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21. félév\onlab\rend\test\"/>
    </mc:Choice>
  </mc:AlternateContent>
  <xr:revisionPtr revIDLastSave="0" documentId="13_ncr:1_{379E55C6-A49D-4094-88DE-E060296AD40B}" xr6:coauthVersionLast="47" xr6:coauthVersionMax="47" xr10:uidLastSave="{00000000-0000-0000-0000-000000000000}"/>
  <bookViews>
    <workbookView xWindow="-108" yWindow="-108" windowWidth="23256" windowHeight="12456" tabRatio="838" xr2:uid="{00000000-000D-0000-FFFF-FFFF00000000}"/>
  </bookViews>
  <sheets>
    <sheet name="src" sheetId="1" r:id="rId1"/>
    <sheet name="Belső v" sheetId="2" r:id="rId2"/>
    <sheet name="2.kör" sheetId="3" r:id="rId3"/>
    <sheet name="1.kör" sheetId="4" r:id="rId4"/>
    <sheet name="Beosztáshoz" sheetId="5" r:id="rId5"/>
    <sheet name="Véd" sheetId="6" r:id="rId6"/>
    <sheet name="Elérhetőségek" sheetId="7" r:id="rId7"/>
    <sheet name="Elnökök" sheetId="8" r:id="rId8"/>
    <sheet name="Külső v" sheetId="9" r:id="rId9"/>
    <sheet name="Munka2" sheetId="10" r:id="rId10"/>
  </sheets>
  <definedNames>
    <definedName name="_xlnm._FilterDatabase" localSheetId="3" hidden="1">'1.kör'!$A$1:$M$133</definedName>
    <definedName name="_xlnm._FilterDatabase" localSheetId="4" hidden="1">Beosztáshoz!$A$1:$H$145</definedName>
    <definedName name="_xlnm._FilterDatabase" localSheetId="6" hidden="1">Elérhetőségek!$A$2:$EU$144</definedName>
    <definedName name="_xlnm._FilterDatabase" localSheetId="8" hidden="1">'Külső v'!$A$359:$K$426</definedName>
    <definedName name="_xlnm._FilterDatabase" localSheetId="5" hidden="1">Véd!$A$1:$P$269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3" l="1"/>
  <c r="R5" i="3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U19" i="8"/>
  <c r="U18" i="8"/>
  <c r="U16" i="8"/>
  <c r="U15" i="8"/>
  <c r="T133" i="4"/>
  <c r="D133" i="4"/>
  <c r="T132" i="4"/>
  <c r="D132" i="4"/>
  <c r="T131" i="4"/>
  <c r="D131" i="4"/>
  <c r="T130" i="4"/>
  <c r="D130" i="4"/>
  <c r="T129" i="4"/>
  <c r="D129" i="4"/>
  <c r="T128" i="4"/>
  <c r="D128" i="4"/>
  <c r="T127" i="4"/>
  <c r="D127" i="4"/>
  <c r="T126" i="4"/>
  <c r="D126" i="4"/>
  <c r="T125" i="4"/>
  <c r="D125" i="4"/>
  <c r="T124" i="4"/>
  <c r="R124" i="4"/>
  <c r="R125" i="4" s="1"/>
  <c r="R126" i="4" s="1"/>
  <c r="R127" i="4" s="1"/>
  <c r="R128" i="4" s="1"/>
  <c r="R129" i="4" s="1"/>
  <c r="R130" i="4" s="1"/>
  <c r="R131" i="4" s="1"/>
  <c r="R132" i="4" s="1"/>
  <c r="R133" i="4" s="1"/>
  <c r="D124" i="4"/>
  <c r="V123" i="4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T123" i="4"/>
  <c r="S123" i="4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R123" i="4"/>
  <c r="D123" i="4"/>
  <c r="T122" i="4"/>
  <c r="S122" i="4"/>
  <c r="D122" i="4"/>
  <c r="T121" i="4"/>
  <c r="S121" i="4"/>
  <c r="D121" i="4"/>
  <c r="V120" i="4"/>
  <c r="V121" i="4" s="1"/>
  <c r="V122" i="4" s="1"/>
  <c r="T120" i="4"/>
  <c r="D120" i="4"/>
  <c r="T119" i="4"/>
  <c r="R119" i="4"/>
  <c r="R120" i="4" s="1"/>
  <c r="R121" i="4" s="1"/>
  <c r="R122" i="4" s="1"/>
  <c r="D119" i="4"/>
  <c r="T118" i="4"/>
  <c r="D118" i="4"/>
  <c r="T117" i="4"/>
  <c r="S117" i="4"/>
  <c r="S118" i="4" s="1"/>
  <c r="S119" i="4" s="1"/>
  <c r="S120" i="4" s="1"/>
  <c r="D117" i="4"/>
  <c r="T116" i="4"/>
  <c r="D116" i="4"/>
  <c r="T115" i="4"/>
  <c r="S115" i="4"/>
  <c r="S116" i="4" s="1"/>
  <c r="D115" i="4"/>
  <c r="T114" i="4"/>
  <c r="S114" i="4"/>
  <c r="D114" i="4"/>
  <c r="T113" i="4"/>
  <c r="S113" i="4"/>
  <c r="D113" i="4"/>
  <c r="V112" i="4"/>
  <c r="V113" i="4" s="1"/>
  <c r="V114" i="4" s="1"/>
  <c r="V115" i="4" s="1"/>
  <c r="V116" i="4" s="1"/>
  <c r="V117" i="4" s="1"/>
  <c r="V118" i="4" s="1"/>
  <c r="V119" i="4" s="1"/>
  <c r="T112" i="4"/>
  <c r="S112" i="4"/>
  <c r="R112" i="4"/>
  <c r="R113" i="4" s="1"/>
  <c r="R114" i="4" s="1"/>
  <c r="R115" i="4" s="1"/>
  <c r="R116" i="4" s="1"/>
  <c r="R117" i="4" s="1"/>
  <c r="R118" i="4" s="1"/>
  <c r="D112" i="4"/>
  <c r="V111" i="4"/>
  <c r="T111" i="4"/>
  <c r="S111" i="4"/>
  <c r="R111" i="4"/>
  <c r="D111" i="4"/>
  <c r="V110" i="4"/>
  <c r="T110" i="4"/>
  <c r="S110" i="4"/>
  <c r="R110" i="4"/>
  <c r="D110" i="4"/>
  <c r="T109" i="4"/>
  <c r="D109" i="4"/>
  <c r="T108" i="4"/>
  <c r="D108" i="4"/>
  <c r="T107" i="4"/>
  <c r="D107" i="4"/>
  <c r="T106" i="4"/>
  <c r="S106" i="4"/>
  <c r="S107" i="4" s="1"/>
  <c r="S108" i="4" s="1"/>
  <c r="S109" i="4" s="1"/>
  <c r="D106" i="4"/>
  <c r="T105" i="4"/>
  <c r="D105" i="4"/>
  <c r="V104" i="4"/>
  <c r="V105" i="4" s="1"/>
  <c r="V106" i="4" s="1"/>
  <c r="V107" i="4" s="1"/>
  <c r="V108" i="4" s="1"/>
  <c r="V109" i="4" s="1"/>
  <c r="T104" i="4"/>
  <c r="D104" i="4"/>
  <c r="T103" i="4"/>
  <c r="R103" i="4"/>
  <c r="R104" i="4" s="1"/>
  <c r="R105" i="4" s="1"/>
  <c r="R106" i="4" s="1"/>
  <c r="R107" i="4" s="1"/>
  <c r="R108" i="4" s="1"/>
  <c r="R109" i="4" s="1"/>
  <c r="D103" i="4"/>
  <c r="T102" i="4"/>
  <c r="R102" i="4"/>
  <c r="D102" i="4"/>
  <c r="V101" i="4"/>
  <c r="V102" i="4" s="1"/>
  <c r="V103" i="4" s="1"/>
  <c r="T101" i="4"/>
  <c r="S101" i="4"/>
  <c r="S102" i="4" s="1"/>
  <c r="S103" i="4" s="1"/>
  <c r="S104" i="4" s="1"/>
  <c r="S105" i="4" s="1"/>
  <c r="R101" i="4"/>
  <c r="D101" i="4"/>
  <c r="T100" i="4"/>
  <c r="D100" i="4"/>
  <c r="T99" i="4"/>
  <c r="D99" i="4"/>
  <c r="T98" i="4"/>
  <c r="D98" i="4"/>
  <c r="T97" i="4"/>
  <c r="D97" i="4"/>
  <c r="T96" i="4"/>
  <c r="D96" i="4"/>
  <c r="T95" i="4"/>
  <c r="S95" i="4"/>
  <c r="S96" i="4" s="1"/>
  <c r="S97" i="4" s="1"/>
  <c r="S98" i="4" s="1"/>
  <c r="S99" i="4" s="1"/>
  <c r="S100" i="4" s="1"/>
  <c r="D95" i="4"/>
  <c r="T94" i="4"/>
  <c r="D94" i="4"/>
  <c r="T93" i="4"/>
  <c r="S93" i="4"/>
  <c r="S94" i="4" s="1"/>
  <c r="D93" i="4"/>
  <c r="T92" i="4"/>
  <c r="D92" i="4"/>
  <c r="V91" i="4"/>
  <c r="V92" i="4" s="1"/>
  <c r="V93" i="4" s="1"/>
  <c r="V94" i="4" s="1"/>
  <c r="V95" i="4" s="1"/>
  <c r="V96" i="4" s="1"/>
  <c r="V97" i="4" s="1"/>
  <c r="V98" i="4" s="1"/>
  <c r="V99" i="4" s="1"/>
  <c r="V100" i="4" s="1"/>
  <c r="T91" i="4"/>
  <c r="D91" i="4"/>
  <c r="V90" i="4"/>
  <c r="T90" i="4"/>
  <c r="S90" i="4"/>
  <c r="S91" i="4" s="1"/>
  <c r="S92" i="4" s="1"/>
  <c r="R90" i="4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D90" i="4"/>
  <c r="T89" i="4"/>
  <c r="D89" i="4"/>
  <c r="T88" i="4"/>
  <c r="D88" i="4"/>
  <c r="T87" i="4"/>
  <c r="R87" i="4"/>
  <c r="R88" i="4" s="1"/>
  <c r="R89" i="4" s="1"/>
  <c r="D87" i="4"/>
  <c r="T86" i="4"/>
  <c r="R86" i="4"/>
  <c r="D86" i="4"/>
  <c r="T85" i="4"/>
  <c r="R85" i="4"/>
  <c r="D85" i="4"/>
  <c r="T84" i="4"/>
  <c r="D84" i="4"/>
  <c r="T83" i="4"/>
  <c r="D83" i="4"/>
  <c r="T82" i="4"/>
  <c r="S82" i="4"/>
  <c r="S83" i="4" s="1"/>
  <c r="S84" i="4" s="1"/>
  <c r="S85" i="4" s="1"/>
  <c r="S86" i="4" s="1"/>
  <c r="S87" i="4" s="1"/>
  <c r="S88" i="4" s="1"/>
  <c r="S89" i="4" s="1"/>
  <c r="D82" i="4"/>
  <c r="T81" i="4"/>
  <c r="D81" i="4"/>
  <c r="V80" i="4"/>
  <c r="V81" i="4" s="1"/>
  <c r="V82" i="4" s="1"/>
  <c r="V83" i="4" s="1"/>
  <c r="V84" i="4" s="1"/>
  <c r="V85" i="4" s="1"/>
  <c r="V86" i="4" s="1"/>
  <c r="V87" i="4" s="1"/>
  <c r="V88" i="4" s="1"/>
  <c r="V89" i="4" s="1"/>
  <c r="T80" i="4"/>
  <c r="D80" i="4"/>
  <c r="V79" i="4"/>
  <c r="T79" i="4"/>
  <c r="S79" i="4"/>
  <c r="S80" i="4" s="1"/>
  <c r="S81" i="4" s="1"/>
  <c r="R79" i="4"/>
  <c r="R80" i="4" s="1"/>
  <c r="R81" i="4" s="1"/>
  <c r="R82" i="4" s="1"/>
  <c r="R83" i="4" s="1"/>
  <c r="R84" i="4" s="1"/>
  <c r="D79" i="4"/>
  <c r="T78" i="4"/>
  <c r="D78" i="4"/>
  <c r="T77" i="4"/>
  <c r="D77" i="4"/>
  <c r="T76" i="4"/>
  <c r="D76" i="4"/>
  <c r="T75" i="4"/>
  <c r="D75" i="4"/>
  <c r="T74" i="4"/>
  <c r="S74" i="4"/>
  <c r="S75" i="4" s="1"/>
  <c r="S76" i="4" s="1"/>
  <c r="S77" i="4" s="1"/>
  <c r="S78" i="4" s="1"/>
  <c r="D74" i="4"/>
  <c r="T73" i="4"/>
  <c r="S73" i="4"/>
  <c r="D73" i="4"/>
  <c r="T72" i="4"/>
  <c r="D72" i="4"/>
  <c r="T71" i="4"/>
  <c r="S71" i="4"/>
  <c r="S72" i="4" s="1"/>
  <c r="R71" i="4"/>
  <c r="R72" i="4" s="1"/>
  <c r="R73" i="4" s="1"/>
  <c r="R74" i="4" s="1"/>
  <c r="R75" i="4" s="1"/>
  <c r="R76" i="4" s="1"/>
  <c r="R77" i="4" s="1"/>
  <c r="R78" i="4" s="1"/>
  <c r="D71" i="4"/>
  <c r="T70" i="4"/>
  <c r="D70" i="4"/>
  <c r="V69" i="4"/>
  <c r="V70" i="4" s="1"/>
  <c r="V71" i="4" s="1"/>
  <c r="V72" i="4" s="1"/>
  <c r="V73" i="4" s="1"/>
  <c r="V74" i="4" s="1"/>
  <c r="V75" i="4" s="1"/>
  <c r="V76" i="4" s="1"/>
  <c r="V77" i="4" s="1"/>
  <c r="V78" i="4" s="1"/>
  <c r="T69" i="4"/>
  <c r="S69" i="4"/>
  <c r="S70" i="4" s="1"/>
  <c r="D69" i="4"/>
  <c r="V68" i="4"/>
  <c r="T68" i="4"/>
  <c r="S68" i="4"/>
  <c r="R68" i="4"/>
  <c r="R69" i="4" s="1"/>
  <c r="R70" i="4" s="1"/>
  <c r="D68" i="4"/>
  <c r="V67" i="4"/>
  <c r="T67" i="4"/>
  <c r="S67" i="4"/>
  <c r="R67" i="4"/>
  <c r="D67" i="4"/>
  <c r="V66" i="4"/>
  <c r="T66" i="4"/>
  <c r="S66" i="4"/>
  <c r="R66" i="4"/>
  <c r="D66" i="4"/>
  <c r="V65" i="4"/>
  <c r="T65" i="4"/>
  <c r="S65" i="4"/>
  <c r="R65" i="4"/>
  <c r="D65" i="4"/>
  <c r="V64" i="4"/>
  <c r="T64" i="4"/>
  <c r="S64" i="4"/>
  <c r="R64" i="4"/>
  <c r="D64" i="4"/>
  <c r="V63" i="4"/>
  <c r="T63" i="4"/>
  <c r="S63" i="4"/>
  <c r="R63" i="4"/>
  <c r="D63" i="4"/>
  <c r="V62" i="4"/>
  <c r="T62" i="4"/>
  <c r="S62" i="4"/>
  <c r="R62" i="4"/>
  <c r="D62" i="4"/>
  <c r="T61" i="4"/>
  <c r="D61" i="4"/>
  <c r="T60" i="4"/>
  <c r="D60" i="4"/>
  <c r="T59" i="4"/>
  <c r="D59" i="4"/>
  <c r="T58" i="4"/>
  <c r="S58" i="4"/>
  <c r="S59" i="4" s="1"/>
  <c r="S60" i="4" s="1"/>
  <c r="S61" i="4" s="1"/>
  <c r="D58" i="4"/>
  <c r="V57" i="4"/>
  <c r="V58" i="4" s="1"/>
  <c r="V59" i="4" s="1"/>
  <c r="V60" i="4" s="1"/>
  <c r="V61" i="4" s="1"/>
  <c r="T57" i="4"/>
  <c r="S57" i="4"/>
  <c r="R57" i="4"/>
  <c r="R58" i="4" s="1"/>
  <c r="R59" i="4" s="1"/>
  <c r="R60" i="4" s="1"/>
  <c r="R61" i="4" s="1"/>
  <c r="D57" i="4"/>
  <c r="V56" i="4"/>
  <c r="T56" i="4"/>
  <c r="D56" i="4"/>
  <c r="T55" i="4"/>
  <c r="D55" i="4"/>
  <c r="T54" i="4"/>
  <c r="D54" i="4"/>
  <c r="T53" i="4"/>
  <c r="D53" i="4"/>
  <c r="T52" i="4"/>
  <c r="D52" i="4"/>
  <c r="T51" i="4"/>
  <c r="S51" i="4"/>
  <c r="S52" i="4" s="1"/>
  <c r="S53" i="4" s="1"/>
  <c r="S54" i="4" s="1"/>
  <c r="S55" i="4" s="1"/>
  <c r="S56" i="4" s="1"/>
  <c r="D51" i="4"/>
  <c r="T50" i="4"/>
  <c r="S50" i="4"/>
  <c r="D50" i="4"/>
  <c r="T49" i="4"/>
  <c r="S49" i="4"/>
  <c r="D49" i="4"/>
  <c r="V48" i="4"/>
  <c r="V49" i="4" s="1"/>
  <c r="V50" i="4" s="1"/>
  <c r="V51" i="4" s="1"/>
  <c r="V52" i="4" s="1"/>
  <c r="V53" i="4" s="1"/>
  <c r="V54" i="4" s="1"/>
  <c r="V55" i="4" s="1"/>
  <c r="T48" i="4"/>
  <c r="D48" i="4"/>
  <c r="V47" i="4"/>
  <c r="T47" i="4"/>
  <c r="S47" i="4"/>
  <c r="S48" i="4" s="1"/>
  <c r="R47" i="4"/>
  <c r="R48" i="4" s="1"/>
  <c r="R49" i="4" s="1"/>
  <c r="R50" i="4" s="1"/>
  <c r="R51" i="4" s="1"/>
  <c r="R52" i="4" s="1"/>
  <c r="R53" i="4" s="1"/>
  <c r="R54" i="4" s="1"/>
  <c r="R55" i="4" s="1"/>
  <c r="R56" i="4" s="1"/>
  <c r="D47" i="4"/>
  <c r="V46" i="4"/>
  <c r="T46" i="4"/>
  <c r="S46" i="4"/>
  <c r="R46" i="4"/>
  <c r="D46" i="4"/>
  <c r="T45" i="4"/>
  <c r="D45" i="4"/>
  <c r="T44" i="4"/>
  <c r="D44" i="4"/>
  <c r="T43" i="4"/>
  <c r="D43" i="4"/>
  <c r="T42" i="4"/>
  <c r="S42" i="4"/>
  <c r="S43" i="4" s="1"/>
  <c r="S44" i="4" s="1"/>
  <c r="S45" i="4" s="1"/>
  <c r="D42" i="4"/>
  <c r="T41" i="4"/>
  <c r="S41" i="4"/>
  <c r="D41" i="4"/>
  <c r="T40" i="4"/>
  <c r="S40" i="4"/>
  <c r="D40" i="4"/>
  <c r="T39" i="4"/>
  <c r="S39" i="4"/>
  <c r="R39" i="4"/>
  <c r="R40" i="4" s="1"/>
  <c r="R41" i="4" s="1"/>
  <c r="R42" i="4" s="1"/>
  <c r="R43" i="4" s="1"/>
  <c r="R44" i="4" s="1"/>
  <c r="R45" i="4" s="1"/>
  <c r="D39" i="4"/>
  <c r="T38" i="4"/>
  <c r="S38" i="4"/>
  <c r="D38" i="4"/>
  <c r="T37" i="4"/>
  <c r="D37" i="4"/>
  <c r="T36" i="4"/>
  <c r="S36" i="4"/>
  <c r="S37" i="4" s="1"/>
  <c r="R36" i="4"/>
  <c r="R37" i="4" s="1"/>
  <c r="R38" i="4" s="1"/>
  <c r="D36" i="4"/>
  <c r="V35" i="4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T35" i="4"/>
  <c r="S35" i="4"/>
  <c r="R35" i="4"/>
  <c r="D35" i="4"/>
  <c r="T34" i="4"/>
  <c r="D34" i="4"/>
  <c r="T33" i="4"/>
  <c r="D33" i="4"/>
  <c r="T32" i="4"/>
  <c r="D32" i="4"/>
  <c r="T31" i="4"/>
  <c r="S31" i="4"/>
  <c r="S32" i="4" s="1"/>
  <c r="S33" i="4" s="1"/>
  <c r="S34" i="4" s="1"/>
  <c r="D31" i="4"/>
  <c r="T30" i="4"/>
  <c r="S30" i="4"/>
  <c r="D30" i="4"/>
  <c r="T29" i="4"/>
  <c r="S29" i="4"/>
  <c r="D29" i="4"/>
  <c r="T28" i="4"/>
  <c r="S28" i="4"/>
  <c r="D28" i="4"/>
  <c r="T27" i="4"/>
  <c r="D27" i="4"/>
  <c r="T26" i="4"/>
  <c r="S26" i="4"/>
  <c r="S27" i="4" s="1"/>
  <c r="D26" i="4"/>
  <c r="T25" i="4"/>
  <c r="S25" i="4"/>
  <c r="R25" i="4"/>
  <c r="R26" i="4" s="1"/>
  <c r="R27" i="4" s="1"/>
  <c r="R28" i="4" s="1"/>
  <c r="R29" i="4" s="1"/>
  <c r="R30" i="4" s="1"/>
  <c r="R31" i="4" s="1"/>
  <c r="R32" i="4" s="1"/>
  <c r="R33" i="4" s="1"/>
  <c r="R34" i="4" s="1"/>
  <c r="D25" i="4"/>
  <c r="V24" i="4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T24" i="4"/>
  <c r="S24" i="4"/>
  <c r="R24" i="4"/>
  <c r="D24" i="4"/>
  <c r="T23" i="4"/>
  <c r="D23" i="4"/>
  <c r="T22" i="4"/>
  <c r="D22" i="4"/>
  <c r="T21" i="4"/>
  <c r="D21" i="4"/>
  <c r="T20" i="4"/>
  <c r="D20" i="4"/>
  <c r="T19" i="4"/>
  <c r="D19" i="4"/>
  <c r="T18" i="4"/>
  <c r="S18" i="4"/>
  <c r="S19" i="4" s="1"/>
  <c r="S20" i="4" s="1"/>
  <c r="S21" i="4" s="1"/>
  <c r="S22" i="4" s="1"/>
  <c r="S23" i="4" s="1"/>
  <c r="D18" i="4"/>
  <c r="T17" i="4"/>
  <c r="D17" i="4"/>
  <c r="V16" i="4"/>
  <c r="V17" i="4" s="1"/>
  <c r="V18" i="4" s="1"/>
  <c r="V19" i="4" s="1"/>
  <c r="V20" i="4" s="1"/>
  <c r="V21" i="4" s="1"/>
  <c r="V22" i="4" s="1"/>
  <c r="V23" i="4" s="1"/>
  <c r="T16" i="4"/>
  <c r="D16" i="4"/>
  <c r="V15" i="4"/>
  <c r="T15" i="4"/>
  <c r="R15" i="4"/>
  <c r="R16" i="4" s="1"/>
  <c r="R17" i="4" s="1"/>
  <c r="R18" i="4" s="1"/>
  <c r="R19" i="4" s="1"/>
  <c r="R20" i="4" s="1"/>
  <c r="R21" i="4" s="1"/>
  <c r="R22" i="4" s="1"/>
  <c r="R23" i="4" s="1"/>
  <c r="D15" i="4"/>
  <c r="V14" i="4"/>
  <c r="T14" i="4"/>
  <c r="S14" i="4"/>
  <c r="S15" i="4" s="1"/>
  <c r="S16" i="4" s="1"/>
  <c r="S17" i="4" s="1"/>
  <c r="R14" i="4"/>
  <c r="D14" i="4"/>
  <c r="V13" i="4"/>
  <c r="T13" i="4"/>
  <c r="S13" i="4"/>
  <c r="R13" i="4"/>
  <c r="D13" i="4"/>
  <c r="T12" i="4"/>
  <c r="D12" i="4"/>
  <c r="T11" i="4"/>
  <c r="D11" i="4"/>
  <c r="T10" i="4"/>
  <c r="S10" i="4"/>
  <c r="S11" i="4" s="1"/>
  <c r="S12" i="4" s="1"/>
  <c r="D10" i="4"/>
  <c r="T9" i="4"/>
  <c r="S9" i="4"/>
  <c r="D9" i="4"/>
  <c r="T8" i="4"/>
  <c r="S8" i="4"/>
  <c r="D8" i="4"/>
  <c r="T7" i="4"/>
  <c r="S7" i="4"/>
  <c r="R7" i="4"/>
  <c r="R8" i="4" s="1"/>
  <c r="R9" i="4" s="1"/>
  <c r="R10" i="4" s="1"/>
  <c r="R11" i="4" s="1"/>
  <c r="R12" i="4" s="1"/>
  <c r="D7" i="4"/>
  <c r="T6" i="4"/>
  <c r="D6" i="4"/>
  <c r="T5" i="4"/>
  <c r="D5" i="4"/>
  <c r="T4" i="4"/>
  <c r="D4" i="4"/>
  <c r="T3" i="4"/>
  <c r="R3" i="4"/>
  <c r="R4" i="4" s="1"/>
  <c r="R5" i="4" s="1"/>
  <c r="R6" i="4" s="1"/>
  <c r="D3" i="4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T2" i="4"/>
  <c r="S2" i="4"/>
  <c r="S3" i="4" s="1"/>
  <c r="S4" i="4" s="1"/>
  <c r="S5" i="4" s="1"/>
  <c r="S6" i="4" s="1"/>
  <c r="R2" i="4"/>
  <c r="D2" i="4"/>
  <c r="U147" i="3"/>
  <c r="T147" i="3"/>
  <c r="S147" i="3"/>
  <c r="D147" i="3"/>
  <c r="U146" i="3"/>
  <c r="T146" i="3"/>
  <c r="S146" i="3"/>
  <c r="D146" i="3"/>
  <c r="U145" i="3"/>
  <c r="T145" i="3"/>
  <c r="D145" i="3"/>
  <c r="V144" i="3"/>
  <c r="V145" i="3" s="1"/>
  <c r="V146" i="3" s="1"/>
  <c r="V147" i="3" s="1"/>
  <c r="U144" i="3"/>
  <c r="T144" i="3"/>
  <c r="S144" i="3"/>
  <c r="S145" i="3" s="1"/>
  <c r="D144" i="3"/>
  <c r="V143" i="3"/>
  <c r="U143" i="3"/>
  <c r="T143" i="3"/>
  <c r="S143" i="3"/>
  <c r="R143" i="3"/>
  <c r="R144" i="3" s="1"/>
  <c r="R145" i="3" s="1"/>
  <c r="R146" i="3" s="1"/>
  <c r="R147" i="3" s="1"/>
  <c r="D143" i="3"/>
  <c r="U142" i="3"/>
  <c r="T142" i="3"/>
  <c r="D142" i="3"/>
  <c r="U141" i="3"/>
  <c r="T141" i="3"/>
  <c r="D141" i="3"/>
  <c r="U140" i="3"/>
  <c r="T140" i="3"/>
  <c r="D140" i="3"/>
  <c r="U139" i="3"/>
  <c r="T139" i="3"/>
  <c r="D139" i="3"/>
  <c r="U138" i="3"/>
  <c r="T138" i="3"/>
  <c r="S138" i="3"/>
  <c r="S139" i="3" s="1"/>
  <c r="S140" i="3" s="1"/>
  <c r="S141" i="3" s="1"/>
  <c r="S142" i="3" s="1"/>
  <c r="R138" i="3"/>
  <c r="R139" i="3" s="1"/>
  <c r="R140" i="3" s="1"/>
  <c r="R141" i="3" s="1"/>
  <c r="R142" i="3" s="1"/>
  <c r="D138" i="3"/>
  <c r="U137" i="3"/>
  <c r="T137" i="3"/>
  <c r="S137" i="3"/>
  <c r="R137" i="3"/>
  <c r="D137" i="3"/>
  <c r="V136" i="3"/>
  <c r="V137" i="3" s="1"/>
  <c r="V138" i="3" s="1"/>
  <c r="V139" i="3" s="1"/>
  <c r="V140" i="3" s="1"/>
  <c r="V141" i="3" s="1"/>
  <c r="V142" i="3" s="1"/>
  <c r="U136" i="3"/>
  <c r="T136" i="3"/>
  <c r="S136" i="3"/>
  <c r="R136" i="3"/>
  <c r="D136" i="3"/>
  <c r="U135" i="3"/>
  <c r="T135" i="3"/>
  <c r="S135" i="3"/>
  <c r="D135" i="3"/>
  <c r="U134" i="3"/>
  <c r="T134" i="3"/>
  <c r="D134" i="3"/>
  <c r="U133" i="3"/>
  <c r="T133" i="3"/>
  <c r="D133" i="3"/>
  <c r="V132" i="3"/>
  <c r="V133" i="3" s="1"/>
  <c r="V134" i="3" s="1"/>
  <c r="V135" i="3" s="1"/>
  <c r="U132" i="3"/>
  <c r="T132" i="3"/>
  <c r="D132" i="3"/>
  <c r="V131" i="3"/>
  <c r="U131" i="3"/>
  <c r="T131" i="3"/>
  <c r="D131" i="3"/>
  <c r="U130" i="3"/>
  <c r="T130" i="3"/>
  <c r="S130" i="3"/>
  <c r="S131" i="3" s="1"/>
  <c r="S132" i="3" s="1"/>
  <c r="S133" i="3" s="1"/>
  <c r="S134" i="3" s="1"/>
  <c r="D130" i="3"/>
  <c r="U129" i="3"/>
  <c r="T129" i="3"/>
  <c r="S129" i="3"/>
  <c r="D129" i="3"/>
  <c r="V128" i="3"/>
  <c r="V129" i="3" s="1"/>
  <c r="V130" i="3" s="1"/>
  <c r="U128" i="3"/>
  <c r="T128" i="3"/>
  <c r="S128" i="3"/>
  <c r="D128" i="3"/>
  <c r="V127" i="3"/>
  <c r="U127" i="3"/>
  <c r="T127" i="3"/>
  <c r="S127" i="3"/>
  <c r="R127" i="3"/>
  <c r="R128" i="3" s="1"/>
  <c r="R129" i="3" s="1"/>
  <c r="R130" i="3" s="1"/>
  <c r="R131" i="3" s="1"/>
  <c r="R132" i="3" s="1"/>
  <c r="R133" i="3" s="1"/>
  <c r="R134" i="3" s="1"/>
  <c r="R135" i="3" s="1"/>
  <c r="D127" i="3"/>
  <c r="U126" i="3"/>
  <c r="T126" i="3"/>
  <c r="S126" i="3"/>
  <c r="D126" i="3"/>
  <c r="U125" i="3"/>
  <c r="T125" i="3"/>
  <c r="S125" i="3"/>
  <c r="D125" i="3"/>
  <c r="U124" i="3"/>
  <c r="T124" i="3"/>
  <c r="S124" i="3"/>
  <c r="D124" i="3"/>
  <c r="U123" i="3"/>
  <c r="T123" i="3"/>
  <c r="D123" i="3"/>
  <c r="U122" i="3"/>
  <c r="T122" i="3"/>
  <c r="S122" i="3"/>
  <c r="S123" i="3" s="1"/>
  <c r="D122" i="3"/>
  <c r="V121" i="3"/>
  <c r="V122" i="3" s="1"/>
  <c r="V123" i="3" s="1"/>
  <c r="V124" i="3" s="1"/>
  <c r="V125" i="3" s="1"/>
  <c r="V126" i="3" s="1"/>
  <c r="U121" i="3"/>
  <c r="T121" i="3"/>
  <c r="S121" i="3"/>
  <c r="D121" i="3"/>
  <c r="U120" i="3"/>
  <c r="T120" i="3"/>
  <c r="S120" i="3"/>
  <c r="D120" i="3"/>
  <c r="U119" i="3"/>
  <c r="T119" i="3"/>
  <c r="S119" i="3"/>
  <c r="D119" i="3"/>
  <c r="U118" i="3"/>
  <c r="T118" i="3"/>
  <c r="S118" i="3"/>
  <c r="R118" i="3"/>
  <c r="R119" i="3" s="1"/>
  <c r="R120" i="3" s="1"/>
  <c r="R121" i="3" s="1"/>
  <c r="R122" i="3" s="1"/>
  <c r="R123" i="3" s="1"/>
  <c r="R124" i="3" s="1"/>
  <c r="R125" i="3" s="1"/>
  <c r="R126" i="3" s="1"/>
  <c r="D118" i="3"/>
  <c r="U117" i="3"/>
  <c r="T117" i="3"/>
  <c r="S117" i="3"/>
  <c r="R117" i="3"/>
  <c r="D117" i="3"/>
  <c r="V116" i="3"/>
  <c r="V117" i="3" s="1"/>
  <c r="V118" i="3" s="1"/>
  <c r="V119" i="3" s="1"/>
  <c r="V120" i="3" s="1"/>
  <c r="U116" i="3"/>
  <c r="T116" i="3"/>
  <c r="S116" i="3"/>
  <c r="R116" i="3"/>
  <c r="D116" i="3"/>
  <c r="U115" i="3"/>
  <c r="T115" i="3"/>
  <c r="D115" i="3"/>
  <c r="U114" i="3"/>
  <c r="T114" i="3"/>
  <c r="D114" i="3"/>
  <c r="U113" i="3"/>
  <c r="T113" i="3"/>
  <c r="D113" i="3"/>
  <c r="U112" i="3"/>
  <c r="T112" i="3"/>
  <c r="S112" i="3"/>
  <c r="S113" i="3" s="1"/>
  <c r="S114" i="3" s="1"/>
  <c r="S115" i="3" s="1"/>
  <c r="D112" i="3"/>
  <c r="U111" i="3"/>
  <c r="T111" i="3"/>
  <c r="S111" i="3"/>
  <c r="D111" i="3"/>
  <c r="U110" i="3"/>
  <c r="T110" i="3"/>
  <c r="D110" i="3"/>
  <c r="U109" i="3"/>
  <c r="T109" i="3"/>
  <c r="D109" i="3"/>
  <c r="V108" i="3"/>
  <c r="V109" i="3" s="1"/>
  <c r="V110" i="3" s="1"/>
  <c r="V111" i="3" s="1"/>
  <c r="V112" i="3" s="1"/>
  <c r="V113" i="3" s="1"/>
  <c r="V114" i="3" s="1"/>
  <c r="V115" i="3" s="1"/>
  <c r="U108" i="3"/>
  <c r="T108" i="3"/>
  <c r="S108" i="3"/>
  <c r="S109" i="3" s="1"/>
  <c r="S110" i="3" s="1"/>
  <c r="D108" i="3"/>
  <c r="V107" i="3"/>
  <c r="U107" i="3"/>
  <c r="T107" i="3"/>
  <c r="S107" i="3"/>
  <c r="R107" i="3"/>
  <c r="R108" i="3" s="1"/>
  <c r="R109" i="3" s="1"/>
  <c r="R110" i="3" s="1"/>
  <c r="R111" i="3" s="1"/>
  <c r="R112" i="3" s="1"/>
  <c r="R113" i="3" s="1"/>
  <c r="R114" i="3" s="1"/>
  <c r="R115" i="3" s="1"/>
  <c r="D107" i="3"/>
  <c r="U106" i="3"/>
  <c r="T106" i="3"/>
  <c r="D106" i="3"/>
  <c r="U105" i="3"/>
  <c r="T105" i="3"/>
  <c r="D105" i="3"/>
  <c r="U104" i="3"/>
  <c r="T104" i="3"/>
  <c r="D104" i="3"/>
  <c r="U103" i="3"/>
  <c r="T103" i="3"/>
  <c r="D103" i="3"/>
  <c r="U102" i="3"/>
  <c r="T102" i="3"/>
  <c r="D102" i="3"/>
  <c r="U101" i="3"/>
  <c r="T101" i="3"/>
  <c r="D101" i="3"/>
  <c r="V100" i="3"/>
  <c r="V101" i="3" s="1"/>
  <c r="V102" i="3" s="1"/>
  <c r="V103" i="3" s="1"/>
  <c r="V104" i="3" s="1"/>
  <c r="V105" i="3" s="1"/>
  <c r="V106" i="3" s="1"/>
  <c r="U100" i="3"/>
  <c r="T100" i="3"/>
  <c r="D100" i="3"/>
  <c r="V99" i="3"/>
  <c r="U99" i="3"/>
  <c r="T99" i="3"/>
  <c r="D99" i="3"/>
  <c r="V98" i="3"/>
  <c r="U98" i="3"/>
  <c r="T98" i="3"/>
  <c r="S98" i="3"/>
  <c r="S99" i="3" s="1"/>
  <c r="S100" i="3" s="1"/>
  <c r="S101" i="3" s="1"/>
  <c r="S102" i="3" s="1"/>
  <c r="S103" i="3" s="1"/>
  <c r="S104" i="3" s="1"/>
  <c r="S105" i="3" s="1"/>
  <c r="S106" i="3" s="1"/>
  <c r="R98" i="3"/>
  <c r="R99" i="3" s="1"/>
  <c r="R100" i="3" s="1"/>
  <c r="R101" i="3" s="1"/>
  <c r="R102" i="3" s="1"/>
  <c r="R103" i="3" s="1"/>
  <c r="R104" i="3" s="1"/>
  <c r="R105" i="3" s="1"/>
  <c r="R106" i="3" s="1"/>
  <c r="D98" i="3"/>
  <c r="U97" i="3"/>
  <c r="T97" i="3"/>
  <c r="D97" i="3"/>
  <c r="U96" i="3"/>
  <c r="T96" i="3"/>
  <c r="S96" i="3"/>
  <c r="S97" i="3" s="1"/>
  <c r="D96" i="3"/>
  <c r="U95" i="3"/>
  <c r="T95" i="3"/>
  <c r="S95" i="3"/>
  <c r="D95" i="3"/>
  <c r="D94" i="3"/>
  <c r="U93" i="3"/>
  <c r="T93" i="3"/>
  <c r="S93" i="3"/>
  <c r="D93" i="3"/>
  <c r="U92" i="3"/>
  <c r="T92" i="3"/>
  <c r="D92" i="3"/>
  <c r="U91" i="3"/>
  <c r="T91" i="3"/>
  <c r="D91" i="3"/>
  <c r="V90" i="3"/>
  <c r="V91" i="3" s="1"/>
  <c r="V92" i="3" s="1"/>
  <c r="V93" i="3" s="1"/>
  <c r="V95" i="3" s="1"/>
  <c r="V96" i="3" s="1"/>
  <c r="V97" i="3" s="1"/>
  <c r="U90" i="3"/>
  <c r="T90" i="3"/>
  <c r="R90" i="3"/>
  <c r="R91" i="3" s="1"/>
  <c r="R92" i="3" s="1"/>
  <c r="R93" i="3" s="1"/>
  <c r="R95" i="3" s="1"/>
  <c r="R96" i="3" s="1"/>
  <c r="R97" i="3" s="1"/>
  <c r="D90" i="3"/>
  <c r="V89" i="3"/>
  <c r="U89" i="3"/>
  <c r="T89" i="3"/>
  <c r="S89" i="3"/>
  <c r="S90" i="3" s="1"/>
  <c r="S91" i="3" s="1"/>
  <c r="S92" i="3" s="1"/>
  <c r="R89" i="3"/>
  <c r="D89" i="3"/>
  <c r="U88" i="3"/>
  <c r="T88" i="3"/>
  <c r="D88" i="3"/>
  <c r="U87" i="3"/>
  <c r="T87" i="3"/>
  <c r="D87" i="3"/>
  <c r="U86" i="3"/>
  <c r="T86" i="3"/>
  <c r="S86" i="3"/>
  <c r="S87" i="3" s="1"/>
  <c r="S88" i="3" s="1"/>
  <c r="D86" i="3"/>
  <c r="U85" i="3"/>
  <c r="T85" i="3"/>
  <c r="S85" i="3"/>
  <c r="D85" i="3"/>
  <c r="U84" i="3"/>
  <c r="T84" i="3"/>
  <c r="S84" i="3"/>
  <c r="D84" i="3"/>
  <c r="U83" i="3"/>
  <c r="T83" i="3"/>
  <c r="S83" i="3"/>
  <c r="D83" i="3"/>
  <c r="V82" i="3"/>
  <c r="V83" i="3" s="1"/>
  <c r="V84" i="3" s="1"/>
  <c r="V85" i="3" s="1"/>
  <c r="V86" i="3" s="1"/>
  <c r="V87" i="3" s="1"/>
  <c r="V88" i="3" s="1"/>
  <c r="U82" i="3"/>
  <c r="T82" i="3"/>
  <c r="S82" i="3"/>
  <c r="R82" i="3"/>
  <c r="R83" i="3" s="1"/>
  <c r="R84" i="3" s="1"/>
  <c r="R85" i="3" s="1"/>
  <c r="R86" i="3" s="1"/>
  <c r="R87" i="3" s="1"/>
  <c r="R88" i="3" s="1"/>
  <c r="D82" i="3"/>
  <c r="V81" i="3"/>
  <c r="U81" i="3"/>
  <c r="T81" i="3"/>
  <c r="S81" i="3"/>
  <c r="R81" i="3"/>
  <c r="D81" i="3"/>
  <c r="U80" i="3"/>
  <c r="T80" i="3"/>
  <c r="S80" i="3"/>
  <c r="D80" i="3"/>
  <c r="U79" i="3"/>
  <c r="T79" i="3"/>
  <c r="S79" i="3"/>
  <c r="D79" i="3"/>
  <c r="U78" i="3"/>
  <c r="T78" i="3"/>
  <c r="S78" i="3"/>
  <c r="D78" i="3"/>
  <c r="U77" i="3"/>
  <c r="T77" i="3"/>
  <c r="S77" i="3"/>
  <c r="D77" i="3"/>
  <c r="U76" i="3"/>
  <c r="T76" i="3"/>
  <c r="S76" i="3"/>
  <c r="D76" i="3"/>
  <c r="U75" i="3"/>
  <c r="T75" i="3"/>
  <c r="D75" i="3"/>
  <c r="U74" i="3"/>
  <c r="T74" i="3"/>
  <c r="R74" i="3"/>
  <c r="R75" i="3" s="1"/>
  <c r="R76" i="3" s="1"/>
  <c r="R77" i="3" s="1"/>
  <c r="R78" i="3" s="1"/>
  <c r="R79" i="3" s="1"/>
  <c r="R80" i="3" s="1"/>
  <c r="D74" i="3"/>
  <c r="U73" i="3"/>
  <c r="T73" i="3"/>
  <c r="S73" i="3"/>
  <c r="S74" i="3" s="1"/>
  <c r="S75" i="3" s="1"/>
  <c r="D73" i="3"/>
  <c r="V72" i="3"/>
  <c r="V73" i="3" s="1"/>
  <c r="V74" i="3" s="1"/>
  <c r="V75" i="3" s="1"/>
  <c r="V76" i="3" s="1"/>
  <c r="V77" i="3" s="1"/>
  <c r="V78" i="3" s="1"/>
  <c r="V79" i="3" s="1"/>
  <c r="V80" i="3" s="1"/>
  <c r="U72" i="3"/>
  <c r="T72" i="3"/>
  <c r="S72" i="3"/>
  <c r="R72" i="3"/>
  <c r="R73" i="3" s="1"/>
  <c r="D72" i="3"/>
  <c r="U71" i="3"/>
  <c r="T71" i="3"/>
  <c r="S71" i="3"/>
  <c r="D71" i="3"/>
  <c r="U69" i="3"/>
  <c r="T69" i="3"/>
  <c r="S69" i="3"/>
  <c r="D69" i="3"/>
  <c r="U68" i="3"/>
  <c r="T68" i="3"/>
  <c r="S68" i="3"/>
  <c r="D68" i="3"/>
  <c r="U67" i="3"/>
  <c r="T67" i="3"/>
  <c r="S67" i="3"/>
  <c r="D67" i="3"/>
  <c r="U66" i="3"/>
  <c r="T66" i="3"/>
  <c r="S66" i="3"/>
  <c r="D66" i="3"/>
  <c r="U65" i="3"/>
  <c r="T65" i="3"/>
  <c r="D65" i="3"/>
  <c r="U64" i="3"/>
  <c r="T64" i="3"/>
  <c r="S64" i="3"/>
  <c r="S65" i="3" s="1"/>
  <c r="D64" i="3"/>
  <c r="U63" i="3"/>
  <c r="T63" i="3"/>
  <c r="S63" i="3"/>
  <c r="D63" i="3"/>
  <c r="U62" i="3"/>
  <c r="T62" i="3"/>
  <c r="S62" i="3"/>
  <c r="D62" i="3"/>
  <c r="V61" i="3"/>
  <c r="V62" i="3" s="1"/>
  <c r="V63" i="3" s="1"/>
  <c r="V64" i="3" s="1"/>
  <c r="V65" i="3" s="1"/>
  <c r="V66" i="3" s="1"/>
  <c r="V67" i="3" s="1"/>
  <c r="V68" i="3" s="1"/>
  <c r="V69" i="3" s="1"/>
  <c r="V71" i="3" s="1"/>
  <c r="U61" i="3"/>
  <c r="T61" i="3"/>
  <c r="S61" i="3"/>
  <c r="R61" i="3"/>
  <c r="R62" i="3" s="1"/>
  <c r="R63" i="3" s="1"/>
  <c r="R64" i="3" s="1"/>
  <c r="R65" i="3" s="1"/>
  <c r="R66" i="3" s="1"/>
  <c r="R67" i="3" s="1"/>
  <c r="R68" i="3" s="1"/>
  <c r="R69" i="3" s="1"/>
  <c r="R71" i="3" s="1"/>
  <c r="D61" i="3"/>
  <c r="U60" i="3"/>
  <c r="T60" i="3"/>
  <c r="D60" i="3"/>
  <c r="U59" i="3"/>
  <c r="T59" i="3"/>
  <c r="D59" i="3"/>
  <c r="U58" i="3"/>
  <c r="T58" i="3"/>
  <c r="D58" i="3"/>
  <c r="U57" i="3"/>
  <c r="T57" i="3"/>
  <c r="D57" i="3"/>
  <c r="U56" i="3"/>
  <c r="T56" i="3"/>
  <c r="S56" i="3"/>
  <c r="S57" i="3" s="1"/>
  <c r="S58" i="3" s="1"/>
  <c r="S59" i="3" s="1"/>
  <c r="S60" i="3" s="1"/>
  <c r="D56" i="3"/>
  <c r="V55" i="3"/>
  <c r="V56" i="3" s="1"/>
  <c r="V57" i="3" s="1"/>
  <c r="V58" i="3" s="1"/>
  <c r="V59" i="3" s="1"/>
  <c r="V60" i="3" s="1"/>
  <c r="U55" i="3"/>
  <c r="T55" i="3"/>
  <c r="S55" i="3"/>
  <c r="D55" i="3"/>
  <c r="U54" i="3"/>
  <c r="T54" i="3"/>
  <c r="S54" i="3"/>
  <c r="D54" i="3"/>
  <c r="U53" i="3"/>
  <c r="T53" i="3"/>
  <c r="S53" i="3"/>
  <c r="D53" i="3"/>
  <c r="U52" i="3"/>
  <c r="T52" i="3"/>
  <c r="S52" i="3"/>
  <c r="D52" i="3"/>
  <c r="V51" i="3"/>
  <c r="V52" i="3" s="1"/>
  <c r="V53" i="3" s="1"/>
  <c r="V54" i="3" s="1"/>
  <c r="U51" i="3"/>
  <c r="T51" i="3"/>
  <c r="S51" i="3"/>
  <c r="R51" i="3"/>
  <c r="R52" i="3" s="1"/>
  <c r="R53" i="3" s="1"/>
  <c r="R54" i="3" s="1"/>
  <c r="R55" i="3" s="1"/>
  <c r="R56" i="3" s="1"/>
  <c r="R57" i="3" s="1"/>
  <c r="R58" i="3" s="1"/>
  <c r="R59" i="3" s="1"/>
  <c r="R60" i="3" s="1"/>
  <c r="D51" i="3"/>
  <c r="U50" i="3"/>
  <c r="T50" i="3"/>
  <c r="S50" i="3"/>
  <c r="D50" i="3"/>
  <c r="U49" i="3"/>
  <c r="T49" i="3"/>
  <c r="S49" i="3"/>
  <c r="D49" i="3"/>
  <c r="U48" i="3"/>
  <c r="T48" i="3"/>
  <c r="S48" i="3"/>
  <c r="D48" i="3"/>
  <c r="U47" i="3"/>
  <c r="T47" i="3"/>
  <c r="S47" i="3"/>
  <c r="D47" i="3"/>
  <c r="U46" i="3"/>
  <c r="T46" i="3"/>
  <c r="S46" i="3"/>
  <c r="D46" i="3"/>
  <c r="U45" i="3"/>
  <c r="T45" i="3"/>
  <c r="S45" i="3"/>
  <c r="D45" i="3"/>
  <c r="U44" i="3"/>
  <c r="T44" i="3"/>
  <c r="S44" i="3"/>
  <c r="D44" i="3"/>
  <c r="U43" i="3"/>
  <c r="T43" i="3"/>
  <c r="S43" i="3"/>
  <c r="D43" i="3"/>
  <c r="U42" i="3"/>
  <c r="T42" i="3"/>
  <c r="S42" i="3"/>
  <c r="D42" i="3"/>
  <c r="V41" i="3"/>
  <c r="V42" i="3" s="1"/>
  <c r="V43" i="3" s="1"/>
  <c r="V44" i="3" s="1"/>
  <c r="V45" i="3" s="1"/>
  <c r="V46" i="3" s="1"/>
  <c r="V47" i="3" s="1"/>
  <c r="V48" i="3" s="1"/>
  <c r="V49" i="3" s="1"/>
  <c r="V50" i="3" s="1"/>
  <c r="U41" i="3"/>
  <c r="T41" i="3"/>
  <c r="S41" i="3"/>
  <c r="R41" i="3"/>
  <c r="R42" i="3" s="1"/>
  <c r="R43" i="3" s="1"/>
  <c r="R44" i="3" s="1"/>
  <c r="R45" i="3" s="1"/>
  <c r="R46" i="3" s="1"/>
  <c r="R47" i="3" s="1"/>
  <c r="R48" i="3" s="1"/>
  <c r="R49" i="3" s="1"/>
  <c r="R50" i="3" s="1"/>
  <c r="D41" i="3"/>
  <c r="U40" i="3"/>
  <c r="T40" i="3"/>
  <c r="D40" i="3"/>
  <c r="U39" i="3"/>
  <c r="T39" i="3"/>
  <c r="D39" i="3"/>
  <c r="U38" i="3"/>
  <c r="T38" i="3"/>
  <c r="D38" i="3"/>
  <c r="U37" i="3"/>
  <c r="T37" i="3"/>
  <c r="D37" i="3"/>
  <c r="U36" i="3"/>
  <c r="T36" i="3"/>
  <c r="S36" i="3"/>
  <c r="S37" i="3" s="1"/>
  <c r="S38" i="3" s="1"/>
  <c r="S39" i="3" s="1"/>
  <c r="S40" i="3" s="1"/>
  <c r="D36" i="3"/>
  <c r="U35" i="3"/>
  <c r="T35" i="3"/>
  <c r="S35" i="3"/>
  <c r="D35" i="3"/>
  <c r="U34" i="3"/>
  <c r="T34" i="3"/>
  <c r="S34" i="3"/>
  <c r="D34" i="3"/>
  <c r="V33" i="3"/>
  <c r="V34" i="3" s="1"/>
  <c r="V35" i="3" s="1"/>
  <c r="V36" i="3" s="1"/>
  <c r="V37" i="3" s="1"/>
  <c r="V38" i="3" s="1"/>
  <c r="V39" i="3" s="1"/>
  <c r="V40" i="3" s="1"/>
  <c r="U33" i="3"/>
  <c r="T33" i="3"/>
  <c r="S33" i="3"/>
  <c r="D33" i="3"/>
  <c r="U32" i="3"/>
  <c r="T32" i="3"/>
  <c r="S32" i="3"/>
  <c r="D32" i="3"/>
  <c r="V31" i="3"/>
  <c r="V32" i="3" s="1"/>
  <c r="U31" i="3"/>
  <c r="T31" i="3"/>
  <c r="S31" i="3"/>
  <c r="R31" i="3"/>
  <c r="R32" i="3" s="1"/>
  <c r="R33" i="3" s="1"/>
  <c r="R34" i="3" s="1"/>
  <c r="R35" i="3" s="1"/>
  <c r="R36" i="3" s="1"/>
  <c r="R37" i="3" s="1"/>
  <c r="R38" i="3" s="1"/>
  <c r="R39" i="3" s="1"/>
  <c r="R40" i="3" s="1"/>
  <c r="D31" i="3"/>
  <c r="U30" i="3"/>
  <c r="T30" i="3"/>
  <c r="S30" i="3"/>
  <c r="D30" i="3"/>
  <c r="U29" i="3"/>
  <c r="T29" i="3"/>
  <c r="D29" i="3"/>
  <c r="U28" i="3"/>
  <c r="T28" i="3"/>
  <c r="S28" i="3"/>
  <c r="S29" i="3" s="1"/>
  <c r="D28" i="3"/>
  <c r="U27" i="3"/>
  <c r="T27" i="3"/>
  <c r="S27" i="3"/>
  <c r="D27" i="3"/>
  <c r="U26" i="3"/>
  <c r="T26" i="3"/>
  <c r="D26" i="3"/>
  <c r="U25" i="3"/>
  <c r="T25" i="3"/>
  <c r="S25" i="3"/>
  <c r="S26" i="3" s="1"/>
  <c r="R25" i="3"/>
  <c r="R26" i="3" s="1"/>
  <c r="R27" i="3" s="1"/>
  <c r="R28" i="3" s="1"/>
  <c r="R29" i="3" s="1"/>
  <c r="R30" i="3" s="1"/>
  <c r="D25" i="3"/>
  <c r="U24" i="3"/>
  <c r="T24" i="3"/>
  <c r="D24" i="3"/>
  <c r="V23" i="3"/>
  <c r="V24" i="3" s="1"/>
  <c r="V25" i="3" s="1"/>
  <c r="V26" i="3" s="1"/>
  <c r="V27" i="3" s="1"/>
  <c r="V28" i="3" s="1"/>
  <c r="V29" i="3" s="1"/>
  <c r="V30" i="3" s="1"/>
  <c r="U23" i="3"/>
  <c r="T23" i="3"/>
  <c r="S23" i="3"/>
  <c r="S24" i="3" s="1"/>
  <c r="R23" i="3"/>
  <c r="R24" i="3" s="1"/>
  <c r="D23" i="3"/>
  <c r="V22" i="3"/>
  <c r="U22" i="3"/>
  <c r="T22" i="3"/>
  <c r="S22" i="3"/>
  <c r="R22" i="3"/>
  <c r="D22" i="3"/>
  <c r="U21" i="3"/>
  <c r="T21" i="3"/>
  <c r="D21" i="3"/>
  <c r="U20" i="3"/>
  <c r="T20" i="3"/>
  <c r="D20" i="3"/>
  <c r="U19" i="3"/>
  <c r="T19" i="3"/>
  <c r="D19" i="3"/>
  <c r="U18" i="3"/>
  <c r="T18" i="3"/>
  <c r="D18" i="3"/>
  <c r="U17" i="3"/>
  <c r="T17" i="3"/>
  <c r="S17" i="3"/>
  <c r="S18" i="3" s="1"/>
  <c r="S19" i="3" s="1"/>
  <c r="S20" i="3" s="1"/>
  <c r="S21" i="3" s="1"/>
  <c r="D17" i="3"/>
  <c r="U16" i="3"/>
  <c r="T16" i="3"/>
  <c r="S16" i="3"/>
  <c r="D16" i="3"/>
  <c r="U15" i="3"/>
  <c r="T15" i="3"/>
  <c r="S15" i="3"/>
  <c r="D15" i="3"/>
  <c r="U14" i="3"/>
  <c r="T14" i="3"/>
  <c r="D14" i="3"/>
  <c r="U13" i="3"/>
  <c r="T13" i="3"/>
  <c r="S13" i="3"/>
  <c r="S14" i="3" s="1"/>
  <c r="D13" i="3"/>
  <c r="U12" i="3"/>
  <c r="T12" i="3"/>
  <c r="S12" i="3"/>
  <c r="D12" i="3"/>
  <c r="V11" i="3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U11" i="3"/>
  <c r="T11" i="3"/>
  <c r="S11" i="3"/>
  <c r="R11" i="3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D11" i="3"/>
  <c r="U10" i="3"/>
  <c r="T10" i="3"/>
  <c r="D10" i="3"/>
  <c r="U9" i="3"/>
  <c r="T9" i="3"/>
  <c r="D9" i="3"/>
  <c r="U8" i="3"/>
  <c r="T8" i="3"/>
  <c r="S8" i="3"/>
  <c r="S9" i="3" s="1"/>
  <c r="S10" i="3" s="1"/>
  <c r="D8" i="3"/>
  <c r="V7" i="3"/>
  <c r="V8" i="3" s="1"/>
  <c r="V9" i="3" s="1"/>
  <c r="V10" i="3" s="1"/>
  <c r="U7" i="3"/>
  <c r="T7" i="3"/>
  <c r="S7" i="3"/>
  <c r="D7" i="3"/>
  <c r="V6" i="3"/>
  <c r="U6" i="3"/>
  <c r="T6" i="3"/>
  <c r="S6" i="3"/>
  <c r="R7" i="3"/>
  <c r="R8" i="3" s="1"/>
  <c r="R9" i="3" s="1"/>
  <c r="R10" i="3" s="1"/>
  <c r="D6" i="3"/>
  <c r="U5" i="3"/>
  <c r="T5" i="3"/>
  <c r="S5" i="3"/>
  <c r="D5" i="3"/>
  <c r="U4" i="3"/>
  <c r="T4" i="3"/>
  <c r="D4" i="3"/>
  <c r="V3" i="3"/>
  <c r="V4" i="3" s="1"/>
  <c r="V5" i="3" s="1"/>
  <c r="U3" i="3"/>
  <c r="T3" i="3"/>
  <c r="D3" i="3"/>
  <c r="V2" i="3"/>
  <c r="U2" i="3"/>
  <c r="T2" i="3"/>
  <c r="S2" i="3"/>
  <c r="S3" i="3" s="1"/>
  <c r="S4" i="3" s="1"/>
  <c r="R2" i="3"/>
  <c r="R3" i="3" s="1"/>
  <c r="R4" i="3" s="1"/>
  <c r="D2" i="3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L30" i="2"/>
  <c r="P29" i="2"/>
  <c r="O29" i="2"/>
  <c r="L29" i="2"/>
  <c r="P28" i="2"/>
  <c r="O28" i="2"/>
  <c r="L28" i="2"/>
  <c r="P27" i="2"/>
  <c r="O27" i="2"/>
  <c r="L27" i="2"/>
  <c r="P26" i="2"/>
  <c r="O26" i="2"/>
  <c r="L26" i="2"/>
  <c r="P25" i="2"/>
  <c r="O25" i="2"/>
  <c r="L25" i="2"/>
  <c r="P24" i="2"/>
  <c r="O24" i="2"/>
  <c r="L24" i="2"/>
  <c r="P23" i="2"/>
  <c r="O23" i="2"/>
  <c r="L23" i="2"/>
  <c r="P22" i="2"/>
  <c r="O22" i="2"/>
  <c r="L22" i="2"/>
  <c r="P21" i="2"/>
  <c r="O21" i="2"/>
  <c r="L21" i="2"/>
  <c r="P20" i="2"/>
  <c r="O20" i="2"/>
  <c r="L20" i="2"/>
  <c r="P19" i="2"/>
  <c r="O19" i="2"/>
  <c r="L19" i="2"/>
  <c r="P18" i="2"/>
  <c r="O18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</calcChain>
</file>

<file path=xl/sharedStrings.xml><?xml version="1.0" encoding="utf-8"?>
<sst xmlns="http://schemas.openxmlformats.org/spreadsheetml/2006/main" count="23374" uniqueCount="1597">
  <si>
    <t>Belső v</t>
  </si>
  <si>
    <t xml:space="preserve">  Elsődlegesek száma</t>
  </si>
  <si>
    <t xml:space="preserve">  Másodlagosok száma</t>
  </si>
  <si>
    <t>Elsődleges tárgyak kódja</t>
  </si>
  <si>
    <t>Másodlagos tárgyak</t>
  </si>
  <si>
    <t>Elsődleges hallgatók</t>
  </si>
  <si>
    <t>Másodlagos hallgatók</t>
  </si>
  <si>
    <t>Összes hallgató</t>
  </si>
  <si>
    <t>Ács Judit</t>
  </si>
  <si>
    <t>BMEVIAUMA02</t>
  </si>
  <si>
    <t>Albert István</t>
  </si>
  <si>
    <t>BMEVIAUAC02</t>
  </si>
  <si>
    <t>BMEVIAUA369</t>
  </si>
  <si>
    <t>BMEVIAUMA00</t>
  </si>
  <si>
    <t>BMEVIAUM124</t>
  </si>
  <si>
    <t>Asztalos Márk</t>
  </si>
  <si>
    <t>BMEVIAUMA01</t>
  </si>
  <si>
    <t>BMEVIAUAC01</t>
  </si>
  <si>
    <t>BMEVIAUM105</t>
  </si>
  <si>
    <t>BMEVIAUMA06</t>
  </si>
  <si>
    <t>Balogh Attila</t>
  </si>
  <si>
    <t>BMEVIAIMA14</t>
  </si>
  <si>
    <t>BMEVIAUMA12</t>
  </si>
  <si>
    <t>Balogh Tamás</t>
  </si>
  <si>
    <t>BMEVIAUMA05</t>
  </si>
  <si>
    <t>Bányász Gábor</t>
  </si>
  <si>
    <t>BMEVIAUMA08</t>
  </si>
  <si>
    <t>BMEVIAUAC04</t>
  </si>
  <si>
    <t>Benedek Zoltán</t>
  </si>
  <si>
    <t>BMEVIAUAC07</t>
  </si>
  <si>
    <t>BMEVIAUM254</t>
  </si>
  <si>
    <t>Blázovics László</t>
  </si>
  <si>
    <t>BMEVIAUMA09</t>
  </si>
  <si>
    <t>Charaf Hassan</t>
  </si>
  <si>
    <t>Cserkuti Péter</t>
  </si>
  <si>
    <t>Csorba Kristóf</t>
  </si>
  <si>
    <t>Dudás Ákos</t>
  </si>
  <si>
    <t>Ekler Péter</t>
  </si>
  <si>
    <t>BMEVIAUM125</t>
  </si>
  <si>
    <t>BMEVIAUMB01</t>
  </si>
  <si>
    <t>Forstner Bertalan</t>
  </si>
  <si>
    <t>Futó András</t>
  </si>
  <si>
    <t>Gál Tibor</t>
  </si>
  <si>
    <t>BMEVIAUM165</t>
  </si>
  <si>
    <t>BMEVIAUMA07</t>
  </si>
  <si>
    <t>Gincsai Gábor</t>
  </si>
  <si>
    <t>Imre Gábor (25%)</t>
  </si>
  <si>
    <t>Jánoky László</t>
  </si>
  <si>
    <t>Kiss Domokos</t>
  </si>
  <si>
    <t>BMEVIAUM255</t>
  </si>
  <si>
    <t>BMEVIAUMA10</t>
  </si>
  <si>
    <t>BMEVIAUA348</t>
  </si>
  <si>
    <t>BMEVIAUAC06</t>
  </si>
  <si>
    <t>Kővári Bence</t>
  </si>
  <si>
    <t>Kövesdán Gábor</t>
  </si>
  <si>
    <t>Lengyel László</t>
  </si>
  <si>
    <t>Mezei Gergely</t>
  </si>
  <si>
    <t>Rajacsics Tamás</t>
  </si>
  <si>
    <t>Szabó Gábor</t>
  </si>
  <si>
    <t>Szabó Zoltán</t>
  </si>
  <si>
    <t>Tevesz Gábor</t>
  </si>
  <si>
    <t>Tóth Tibor</t>
  </si>
  <si>
    <t>Tömösvári Imre</t>
  </si>
  <si>
    <t>Varjasi István</t>
  </si>
  <si>
    <t>OK PAGE</t>
  </si>
  <si>
    <t>Tárgy hallgatói:</t>
  </si>
  <si>
    <t>név</t>
  </si>
  <si>
    <t>kód</t>
  </si>
  <si>
    <t>Felelős</t>
  </si>
  <si>
    <t>Elsődleges</t>
  </si>
  <si>
    <t>Másodlagos</t>
  </si>
  <si>
    <t>Adatvezérelt alkalmazások fejlesztése</t>
  </si>
  <si>
    <t>Adatvezérelt rendszerek</t>
  </si>
  <si>
    <t>Imre Gábor</t>
  </si>
  <si>
    <t xml:space="preserve"> Gincsai Gábor</t>
  </si>
  <si>
    <t>Alkalmazásfejlesztés</t>
  </si>
  <si>
    <t>Alkalmazásfejlesztési környezetek</t>
  </si>
  <si>
    <t>?</t>
  </si>
  <si>
    <t>Beágyazott operációs rendszerek</t>
  </si>
  <si>
    <t>Beágyazott operációs rendszerek és kliens alkalmazások</t>
  </si>
  <si>
    <t>Development of Software Applications</t>
  </si>
  <si>
    <t>Elosztott rendszerek</t>
  </si>
  <si>
    <t>Elosztott rendszerek és szakterületi modellezés</t>
  </si>
  <si>
    <t>Interfésztechnika</t>
  </si>
  <si>
    <t>Készüléktervezés</t>
  </si>
  <si>
    <t>Kliensalkalmazások fejlesztése</t>
  </si>
  <si>
    <t>Kliensoldali technológiák</t>
  </si>
  <si>
    <t>Elsődlegesek száma</t>
  </si>
  <si>
    <t>Másodlagosok száma</t>
  </si>
  <si>
    <t>Elsődleges tárgyak:</t>
  </si>
  <si>
    <t>Másodlagos tárgyak:</t>
  </si>
  <si>
    <t>Mikrokontroller alapú rendszerek</t>
  </si>
  <si>
    <t>Mobilszoftverek</t>
  </si>
  <si>
    <t>Mobilszoftver-platformok</t>
  </si>
  <si>
    <t>Mobilszoftver-rendszerek fejlesztése</t>
  </si>
  <si>
    <t>Nagyteljesítményű mikrokontrollerek és interfészek</t>
  </si>
  <si>
    <t>Robotirányítás rendszertechnikája</t>
  </si>
  <si>
    <t>Szoftverarchitektúrák</t>
  </si>
  <si>
    <t>Szoftverfejlesztési módszerek és paradigmák</t>
  </si>
  <si>
    <t>Tápegység topológiák és alkalmazások</t>
  </si>
  <si>
    <t>Üzleti intelligencia</t>
  </si>
  <si>
    <t>Software development and paradigms</t>
  </si>
  <si>
    <t>Elektronikus átalakítók irányítása</t>
  </si>
  <si>
    <t>dátum</t>
  </si>
  <si>
    <t>terem</t>
  </si>
  <si>
    <t>Idő</t>
  </si>
  <si>
    <t>Jelenléti</t>
  </si>
  <si>
    <t>JelenletiEN</t>
  </si>
  <si>
    <t>Név</t>
  </si>
  <si>
    <t>Konzulens</t>
  </si>
  <si>
    <t>Vizsgatárgy</t>
  </si>
  <si>
    <t>Tansz</t>
  </si>
  <si>
    <t>Vizsgáztató</t>
  </si>
  <si>
    <t>Elnök</t>
  </si>
  <si>
    <t>Tag</t>
  </si>
  <si>
    <t>Titkár</t>
  </si>
  <si>
    <t>vizsgáztató1</t>
  </si>
  <si>
    <t>vizsgáztató2</t>
  </si>
  <si>
    <t>2021.01.18. (hétfő)
QB203
Villany</t>
  </si>
  <si>
    <t>2021.01.18. (hétfő)</t>
  </si>
  <si>
    <t>QB203</t>
  </si>
  <si>
    <t>távolléti</t>
  </si>
  <si>
    <t>remote</t>
  </si>
  <si>
    <t>Massár Lóránt Mátyás</t>
  </si>
  <si>
    <t>Dr. Nagy Ákos</t>
  </si>
  <si>
    <t>Robotirányítás rendszertechnikája
Szenzorhálózatok és alkalmazásaik</t>
  </si>
  <si>
    <t xml:space="preserve">
TMIT</t>
  </si>
  <si>
    <t>Kiss Domokos
Dr. Vidács Attila</t>
  </si>
  <si>
    <t>Dr. Varjasi István</t>
  </si>
  <si>
    <t>Dr. Vidács Attila</t>
  </si>
  <si>
    <t>Kiss Dávid</t>
  </si>
  <si>
    <t>Nagy Botond</t>
  </si>
  <si>
    <t>Budai Ádám</t>
  </si>
  <si>
    <t>Alkalmazásfejlesztés_x000D_
Szenzorhálózatok és alkalmazásaik</t>
  </si>
  <si>
    <t>????
Dr. Vidács Attila</t>
  </si>
  <si>
    <t>Tóth Kálmán Koppány</t>
  </si>
  <si>
    <t>Dr. Max Gyula</t>
  </si>
  <si>
    <t>Számítógépes látórendszerek_x000D_
Szenzorhálózatok és alkalmazásaik</t>
  </si>
  <si>
    <t>IIT
TMIT</t>
  </si>
  <si>
    <t>Szemenyei Márton
Dr. Vidács Attila</t>
  </si>
  <si>
    <t>Derzsi András László</t>
  </si>
  <si>
    <t>Számítógépes látórendszerek
Készüléktervezés</t>
  </si>
  <si>
    <t xml:space="preserve">IIT
</t>
  </si>
  <si>
    <t>Szemenyei Márton
Dr. Varjasi István</t>
  </si>
  <si>
    <t>Szemenyei Márton</t>
  </si>
  <si>
    <t>Dr. Harmati István</t>
  </si>
  <si>
    <t>Wang Maokun</t>
  </si>
  <si>
    <t>Computer Vision Systems_x000D_
Software Technology for Embedded Systems</t>
  </si>
  <si>
    <t>IIT
MIT</t>
  </si>
  <si>
    <t>Szemenyei Márton
Dr. Kovácsházy Tamás</t>
  </si>
  <si>
    <t>Dr. Kovácsházy Tamás</t>
  </si>
  <si>
    <t>Szenczi Máté</t>
  </si>
  <si>
    <t>Kullai Máté</t>
  </si>
  <si>
    <t>Dr. Kővári Bence András</t>
  </si>
  <si>
    <t>Szakály Balázs</t>
  </si>
  <si>
    <t>2021.01.18. (hétfő)
QB205
Info</t>
  </si>
  <si>
    <t>QB205</t>
  </si>
  <si>
    <t>Hőbör Viktor Balázs</t>
  </si>
  <si>
    <t>Dr. Csorba Kristóf</t>
  </si>
  <si>
    <t>Erdős Szilvia</t>
  </si>
  <si>
    <t>Tabidze Mikheil</t>
  </si>
  <si>
    <t>Sik Tamás Dávid</t>
  </si>
  <si>
    <t>Software Techniques_x000D_
Client Side Technologies</t>
  </si>
  <si>
    <t>Benedek Zoltán
Dr. Kővári Bence András</t>
  </si>
  <si>
    <t>Horváth Lóránd</t>
  </si>
  <si>
    <t>Hamar Mihály Gábor</t>
  </si>
  <si>
    <t>Csiktusnádi-Kiss Kenéz</t>
  </si>
  <si>
    <t>Dr. Gulyás Gábor György</t>
  </si>
  <si>
    <t>Ghymes Szandra Dalma</t>
  </si>
  <si>
    <t>Domahidi Márk Jonathán</t>
  </si>
  <si>
    <t>Dr. Forstner Bertalan</t>
  </si>
  <si>
    <t>Informatikai rendszertervezés</t>
  </si>
  <si>
    <t>MIT</t>
  </si>
  <si>
    <t>Dr. Molnár Vince (T)</t>
  </si>
  <si>
    <t>Dr. Molnár Vince</t>
  </si>
  <si>
    <t>Jakabovics Zsombor</t>
  </si>
  <si>
    <t>Kiripolszkyová Réka</t>
  </si>
  <si>
    <t>Gazdi László</t>
  </si>
  <si>
    <t>Oletics Martin</t>
  </si>
  <si>
    <t>Zátonyi Dávid</t>
  </si>
  <si>
    <t>2021.01.19. (kedd)
QB203
Info</t>
  </si>
  <si>
    <t>2021.01.19. (kedd)</t>
  </si>
  <si>
    <t>Kassai Ádám</t>
  </si>
  <si>
    <t>Mobilszoftver-platformok
Szoftverfejlesztési módszerek és paradigmák</t>
  </si>
  <si>
    <t>Dr. Ekler Péter
Kövesdán Gábor</t>
  </si>
  <si>
    <t>Dr. Kovács Tibor</t>
  </si>
  <si>
    <t>Dr. Ekler Péter</t>
  </si>
  <si>
    <t>Végh Ádám</t>
  </si>
  <si>
    <t>Szolgáltatásorientált rendszerintegráció_x000D_
Szoftverfejlesztési módszerek és paradigmák</t>
  </si>
  <si>
    <t>Dr. Simon Balázs (T)
Kövesdán Gábor</t>
  </si>
  <si>
    <t>Dr. Simon Balázs (T)</t>
  </si>
  <si>
    <t>Rácz Arnold Zalán</t>
  </si>
  <si>
    <t>Szolgáltatásorientált rendszerintegráció
Szoftverfejlesztési módszerek és paradigmák</t>
  </si>
  <si>
    <t>Papp Gábor</t>
  </si>
  <si>
    <t>Pomázi Krisztián Dániel</t>
  </si>
  <si>
    <t>Az internet ökoszisztémája és evolúciója
Mobilszoftver-rendszerek fejlesztése</t>
  </si>
  <si>
    <t xml:space="preserve">TMIT
</t>
  </si>
  <si>
    <t>Dr. Rétvári Gábor (T)
Dr. Ekler Péter</t>
  </si>
  <si>
    <t>Dr. Rétvári Gábor</t>
  </si>
  <si>
    <t>Deng Yufei</t>
  </si>
  <si>
    <t>Internet Ecosystem and its Evolution_x000D_
Languages and Automata</t>
  </si>
  <si>
    <t>TMIT
SZIT</t>
  </si>
  <si>
    <t>Dr. Rétvári Gábor (T)
Kabódi László</t>
  </si>
  <si>
    <t>Abdullayev Valeh</t>
  </si>
  <si>
    <t>Internet Ecosystem and its Evolution_x000D_
Cloud Computing</t>
  </si>
  <si>
    <t>TMIT
IIT</t>
  </si>
  <si>
    <t>Dr. Rétvári Gábor (T)
Dr. Szeberényi Imre</t>
  </si>
  <si>
    <t>Dr. Szeberényi Imre</t>
  </si>
  <si>
    <t>Omarov Shamil</t>
  </si>
  <si>
    <t>Kahloot Khalid M.M.</t>
  </si>
  <si>
    <t>Software Development Methods and Paradigms_x000D_
Cloud Computing</t>
  </si>
  <si>
    <t xml:space="preserve">
IIT</t>
  </si>
  <si>
    <t>Kövesdán Gábor
Dr. Szeberényi Imre</t>
  </si>
  <si>
    <t>Rzazada Sadig</t>
  </si>
  <si>
    <t>Tajti Balázs</t>
  </si>
  <si>
    <t>Üzleti intelligencia
Szoftverfejlesztési módszerek és paradigmák</t>
  </si>
  <si>
    <t>Dr. Dudás Ákos
Kövesdán Gábor</t>
  </si>
  <si>
    <t>Dr. Dudás Ákos</t>
  </si>
  <si>
    <t>2021.01.19. (kedd)
QB205
Info</t>
  </si>
  <si>
    <t>Fauszt Benedek</t>
  </si>
  <si>
    <t>Jánoky László Viktor</t>
  </si>
  <si>
    <t>Krausz Dániel</t>
  </si>
  <si>
    <t>Lőrincz Zoltán</t>
  </si>
  <si>
    <t>Kisbán Zsófia Nóra</t>
  </si>
  <si>
    <t>Vajna Tímea Dominika</t>
  </si>
  <si>
    <t>Hajós Gergely</t>
  </si>
  <si>
    <t>Dr. Szegletes Luca</t>
  </si>
  <si>
    <t>Objektumorientált szoftvertervezés</t>
  </si>
  <si>
    <t>IIT</t>
  </si>
  <si>
    <t>Demjén Klaudia</t>
  </si>
  <si>
    <t>Besedin Daniil</t>
  </si>
  <si>
    <t>Object-Oriented Software Design_x000D_
Client Side Technologies</t>
  </si>
  <si>
    <t>Dr. Simon Balázs (T)
Dr. Kővári Bence András</t>
  </si>
  <si>
    <t>Shirinli Rovshan</t>
  </si>
  <si>
    <t>Object-Oriented Software Design
Basics of Programming 1</t>
  </si>
  <si>
    <t>IIT
EET</t>
  </si>
  <si>
    <t>Dr. Simon Balázs (T)
Kohári Zsolt (J)</t>
  </si>
  <si>
    <t>Sardarov Sardar</t>
  </si>
  <si>
    <t>Dr. Blázovics László</t>
  </si>
  <si>
    <t>Programming 2_x000D_
Object-Oriented Software Design</t>
  </si>
  <si>
    <t>IIT
IIT</t>
  </si>
  <si>
    <t>Dr. Szeberényi Imre
Dr. Simon Balázs (T)</t>
  </si>
  <si>
    <t>2021.01.20. (szerda)
QB203
Info</t>
  </si>
  <si>
    <t>2021.01.20. (szerda)</t>
  </si>
  <si>
    <t>Bayer Edvárd Róbert</t>
  </si>
  <si>
    <t>Dr. Mezei Gergely</t>
  </si>
  <si>
    <t>Elosztott rendszerek és szakterületi modellezés_x000D_
Információelmélet</t>
  </si>
  <si>
    <t xml:space="preserve">
SZIT</t>
  </si>
  <si>
    <t>Dr. Mezei Gergely
Dr. Ottucsák György (T)</t>
  </si>
  <si>
    <t>Ottucsák György</t>
  </si>
  <si>
    <t>Bácsi Sándor</t>
  </si>
  <si>
    <t>Papp Attila</t>
  </si>
  <si>
    <t>Elosztott rendszerek és szakterületi modellezés
Szoftverfejlesztési módszerek és paradigmák</t>
  </si>
  <si>
    <t>Dr. Mezei Gergely
Kövesdán Gábor</t>
  </si>
  <si>
    <t>Katona Dániel</t>
  </si>
  <si>
    <t>Üzleti intelligencia_x000D_
Felsőbb matematika informatikusoknak - Rendszeroptimalizálás</t>
  </si>
  <si>
    <t>Dr. Dudás Ákos
Dr. Szeszlér Dávid (T)</t>
  </si>
  <si>
    <t>Nácsa Péter</t>
  </si>
  <si>
    <t>Kiss Zoltán</t>
  </si>
  <si>
    <t>Elosztott rendszerek és szakterületi modellezés_x000D_
Szoftverfejlesztési módszerek és paradigmák</t>
  </si>
  <si>
    <t>Kiss Gergely</t>
  </si>
  <si>
    <t>Szoftver- és rendszerellenőrzés_x000D_
Szoftverfejlesztési módszerek és paradigmák</t>
  </si>
  <si>
    <t xml:space="preserve">MIT
</t>
  </si>
  <si>
    <t>Dr. Micskei Zoltán Imre (T)
Kövesdán Gábor</t>
  </si>
  <si>
    <t>Dr. Micskei Zoltán Imre</t>
  </si>
  <si>
    <t>Zsubori Eszter</t>
  </si>
  <si>
    <t>Szoftver- és rendszerellenőrzés
Mobilszoftver-rendszerek fejlesztése</t>
  </si>
  <si>
    <t>Dr. Micskei Zoltán Imre (T)
Dr. Ekler Péter</t>
  </si>
  <si>
    <t>Kurdia Mohammad Muneer</t>
  </si>
  <si>
    <t>Software and Systems Verification_x000D_
Human-Computer Interaction</t>
  </si>
  <si>
    <t>MIT
TMIT</t>
  </si>
  <si>
    <t>Dr. Micskei Zoltán Imre (T)
Dr. Németh Géza</t>
  </si>
  <si>
    <t>Fustar Stefan</t>
  </si>
  <si>
    <t>Internet Services and Applications_x000D_
Human-Computer Interaction</t>
  </si>
  <si>
    <t>TMIT
TMIT</t>
  </si>
  <si>
    <t>Dr. Vidács Attila
Dr. Németh Géza</t>
  </si>
  <si>
    <t>Surguladze Goga</t>
  </si>
  <si>
    <t>Internet Services and Applications_x000D_
Cloud Computing</t>
  </si>
  <si>
    <t>Dr. Vidács Attila
Dr. Szeberényi Imre</t>
  </si>
  <si>
    <t>2021.01.20. (szerda)
QB205
Villany</t>
  </si>
  <si>
    <t>Hornyák Péter</t>
  </si>
  <si>
    <t>Korszerű villamos gépek és hajtások 
Villamosenergia-rendszer üzeme és irányítása</t>
  </si>
  <si>
    <t>VET
VET</t>
  </si>
  <si>
    <t>Dr. Veszprémi Károly (T)
Dr. Farkas Csaba (T)</t>
  </si>
  <si>
    <t>Dr. Veszprémi Károly</t>
  </si>
  <si>
    <t>Veréb Szabolcs</t>
  </si>
  <si>
    <t>Majer Imre</t>
  </si>
  <si>
    <t>Oláh István</t>
  </si>
  <si>
    <t>Alkalmazásfejlesztés_x000D_
Épületinformatika</t>
  </si>
  <si>
    <t xml:space="preserve">
VET</t>
  </si>
  <si>
    <t>Dr. Blázovics László
Dr. Iváncsy Tamás</t>
  </si>
  <si>
    <t>Zahra Maher</t>
  </si>
  <si>
    <t>Kovács Viktor</t>
  </si>
  <si>
    <t>Sensor Networks and Applications
Software Technology for Embedded Systems</t>
  </si>
  <si>
    <t>TMIT
MIT</t>
  </si>
  <si>
    <t>Dr. Vidács Attila
Dr. Kovácsházy Tamás</t>
  </si>
  <si>
    <t>Poleczki Ákos</t>
  </si>
  <si>
    <t>Elektronikus átalakítók irányítása
Beágyazott rendszerek szoftvertechnológiája</t>
  </si>
  <si>
    <t xml:space="preserve">
MIT</t>
  </si>
  <si>
    <t>Dr. Varjasi István
Dr. Kovácsházy Tamás</t>
  </si>
  <si>
    <t>Sipos Gergő Zoltán</t>
  </si>
  <si>
    <t>Elektronikus átalakítók irányítása_x000D_
Beágyazott rendszerek szoftvertechnológiája</t>
  </si>
  <si>
    <t>Nemes Marcell</t>
  </si>
  <si>
    <t>Alkalmazásfejlesztés_x000D_
Beágyazott operációs rendszerek</t>
  </si>
  <si>
    <t>Dr. Blázovics László
Szabó Zoltán</t>
  </si>
  <si>
    <t>Törcsvári Zsombor János</t>
  </si>
  <si>
    <t>Alkalmazásfejlesztés_x000D_
Intelligens közlekedési rendszerek</t>
  </si>
  <si>
    <t>Dr. Blázovics László
Dr. Vida Rolland</t>
  </si>
  <si>
    <t>Szerencsi László</t>
  </si>
  <si>
    <t>Kemenes Ákos</t>
  </si>
  <si>
    <t>Forgács Mihály Endre</t>
  </si>
  <si>
    <t>Ipari irányítástechnika</t>
  </si>
  <si>
    <t>Kovács Gábor (T)</t>
  </si>
  <si>
    <t>2021.01.21. (csütörtök)
QB203
Info</t>
  </si>
  <si>
    <t>2021.01.21. (csütörtök)</t>
  </si>
  <si>
    <t>Balassa Ádám</t>
  </si>
  <si>
    <t>Dr. Asztalos Márk</t>
  </si>
  <si>
    <t>Szücs Cintia Lia</t>
  </si>
  <si>
    <t>Fehér János</t>
  </si>
  <si>
    <t>Simon Gábor</t>
  </si>
  <si>
    <t>Kapoli Bence Kristóf</t>
  </si>
  <si>
    <t>Madarász Bence</t>
  </si>
  <si>
    <t>Kalanovics Zoltán</t>
  </si>
  <si>
    <t>Várhidi Bence</t>
  </si>
  <si>
    <t>Horesnyi Olivér</t>
  </si>
  <si>
    <t>Hideg Attila</t>
  </si>
  <si>
    <t>Tóth Gábor</t>
  </si>
  <si>
    <t>Sebestyén Dániel</t>
  </si>
  <si>
    <t>Ács Bendegúz</t>
  </si>
  <si>
    <t>Pásztor Dániel</t>
  </si>
  <si>
    <t>Dávid Nikola Edit</t>
  </si>
  <si>
    <t>2021.01.21. (csütörtök)
QB205
Info</t>
  </si>
  <si>
    <t>Gyöngyösi András</t>
  </si>
  <si>
    <t>Szoftverarchitektúrák_x000D_
Szoftverfejlesztési módszerek és paradigmák</t>
  </si>
  <si>
    <t>Dr. Lengyel László
Dr. Lengyel László</t>
  </si>
  <si>
    <t>Dr. Lengyel László</t>
  </si>
  <si>
    <t>Sillye Márk</t>
  </si>
  <si>
    <t>Szalay Kristóf</t>
  </si>
  <si>
    <t>Szoftverarchitektúrák
Szoftverfejlesztési módszerek és paradigmák</t>
  </si>
  <si>
    <t>Martinkovics Krisztián</t>
  </si>
  <si>
    <t>Reményi András Gergely</t>
  </si>
  <si>
    <t>Pozderka Dávid</t>
  </si>
  <si>
    <t>Faragó Timea</t>
  </si>
  <si>
    <t>Szoftverarchitektúrák_x000D_
Üzleti intelligencia</t>
  </si>
  <si>
    <t>Dr. Lengyel László
Jánoky László Viktor</t>
  </si>
  <si>
    <t>Henczidai Bálint</t>
  </si>
  <si>
    <t>Varga János</t>
  </si>
  <si>
    <t>2021.01.22. (péntek)
QB203
Info</t>
  </si>
  <si>
    <t>2021.01.22. (péntek)</t>
  </si>
  <si>
    <t>Molnár Máté Lajos</t>
  </si>
  <si>
    <t>Gémes Kinga Andrea</t>
  </si>
  <si>
    <t>Nagy Bálint</t>
  </si>
  <si>
    <t>Koppány Péter Alajos</t>
  </si>
  <si>
    <t>Horváth Péter</t>
  </si>
  <si>
    <t>Bordák Tamás</t>
  </si>
  <si>
    <t>Kolesza Renáta</t>
  </si>
  <si>
    <t>Dr. Hamar János Krisztián</t>
  </si>
  <si>
    <t>Mobilszoftver-rendszerek fejlesztése
Szoftverfejlesztési módszerek és paradigmák</t>
  </si>
  <si>
    <t>Dr. Forstner Bertalan
Dr. Lengyel László</t>
  </si>
  <si>
    <t>Huszár András</t>
  </si>
  <si>
    <t>Kozma Viktor Richárd</t>
  </si>
  <si>
    <t>Mobilszoftver-platformok_x000D_
Szoftverfejlesztési módszerek és paradigmák</t>
  </si>
  <si>
    <t>2021.01.22. (péntek)
QB205
Villany</t>
  </si>
  <si>
    <t>Stummer Tamás</t>
  </si>
  <si>
    <t>Kovács Adorján</t>
  </si>
  <si>
    <t>Alkalmazásfejlesztés
Kvantum-informatika és kommunikáció</t>
  </si>
  <si>
    <t xml:space="preserve">
HIT</t>
  </si>
  <si>
    <t>Dr. Blázovics László
Dr. Imre Sándor</t>
  </si>
  <si>
    <t>Dr. Tevesz Gábor</t>
  </si>
  <si>
    <t>Balogh Bence</t>
  </si>
  <si>
    <t>Csorvási Gábor</t>
  </si>
  <si>
    <t>Robotirányítás rendszertechnikája_x000D_
Alkalmazásfejlesztés</t>
  </si>
  <si>
    <t>Dr. Tevesz Gábor
Dr. Blázovics László</t>
  </si>
  <si>
    <t>Mihályi Gergely</t>
  </si>
  <si>
    <t>Dr. Blázovics László
Bányász Gábor</t>
  </si>
  <si>
    <t>Varga Dávid</t>
  </si>
  <si>
    <t>Nyáry Lőrinc</t>
  </si>
  <si>
    <t>Robotirányítás rendszertechnikája
Beágyazott operációs rendszerek</t>
  </si>
  <si>
    <t>Dr. Tevesz Gábor
Bányász Gábor</t>
  </si>
  <si>
    <t>Molnár József</t>
  </si>
  <si>
    <t>Számítógépes látórendszerek_x000D_
Multiágensű rendszerek irányítása</t>
  </si>
  <si>
    <t>Szemenyei Márton
Dr. Harmati István</t>
  </si>
  <si>
    <t>Szilágyi István</t>
  </si>
  <si>
    <t>Bányi Máté</t>
  </si>
  <si>
    <t>Girgász Péter Ákos</t>
  </si>
  <si>
    <t>2021.01.25. (hétfő)
QB203
Info</t>
  </si>
  <si>
    <t>2021.01.25. (hétfő)</t>
  </si>
  <si>
    <t>Ferenczi Balázs</t>
  </si>
  <si>
    <t>Dr. Forstner Bertalan
Dr. Kővári Bence András</t>
  </si>
  <si>
    <t>Horváth Norbert</t>
  </si>
  <si>
    <t>Szili Péter</t>
  </si>
  <si>
    <t>Vad Levente</t>
  </si>
  <si>
    <t>Varga Domonkos</t>
  </si>
  <si>
    <t>Zoller Péter</t>
  </si>
  <si>
    <t>Szőke Máté</t>
  </si>
  <si>
    <t>Gribovszki Máté</t>
  </si>
  <si>
    <t>Máté Sebestyén</t>
  </si>
  <si>
    <t>2021.01.25. (hétfő)
QB205
Info</t>
  </si>
  <si>
    <t>Beke Tamás</t>
  </si>
  <si>
    <t>???
Dr. Asztalos Márk</t>
  </si>
  <si>
    <t>???</t>
  </si>
  <si>
    <t>Maschek Zsolt</t>
  </si>
  <si>
    <t>Szilágyi Ádám</t>
  </si>
  <si>
    <t>Csutorás Robin</t>
  </si>
  <si>
    <t>Dombai Tamás</t>
  </si>
  <si>
    <t>Üzleti intelligencia_x000D_
Szoftverfejlesztési módszerek és paradigmák</t>
  </si>
  <si>
    <t>Dr. Dudás Ákos
Dr. Asztalos Márk</t>
  </si>
  <si>
    <t>Hegyi Ádám</t>
  </si>
  <si>
    <t>Paksi Péter</t>
  </si>
  <si>
    <t>Jakab Anett</t>
  </si>
  <si>
    <t>Somogyi Ferenc Attila</t>
  </si>
  <si>
    <t>Vincze Ádám</t>
  </si>
  <si>
    <t>2021.01.26. (kedd)
QB203
Info</t>
  </si>
  <si>
    <t>2021.01.26. (kedd)</t>
  </si>
  <si>
    <t>Sergazy Alen</t>
  </si>
  <si>
    <t>Artificial Intelligence_x000D_
Client Side Technologies</t>
  </si>
  <si>
    <t>Sárközy Péter (T)
Dr. Kővári Bence András</t>
  </si>
  <si>
    <t>Dr. Vajk István</t>
  </si>
  <si>
    <t>Lévai Marcell</t>
  </si>
  <si>
    <t>Matkovics Gábor</t>
  </si>
  <si>
    <t>3D grafikus rendszerek</t>
  </si>
  <si>
    <t>Dr. Szécsi László</t>
  </si>
  <si>
    <t>Szalai Katalin</t>
  </si>
  <si>
    <t>Zsolnai Dániel</t>
  </si>
  <si>
    <t>Králik Bálint Bendegúz</t>
  </si>
  <si>
    <t>Kovács Krisztián</t>
  </si>
  <si>
    <t>Könczöl Tamás</t>
  </si>
  <si>
    <t>Cseresznyés Balázs</t>
  </si>
  <si>
    <t>Berghammer Dávid</t>
  </si>
  <si>
    <t>Balogh Ákos</t>
  </si>
  <si>
    <t>2021.01.26. (kedd)
QB205
Info</t>
  </si>
  <si>
    <t>Maidics Barnabás</t>
  </si>
  <si>
    <t>Üzleti intelligencia_x000D_
Adatelemzési platformok</t>
  </si>
  <si>
    <t>Dr. Dudás Ákos
Gáspár Csaba</t>
  </si>
  <si>
    <t>Bokányi Balázs</t>
  </si>
  <si>
    <t>Kovács Ádám
Gáspár Csaba</t>
  </si>
  <si>
    <t>Kovács Ádám</t>
  </si>
  <si>
    <t>Dorogi-Kovács Gábor</t>
  </si>
  <si>
    <t>Kovács Ádám
Dr. Kővári Bence András</t>
  </si>
  <si>
    <t>Dobó Ádám</t>
  </si>
  <si>
    <t>Dr. Ekler Péter
Albert István</t>
  </si>
  <si>
    <t>Márkus Krisztián</t>
  </si>
  <si>
    <t>Nagy-György Kristóf</t>
  </si>
  <si>
    <t>Bayarsaikhan Khongor</t>
  </si>
  <si>
    <t>Mobilszoftver-rendszerek fejlesztése_x000D_
Szoftverfejlesztési módszerek és paradigmák</t>
  </si>
  <si>
    <t>Bánkuti Marcell</t>
  </si>
  <si>
    <t>Kovács Gergő</t>
  </si>
  <si>
    <t>Kiterjesztett valóság és gépi látás mobil eszközökön _x000D_
Multiplatform szoftverfejlesztés</t>
  </si>
  <si>
    <t>Dr. Tóth Balázs (T)
Rajacsics Tamás</t>
  </si>
  <si>
    <t>Dr. Tóth Balázs</t>
  </si>
  <si>
    <t>2021.01.27. (szerda)
QB203
Info</t>
  </si>
  <si>
    <t>2021.01.27. (szerda)</t>
  </si>
  <si>
    <t>Csendes Dávid</t>
  </si>
  <si>
    <t>Elosztott rendszerek és szakterületi modellezés_x000D_
Adatbázisok elmélete</t>
  </si>
  <si>
    <t>Dr. Mezei Gergely
Dr. Gajdos Sándor (T)</t>
  </si>
  <si>
    <t>Dr. Gajdos Sándor</t>
  </si>
  <si>
    <t>Jánoky András</t>
  </si>
  <si>
    <t>Dr. Forstner Bertalan
Dr. Mezei Gergely</t>
  </si>
  <si>
    <t>Márton Patrik</t>
  </si>
  <si>
    <t>Sik Tamás Dávid
Dr. Mezei Gergely</t>
  </si>
  <si>
    <t>Dr. Sipos Márton Ákos</t>
  </si>
  <si>
    <t>Réthy Bálint</t>
  </si>
  <si>
    <t>Marczin Dániel István</t>
  </si>
  <si>
    <t>Purgai Patrik Dávid</t>
  </si>
  <si>
    <t>Székely Bálint</t>
  </si>
  <si>
    <t>2021.01.27. (szerda)
QB205
Villany</t>
  </si>
  <si>
    <t>Amor Oussama</t>
  </si>
  <si>
    <t>Electrical Systems of Sustainable Energetic_x000D_
Electrical Insulations and Discharges</t>
  </si>
  <si>
    <t>Dr. Kiss István
Dr. Tamus Zoltán Ádám</t>
  </si>
  <si>
    <t>Dr. Balogh Attila</t>
  </si>
  <si>
    <t>Dr. Kiss István</t>
  </si>
  <si>
    <t>Kovács Norbert</t>
  </si>
  <si>
    <t>Tápegység topológiák és alkalmazások_x000D_
Rendszertervezés és -integráció</t>
  </si>
  <si>
    <t>Dr. Balogh Attila
Dr. Majzik István (T)</t>
  </si>
  <si>
    <t>Dr. Majzik István</t>
  </si>
  <si>
    <t>Szalmási Dániel</t>
  </si>
  <si>
    <t>Kiss Ágoston</t>
  </si>
  <si>
    <t>Robotirányítás rendszertechnikája_x000D_
Hangtechnika</t>
  </si>
  <si>
    <t>Dr. Tevesz Gábor
Dr. Márki Ferenc</t>
  </si>
  <si>
    <t>Dr. Márki Ferenc</t>
  </si>
  <si>
    <t>Fekete Marcell</t>
  </si>
  <si>
    <t>Kovács László</t>
  </si>
  <si>
    <t>Nagyteljesítményű mikrokontrollerek és interfészek_x000D_
Alkalmazásfejlesztés</t>
  </si>
  <si>
    <t>Kiss Domokos
Dr. Csorba Kristóf</t>
  </si>
  <si>
    <t>2021.01.05. (kedd)
QB203
Info</t>
  </si>
  <si>
    <t>2021.01.05. (kedd)</t>
  </si>
  <si>
    <t>remote exam</t>
  </si>
  <si>
    <t>Fógel Péter</t>
  </si>
  <si>
    <t>Kiss Attila Csaba</t>
  </si>
  <si>
    <t>Lauter Kinga Csilla</t>
  </si>
  <si>
    <t>Nagy Péter Ákos</t>
  </si>
  <si>
    <t>Pelle Mátyás</t>
  </si>
  <si>
    <t>Sinkó Sára Katalin</t>
  </si>
  <si>
    <t>Dörner Virág Petra</t>
  </si>
  <si>
    <t>Márkus Dániel</t>
  </si>
  <si>
    <t>Pénzes Martin</t>
  </si>
  <si>
    <t>Horváth Dóra</t>
  </si>
  <si>
    <t>Koncz Ádám</t>
  </si>
  <si>
    <t>2021.01.05. (kedd)
QB205
Villany</t>
  </si>
  <si>
    <t>Fenyvesi Levente</t>
  </si>
  <si>
    <t>Kovács Gábor</t>
  </si>
  <si>
    <t>Flachner Dániel</t>
  </si>
  <si>
    <t>Iván Efraim Balázs</t>
  </si>
  <si>
    <t>Meggyesi János</t>
  </si>
  <si>
    <t>Hadarics Szabolcs</t>
  </si>
  <si>
    <t>Bujdosó Bertalan</t>
  </si>
  <si>
    <t>László Tamás</t>
  </si>
  <si>
    <t>Gergely Kornél</t>
  </si>
  <si>
    <t>Zahorán Viktor Ödön</t>
  </si>
  <si>
    <t>Bottka Axel</t>
  </si>
  <si>
    <t>Attend in person</t>
  </si>
  <si>
    <t>Mészáros Bálint</t>
  </si>
  <si>
    <t>2021.01.05. (kedd)
QB233
Info</t>
  </si>
  <si>
    <t>QB233</t>
  </si>
  <si>
    <t>Kovács Ákos</t>
  </si>
  <si>
    <t>Dr. Dunaev Dmitriy</t>
  </si>
  <si>
    <t>Papp Alex Tibor</t>
  </si>
  <si>
    <t>Perger Péter</t>
  </si>
  <si>
    <t>Nagy Tamás</t>
  </si>
  <si>
    <t>Kis Máté Levente</t>
  </si>
  <si>
    <t>Tóth Márk Andor</t>
  </si>
  <si>
    <t>Kooperatív és tanuló rendszerek</t>
  </si>
  <si>
    <t>Dr. Dobrowiecki Tadeusz Pawel</t>
  </si>
  <si>
    <t>Wágner Árpád</t>
  </si>
  <si>
    <t>Oszlányi-Salacz Csenge</t>
  </si>
  <si>
    <t>Gálik Annamária</t>
  </si>
  <si>
    <t>Nagy Benedek</t>
  </si>
  <si>
    <t>Pelles Balázs</t>
  </si>
  <si>
    <t>2021.01.05. (kedd)
QB237
Info</t>
  </si>
  <si>
    <t>QB237</t>
  </si>
  <si>
    <t>Vekety Robin</t>
  </si>
  <si>
    <t>Dr. Simon Balázs</t>
  </si>
  <si>
    <t>Konczos Géza</t>
  </si>
  <si>
    <t>Laurinyecz Levente</t>
  </si>
  <si>
    <t>Török Ambrus</t>
  </si>
  <si>
    <t>Nyizsnyik Benjámin</t>
  </si>
  <si>
    <t>Farkas Dániel</t>
  </si>
  <si>
    <t>Mihály Kristóf</t>
  </si>
  <si>
    <t>Bajmóczy Eszter Csilla</t>
  </si>
  <si>
    <t>Dróth Kristóf</t>
  </si>
  <si>
    <t>Tajti Márk</t>
  </si>
  <si>
    <t>Vigh Franciska Fanni</t>
  </si>
  <si>
    <t>2021.01.06. (szerda)
QB203
Info</t>
  </si>
  <si>
    <t>2021.01.06. (szerda)</t>
  </si>
  <si>
    <t>Bidló Balázs Ádám</t>
  </si>
  <si>
    <t>Skrop Tamás</t>
  </si>
  <si>
    <t>Orosz Péter</t>
  </si>
  <si>
    <t>Pál Gergő</t>
  </si>
  <si>
    <t>Kovács Milán</t>
  </si>
  <si>
    <t>Schütz Máté</t>
  </si>
  <si>
    <t>Csanády Máté Bende</t>
  </si>
  <si>
    <t>Derényi Áron</t>
  </si>
  <si>
    <t>Domján Réka</t>
  </si>
  <si>
    <t>Drexler Nándor</t>
  </si>
  <si>
    <t>Hajas András</t>
  </si>
  <si>
    <t>2021.01.06. (szerda)
QB205
Villany</t>
  </si>
  <si>
    <t>Majorosy Péter</t>
  </si>
  <si>
    <t>Hálózati technológiák és alkalmazások</t>
  </si>
  <si>
    <t>TMIT</t>
  </si>
  <si>
    <t>Dr. Vida Rolland</t>
  </si>
  <si>
    <t>Répási Gábor</t>
  </si>
  <si>
    <t>Csikós Áron</t>
  </si>
  <si>
    <t>Szabó Miklós</t>
  </si>
  <si>
    <t>Csáky Pál</t>
  </si>
  <si>
    <t>2021.01.06. (szerda)
QB233
Info</t>
  </si>
  <si>
    <t>Bordák Máté</t>
  </si>
  <si>
    <t>Tuska József Csongor</t>
  </si>
  <si>
    <t>Kovács Levente</t>
  </si>
  <si>
    <t>Kocsi Levente</t>
  </si>
  <si>
    <t>Miklós Gergő Marcell</t>
  </si>
  <si>
    <t>Katona Tamás</t>
  </si>
  <si>
    <t>Angeli Péter</t>
  </si>
  <si>
    <t>Csarmasz Balázs</t>
  </si>
  <si>
    <t>Hegedüs Amadé</t>
  </si>
  <si>
    <t>Horváth Lóránt</t>
  </si>
  <si>
    <t>Németh Zoltán</t>
  </si>
  <si>
    <t>2021.01.06. (szerda)
QB237
Info</t>
  </si>
  <si>
    <t>Kiss Előd</t>
  </si>
  <si>
    <t>Osváth Barnabás</t>
  </si>
  <si>
    <t>Radó Albert</t>
  </si>
  <si>
    <t>Sólyom Bonifác</t>
  </si>
  <si>
    <t>Fehérvári Attila Dávid</t>
  </si>
  <si>
    <t>Sörös Dávid</t>
  </si>
  <si>
    <t>Pattantyus Gergő</t>
  </si>
  <si>
    <t>Bendicsek Márton Bendegúz</t>
  </si>
  <si>
    <t>Kiss Barnabás</t>
  </si>
  <si>
    <t>Hajdu Bálint</t>
  </si>
  <si>
    <t>Angyal Olivér</t>
  </si>
  <si>
    <t>2021.01.07. (csütörtök)
QB203
Info</t>
  </si>
  <si>
    <t>2021.01.07. (csütörtök)</t>
  </si>
  <si>
    <t>Havasi Gábor</t>
  </si>
  <si>
    <t>Révész Zoltán Bálint</t>
  </si>
  <si>
    <t>Rezsek Máté Vencel</t>
  </si>
  <si>
    <t>Trautsch László Kálmán</t>
  </si>
  <si>
    <t>Csomor Balázs Patrik</t>
  </si>
  <si>
    <t>Kálai István Kristóf</t>
  </si>
  <si>
    <t>Brindza Tamás</t>
  </si>
  <si>
    <t>Princz Tamás Dániel</t>
  </si>
  <si>
    <t>Radványi Ákos Péter</t>
  </si>
  <si>
    <t>Kustán Brunó Kálmán</t>
  </si>
  <si>
    <t>Kulcsár Dániel</t>
  </si>
  <si>
    <t>2021.01.07. (csütörtök)
QB205
Villany</t>
  </si>
  <si>
    <t>Szabó Pál</t>
  </si>
  <si>
    <t>Abonyi-Tóth Barbara</t>
  </si>
  <si>
    <t>Szloboda Benjámin Gergely</t>
  </si>
  <si>
    <t>Bartha Zsolt</t>
  </si>
  <si>
    <t>Fliegl Attila</t>
  </si>
  <si>
    <t>Zsiros Tamás</t>
  </si>
  <si>
    <t>Csák Botond Koppány</t>
  </si>
  <si>
    <t>Gótzy Márton Andor</t>
  </si>
  <si>
    <t>Szilágyi Nándor</t>
  </si>
  <si>
    <t>2021.01.07. (csütörtök)
QB233
Info</t>
  </si>
  <si>
    <t>Hambalkó Bence</t>
  </si>
  <si>
    <t>Csikós Marcell</t>
  </si>
  <si>
    <t>Morvay Balázs Tibor</t>
  </si>
  <si>
    <t>Ács Patrik Tamás</t>
  </si>
  <si>
    <t>Márta Boldizsár</t>
  </si>
  <si>
    <t>Kulman Mirtill</t>
  </si>
  <si>
    <t>Stuksza Gábor</t>
  </si>
  <si>
    <t>Simon Csongor</t>
  </si>
  <si>
    <t>Kurai András</t>
  </si>
  <si>
    <t>Ponekker Patrik</t>
  </si>
  <si>
    <t>2021.01.07. (csütörtök)
QB237
Info</t>
  </si>
  <si>
    <t>Burgess Dominik Árpád</t>
  </si>
  <si>
    <t>Laki Balázs</t>
  </si>
  <si>
    <t>Heveli Richard</t>
  </si>
  <si>
    <t>Balhási Zalán</t>
  </si>
  <si>
    <t>Balázsik László</t>
  </si>
  <si>
    <t>Erdős Ádám</t>
  </si>
  <si>
    <t>Herdey Márton Vilmos</t>
  </si>
  <si>
    <t>Martonosi Máté</t>
  </si>
  <si>
    <t>Mucsi Róbert</t>
  </si>
  <si>
    <t>Séllyei Bence</t>
  </si>
  <si>
    <t>Képzés</t>
  </si>
  <si>
    <t>Szak</t>
  </si>
  <si>
    <t>Hallgató neve</t>
  </si>
  <si>
    <t>Konzulens neve</t>
  </si>
  <si>
    <t>Első tárgy kódja</t>
  </si>
  <si>
    <t>Első tárgy tanszéke</t>
  </si>
  <si>
    <t>Második tárgy kódja</t>
  </si>
  <si>
    <t>Második tárgy tanszéke</t>
  </si>
  <si>
    <t>MSc</t>
  </si>
  <si>
    <t>villamosmérnöki</t>
  </si>
  <si>
    <t>BMEVIAUMA14</t>
  </si>
  <si>
    <t>Automatizálási és Alkalmazott Informatikai Tanszék</t>
  </si>
  <si>
    <t>BMEVIIIMA07</t>
  </si>
  <si>
    <t>Irányítástechnika és Informatika Tanszék</t>
  </si>
  <si>
    <t>mérnök informatikus</t>
  </si>
  <si>
    <t>BMEVIMIMA01</t>
  </si>
  <si>
    <t>Méréstechnika és Információs Rendszerek Tanszék</t>
  </si>
  <si>
    <t>BMEVIIIMA04</t>
  </si>
  <si>
    <t>BMEVIHIMA14</t>
  </si>
  <si>
    <t>Hálózati Rendszerek és Szolgáltatások Tanszék</t>
  </si>
  <si>
    <t>BMEVIIIMA02</t>
  </si>
  <si>
    <t>BMEVIAUMA04</t>
  </si>
  <si>
    <t>BSc</t>
  </si>
  <si>
    <t>BMEVIEEAA00</t>
  </si>
  <si>
    <t>Elektronikus Eszközök Tanszéke</t>
  </si>
  <si>
    <t>BMEVIIIAC00</t>
  </si>
  <si>
    <t>BMEVIAUMA13</t>
  </si>
  <si>
    <t>BMEVIMIMA09</t>
  </si>
  <si>
    <t>BMEVIMIMA11</t>
  </si>
  <si>
    <t>BMEVIMIAC10</t>
  </si>
  <si>
    <t>BMEVITMMA09</t>
  </si>
  <si>
    <t>Távközlési és Médiainformatikai Tanszék</t>
  </si>
  <si>
    <t>BMEVIVEMA10</t>
  </si>
  <si>
    <t>Villamos Energetika Tanszék</t>
  </si>
  <si>
    <t>BMEVIIIMA14</t>
  </si>
  <si>
    <t>BMEVIVEMA02</t>
  </si>
  <si>
    <t>BMEVIVEMA14</t>
  </si>
  <si>
    <t>BMEVIIIMA05</t>
  </si>
  <si>
    <t>BMEVIIIAA03</t>
  </si>
  <si>
    <t>FELVETELI</t>
  </si>
  <si>
    <t>Villamosmérnöki Kar Dékáni Hivatal</t>
  </si>
  <si>
    <t>BMEVITMMA00</t>
  </si>
  <si>
    <t>BMEVITMMA04</t>
  </si>
  <si>
    <t>BMEVIIIAC01</t>
  </si>
  <si>
    <t>BMEVIMIAC01</t>
  </si>
  <si>
    <t>BMEVISZMA02</t>
  </si>
  <si>
    <t>Számítástudományi és Információelméleti Tanszék</t>
  </si>
  <si>
    <t>BMEVISZMA03</t>
  </si>
  <si>
    <t>BMEVIIIAC03</t>
  </si>
  <si>
    <t>BMEVITMMA13</t>
  </si>
  <si>
    <t>BMEVITMMA05</t>
  </si>
  <si>
    <t>BMEVITMMA11</t>
  </si>
  <si>
    <t>BMEVIHIMA12</t>
  </si>
  <si>
    <t>BMEVITMMA10</t>
  </si>
  <si>
    <t>BMEVIAUAB00</t>
  </si>
  <si>
    <t>BMEVISZMA04</t>
  </si>
  <si>
    <t>BMEVIVEMA07</t>
  </si>
  <si>
    <t>BMEVIVEMA01</t>
  </si>
  <si>
    <t>megjegyzés</t>
  </si>
  <si>
    <t>véd</t>
  </si>
  <si>
    <t>kör</t>
  </si>
  <si>
    <t>Vizsga módja</t>
  </si>
  <si>
    <t>Titkosított</t>
  </si>
  <si>
    <t>Téma utolsó féléve</t>
  </si>
  <si>
    <t>Első tárgy neve</t>
  </si>
  <si>
    <t>Második tárgy neve</t>
  </si>
  <si>
    <t xml:space="preserve"> </t>
  </si>
  <si>
    <t>igen?</t>
  </si>
  <si>
    <t>Nem</t>
  </si>
  <si>
    <t>Szabó László József</t>
  </si>
  <si>
    <t>2019-2020. ősz</t>
  </si>
  <si>
    <t>Közös BSc záróvizsga-MSc felvételi vizsga</t>
  </si>
  <si>
    <t>igen</t>
  </si>
  <si>
    <t>2020-2021. ősz</t>
  </si>
  <si>
    <t>-</t>
  </si>
  <si>
    <t>gazdaságinformatikus és egészségügyi mérnök képzésre is jelentkeztem, kérem, a felvételi napján ne osszanak be védésre</t>
  </si>
  <si>
    <t>gazdaságinformatikus képzésre is jelentkeztem, kérem, a felvételi napján ne osszanak be védésre</t>
  </si>
  <si>
    <t>korábbi félévben már sikeresen záróvizsgáztam, a szakdolgozatot adom le újra és védem ebben a félévben</t>
  </si>
  <si>
    <t>2019-2020. tavasz</t>
  </si>
  <si>
    <t>1. gazdaságinformatikus / egészségügyi mérnök képzésre is jelentkeztem, kérem, a felvételi napján ne osszanak be védésre</t>
  </si>
  <si>
    <t>BMEVIMIA357</t>
  </si>
  <si>
    <t>BMEVITMAC05</t>
  </si>
  <si>
    <t>Internet Ecosystem and its Evolution</t>
  </si>
  <si>
    <t>Cloud Computing</t>
  </si>
  <si>
    <t xml:space="preserve">Jelentkeztem IMSc-s záróvizsgára, aminek sikeres elnyerése azt jelentené, hogy az elkülönített záróvizsgán nem kell részt vennem. </t>
  </si>
  <si>
    <t>Információelmélet</t>
  </si>
  <si>
    <t>none of the 4</t>
  </si>
  <si>
    <t>Object-Oriented Software Design</t>
  </si>
  <si>
    <t>Client Side Technologies</t>
  </si>
  <si>
    <t>Adatelemzési platformok</t>
  </si>
  <si>
    <t>Adatbázisok elmélete</t>
  </si>
  <si>
    <t>Dear Sir or Madam  Due to the  COVID-19 situation, I am now in China and will not be able to reach Hungary for a face-to-face defense.   So I'd like to apply for online defense, hope you can understand, thank you  Kind regard,  Yufei</t>
  </si>
  <si>
    <t>Languages and Automata</t>
  </si>
  <si>
    <t>Semmilyen elfoglaltságom snincs, így nagyon szívesen védek korai időpontban is.</t>
  </si>
  <si>
    <t>My last exam is at 16th December, so I would need this final exam to be after it.</t>
  </si>
  <si>
    <t>Internet Services and Applications</t>
  </si>
  <si>
    <t>Human-Computer Interaction</t>
  </si>
  <si>
    <t>Igen</t>
  </si>
  <si>
    <t>Felsőbb matematika informatikusoknak - Rendszeroptimalizálás</t>
  </si>
  <si>
    <t>Szoftver- és rendszerellenőrzés</t>
  </si>
  <si>
    <t xml:space="preserve">Kiterjesztett valóság és gépi látás mobil eszközökön </t>
  </si>
  <si>
    <t>Multiplatform szoftverfejlesztés</t>
  </si>
  <si>
    <t>Software and Systems Verification</t>
  </si>
  <si>
    <t>Software Development Methods and Paradigms</t>
  </si>
  <si>
    <t>2018-2019. tavasz</t>
  </si>
  <si>
    <t>Az internet ökoszisztémája és evolúciója</t>
  </si>
  <si>
    <t>Szolgáltatásorientált rendszerintegráció</t>
  </si>
  <si>
    <t>Programming 2</t>
  </si>
  <si>
    <t>Artificial Intelligence</t>
  </si>
  <si>
    <t>Basics of Programming 1</t>
  </si>
  <si>
    <t>Software Techniques</t>
  </si>
  <si>
    <t>Electrical Systems of Sustainable Energetic</t>
  </si>
  <si>
    <t>Electrical Insulations and Discharges</t>
  </si>
  <si>
    <t>Számítógépes látórendszerek</t>
  </si>
  <si>
    <t>Az első pontnál a "Be fogom adni a dolgozatomat" opciót választottam, mert habár előző félévben már feltöltöttem, melléklettel együtt, beadva, és bírálat is készült, a diplomaterv portálon erre a félévre ismét fel kell töltenem minden dokumentációt, és a védés ebben a félévben lesz csak.</t>
  </si>
  <si>
    <t>Tisztelt Hölgyem/Uram!  Nem AUT-os szakirányokat teljesítek, (erről a megfelelő kérvényt a diploma írásához be is adtam), kell-e bármit tennem még?</t>
  </si>
  <si>
    <t xml:space="preserve">Korszerű villamos gépek és hajtások </t>
  </si>
  <si>
    <t>Villamosenergia-rendszer üzeme és irányítása</t>
  </si>
  <si>
    <t>Hangtechnika</t>
  </si>
  <si>
    <t>Rendszertervezés és -integráció</t>
  </si>
  <si>
    <t>Épületinformatika</t>
  </si>
  <si>
    <t>Szenzorhálózatok és alkalmazásaik</t>
  </si>
  <si>
    <t>Multiágensű rendszerek irányítása</t>
  </si>
  <si>
    <t>Beágyazott rendszerek szoftvertechnológiája</t>
  </si>
  <si>
    <t>Kvantum-informatika és kommunikáció</t>
  </si>
  <si>
    <t>Intelligens közlekedési rendszerek</t>
  </si>
  <si>
    <t>Computer Vision Systems</t>
  </si>
  <si>
    <t>Software Technology for Embedded Systems</t>
  </si>
  <si>
    <t>Sensor Networks and Applications</t>
  </si>
  <si>
    <t>2021.01.08. (péntek)</t>
  </si>
  <si>
    <t>2021.01.28. (csütörtök)</t>
  </si>
  <si>
    <t>2021.01.29. (péntek)</t>
  </si>
  <si>
    <t>E-mail</t>
  </si>
  <si>
    <t>Neptun</t>
  </si>
  <si>
    <t>Id</t>
  </si>
  <si>
    <t>Lehet-e elnök</t>
  </si>
  <si>
    <t>Lehet-e tag</t>
  </si>
  <si>
    <t>Lehet-e titkár</t>
  </si>
  <si>
    <t>Infós</t>
  </si>
  <si>
    <t>Villanyos</t>
  </si>
  <si>
    <t>Gépész</t>
  </si>
  <si>
    <t>Külsős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</si>
  <si>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</si>
  <si>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</si>
  <si>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</si>
  <si>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</si>
  <si>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</si>
  <si>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</si>
  <si>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</si>
  <si>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</si>
  <si>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</si>
  <si>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</si>
  <si>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asztalos.mark@vik.bme.hu</t>
  </si>
  <si>
    <t>DTS7R2</t>
  </si>
  <si>
    <t>x</t>
  </si>
  <si>
    <t>Dr. Charaf Hassan</t>
  </si>
  <si>
    <t>hassan@aut.bme.hu</t>
  </si>
  <si>
    <t>Q75GH2</t>
  </si>
  <si>
    <t>csorba.kristof@vik.bme.hu</t>
  </si>
  <si>
    <t>BS6QWM</t>
  </si>
  <si>
    <t>forstner.bertalan@vik.bme.hu</t>
  </si>
  <si>
    <t>UA7ULI</t>
  </si>
  <si>
    <t>banyasz.gabor@vik.bme.hu</t>
  </si>
  <si>
    <t>I5GL64</t>
  </si>
  <si>
    <t>kovacs.tibor@vik.bme.hu</t>
  </si>
  <si>
    <t>B8UHP1</t>
  </si>
  <si>
    <t>kovari.bence@vik.bme.hu</t>
  </si>
  <si>
    <t>GIDTON</t>
  </si>
  <si>
    <t>lengyel.laszlo@vik.bme.hu</t>
  </si>
  <si>
    <t>CFSNXB</t>
  </si>
  <si>
    <t>csorvasi.gabor@vik.bme.hu</t>
  </si>
  <si>
    <t>WADE5J</t>
  </si>
  <si>
    <t>h</t>
  </si>
  <si>
    <t>hh</t>
  </si>
  <si>
    <t>mezei.gergely@vik.bme.hu</t>
  </si>
  <si>
    <t>CFQ5JV</t>
  </si>
  <si>
    <t>vajk@aut.bme.hu</t>
  </si>
  <si>
    <t>CDZEAJ</t>
  </si>
  <si>
    <t>balogh.attila@vik.bme.hu</t>
  </si>
  <si>
    <t>IQOY34</t>
  </si>
  <si>
    <t>Ács Evelin Kitti</t>
  </si>
  <si>
    <t>acs.evelin@aut.bme.hu</t>
  </si>
  <si>
    <t>O37105</t>
  </si>
  <si>
    <t>acs.judit@vik.bme.hu</t>
  </si>
  <si>
    <t>Q166TD</t>
  </si>
  <si>
    <t>albert.istvan@vik.bme.hu</t>
  </si>
  <si>
    <t>M22XDS</t>
  </si>
  <si>
    <t>bacsi.sandor@aut.bme.hu</t>
  </si>
  <si>
    <t>DBRK0T</t>
  </si>
  <si>
    <t>benedek.zoltan@vik.bme.hu</t>
  </si>
  <si>
    <t>AH5HVS</t>
  </si>
  <si>
    <t>Braun Patrik János</t>
  </si>
  <si>
    <t>bra.patrik@gmail.com</t>
  </si>
  <si>
    <t>EQZT6L</t>
  </si>
  <si>
    <t>budai.adam@aut.bme.hu</t>
  </si>
  <si>
    <t>TTLA2K</t>
  </si>
  <si>
    <t>Dr. Gál Tibor</t>
  </si>
  <si>
    <t>gal.tibor@aut.bme.hu</t>
  </si>
  <si>
    <t>EDMETE</t>
  </si>
  <si>
    <t>erdos.szilvia@aut.bme.hu</t>
  </si>
  <si>
    <t>AE6QQJ</t>
  </si>
  <si>
    <t>hamar.janos@vik.bme.hu</t>
  </si>
  <si>
    <t>B9E6XP</t>
  </si>
  <si>
    <t>blazovics.laszlo@vik.bme.hu</t>
  </si>
  <si>
    <t>AOU6SP</t>
  </si>
  <si>
    <t>dudas.akos@vik.bme.hu</t>
  </si>
  <si>
    <t>NHERSI</t>
  </si>
  <si>
    <t>dunaev.dmitriy@vik.bme.hu</t>
  </si>
  <si>
    <t>BN9ZKR</t>
  </si>
  <si>
    <t>max.gyula@vik.bme.hu</t>
  </si>
  <si>
    <t>M0MBOZ</t>
  </si>
  <si>
    <t>ekler.peter@vik.bme.hu</t>
  </si>
  <si>
    <t>Q8TYW0</t>
  </si>
  <si>
    <t>nagy.akos@vik.bme.hu</t>
  </si>
  <si>
    <t>EJGHMG</t>
  </si>
  <si>
    <t>gulyas.gabor@vik.bme.hu</t>
  </si>
  <si>
    <t>KWSFRE</t>
  </si>
  <si>
    <t>sipmarton@gmail.com</t>
  </si>
  <si>
    <t>B4IPP5</t>
  </si>
  <si>
    <t>Dr. Sütő Zoltán</t>
  </si>
  <si>
    <t>suto.zoltan@vik.bme.hu</t>
  </si>
  <si>
    <t>CFYLLF</t>
  </si>
  <si>
    <t>gemes.kingaandrea@aut.bme.hu</t>
  </si>
  <si>
    <t>W38IJ1</t>
  </si>
  <si>
    <t>tevesz.gabor@vik.bme.hu</t>
  </si>
  <si>
    <t>C61NTE</t>
  </si>
  <si>
    <t>szegletes.luca@vik.bme.hu</t>
  </si>
  <si>
    <t>TAKC6F</t>
  </si>
  <si>
    <t>varjasi.istvan@vik.bme.hu</t>
  </si>
  <si>
    <t>G24LH1</t>
  </si>
  <si>
    <t>jlaci@innosys.hu</t>
  </si>
  <si>
    <t>ZE5LCX</t>
  </si>
  <si>
    <t>Filep Szabolcs</t>
  </si>
  <si>
    <t>szfilep@gmail.com</t>
  </si>
  <si>
    <t>GVSERG</t>
  </si>
  <si>
    <t>futo.andras@aut.bme.hu</t>
  </si>
  <si>
    <t>ZJW2PM</t>
  </si>
  <si>
    <t>gazdi.laszlo@vik.bme.hu</t>
  </si>
  <si>
    <t>FVNU7X</t>
  </si>
  <si>
    <t>kovacs.adam@aut.bme.hu</t>
  </si>
  <si>
    <t>K00NR6</t>
  </si>
  <si>
    <t>gincsai.gabor@vik.bme.hu</t>
  </si>
  <si>
    <t>Z2I8RG</t>
  </si>
  <si>
    <t>gotzy.marton@vik.bme.hu</t>
  </si>
  <si>
    <t>BGRQJ8</t>
  </si>
  <si>
    <t>pasztor.daniel@aut.bme.hu</t>
  </si>
  <si>
    <t>AXEG1Q</t>
  </si>
  <si>
    <t>hideg.attila@vik.bme.hu</t>
  </si>
  <si>
    <t>RA7B9F</t>
  </si>
  <si>
    <t>imre.gabor@vik.bme.hu</t>
  </si>
  <si>
    <t>VTD149</t>
  </si>
  <si>
    <t>pomazi.krisztian@aut.bme.hu</t>
  </si>
  <si>
    <t>ERIUUE</t>
  </si>
  <si>
    <t>kahloot.khalid@vik.bme.hu</t>
  </si>
  <si>
    <t>DF23B4</t>
  </si>
  <si>
    <t>Kardos Gergely</t>
  </si>
  <si>
    <t>kardos.gergely@vik.bme.hu</t>
  </si>
  <si>
    <t>JJL82D</t>
  </si>
  <si>
    <t>siktdavid@gmail.com</t>
  </si>
  <si>
    <t>LOGZ28</t>
  </si>
  <si>
    <t>kiss.domokos@vik.bme.hu</t>
  </si>
  <si>
    <t>C7URZD</t>
  </si>
  <si>
    <t>Kökényesi Tamás</t>
  </si>
  <si>
    <t>kokenyesi.tamas@vik.bme.hu</t>
  </si>
  <si>
    <t>C7YGTS</t>
  </si>
  <si>
    <t>szucs.cintialia@aut.bme.hu</t>
  </si>
  <si>
    <t>BOZQAN</t>
  </si>
  <si>
    <t>Tömösközi Máté Ferenc</t>
  </si>
  <si>
    <t>tomoskozi.mate@gmail.com</t>
  </si>
  <si>
    <t>WKMTBD</t>
  </si>
  <si>
    <t>kovacs.laszlo@vik.bme.hu</t>
  </si>
  <si>
    <t>BQV0WR</t>
  </si>
  <si>
    <t>kovacs.viktor@vik.bme.hu</t>
  </si>
  <si>
    <t>E8ZQJP</t>
  </si>
  <si>
    <t>kovesdan.gabor@vik.bme.hu</t>
  </si>
  <si>
    <t>JDUXOD</t>
  </si>
  <si>
    <t>Kundra László János</t>
  </si>
  <si>
    <t>laszlo.kundra@gmail.com</t>
  </si>
  <si>
    <t>BFBL1A</t>
  </si>
  <si>
    <t>Dávid Bence</t>
  </si>
  <si>
    <t>david.bence@aut.bme.hu</t>
  </si>
  <si>
    <t>BF6BP2</t>
  </si>
  <si>
    <t>olah.istvan@vik.bme.hu</t>
  </si>
  <si>
    <t>BDXCZG</t>
  </si>
  <si>
    <t>Dr. Stumpf Péter Pál</t>
  </si>
  <si>
    <t>stumpf.peter@vik.bme.hu</t>
  </si>
  <si>
    <t>ENM8XQ</t>
  </si>
  <si>
    <t>Halmos Ádám Péter</t>
  </si>
  <si>
    <t>Halmos.Adam@aut.bme.hu</t>
  </si>
  <si>
    <t>WYY2JP</t>
  </si>
  <si>
    <t>rajacsics.tamas@vik.bme.hu</t>
  </si>
  <si>
    <t>WANBSO</t>
  </si>
  <si>
    <t>Recski Gábor András</t>
  </si>
  <si>
    <t>recski.gabor@aut.bme.hu</t>
  </si>
  <si>
    <t>G28CEM</t>
  </si>
  <si>
    <t>kiss.david@aut.bme.hu</t>
  </si>
  <si>
    <t>ICEKFJ</t>
  </si>
  <si>
    <t>simon.gabor@vik.bme.hu</t>
  </si>
  <si>
    <t>XGEF0Q</t>
  </si>
  <si>
    <t>somogyi.ferenc@aut.bme.hu</t>
  </si>
  <si>
    <t>GBH8L3</t>
  </si>
  <si>
    <t>szabo.gabor@vik.bme.hu</t>
  </si>
  <si>
    <t>D0BIBM</t>
  </si>
  <si>
    <t>szabo.zoltan@vik.bme.hu</t>
  </si>
  <si>
    <t>XVFKKP</t>
  </si>
  <si>
    <t>kovacs.adorjan@aut.bme.hu</t>
  </si>
  <si>
    <t>BJ7PGM</t>
  </si>
  <si>
    <t>Láncz Gergő</t>
  </si>
  <si>
    <t>lancz.gergo@aut.bme.hu</t>
  </si>
  <si>
    <t>PRBN9L</t>
  </si>
  <si>
    <t>toth.tibor@vik.bme.hu</t>
  </si>
  <si>
    <t>I6RXEE</t>
  </si>
  <si>
    <t>vereb.szabolcs@aut.bme.hu</t>
  </si>
  <si>
    <t>YYZ9FJ</t>
  </si>
  <si>
    <t>Dr. Farkas Csaba</t>
  </si>
  <si>
    <t>Dr. Heszberger Zalán Tamás</t>
  </si>
  <si>
    <t>Dr. Imre Sándor</t>
  </si>
  <si>
    <t>Dr. Iváncsy Tamás</t>
  </si>
  <si>
    <t>Dr. Németh Géza</t>
  </si>
  <si>
    <t>Dr. Szeszlér Dávid</t>
  </si>
  <si>
    <t>Dr. Tamus Zoltán Ádám</t>
  </si>
  <si>
    <t>Gáspár Csaba</t>
  </si>
  <si>
    <t>Kabódi László</t>
  </si>
  <si>
    <t>Kohári Zsolt</t>
  </si>
  <si>
    <t>Sárközy Péter</t>
  </si>
  <si>
    <t>????</t>
  </si>
  <si>
    <t>Villany</t>
  </si>
  <si>
    <t>vi</t>
  </si>
  <si>
    <t>Info</t>
  </si>
  <si>
    <t>fb</t>
  </si>
  <si>
    <t>kt</t>
  </si>
  <si>
    <t>am</t>
  </si>
  <si>
    <t>csk</t>
  </si>
  <si>
    <t>2021.01.05 (kedd)</t>
  </si>
  <si>
    <t>ll</t>
  </si>
  <si>
    <t>2021.01.06 (szerda)</t>
  </si>
  <si>
    <t>ch</t>
  </si>
  <si>
    <t>2020.01.07 (csütörtök)</t>
  </si>
  <si>
    <t>1. kör</t>
  </si>
  <si>
    <t>2. kör</t>
  </si>
  <si>
    <t>2020.01.08 (péntek)</t>
  </si>
  <si>
    <t>info</t>
  </si>
  <si>
    <t>Vill</t>
  </si>
  <si>
    <t>vill</t>
  </si>
  <si>
    <t>Mechatronika</t>
  </si>
  <si>
    <t>Hallgató</t>
  </si>
  <si>
    <t>Tárgy</t>
  </si>
  <si>
    <t>Tárgykód</t>
  </si>
  <si>
    <t>Tanszék</t>
  </si>
  <si>
    <t>Oktató</t>
  </si>
  <si>
    <t>Megszólítás</t>
  </si>
  <si>
    <t>Elérhetőség</t>
  </si>
  <si>
    <t>Muszka Balázs</t>
  </si>
  <si>
    <t>Nukleáris alapok mérnököknek</t>
  </si>
  <si>
    <t>BMETE80MV02</t>
  </si>
  <si>
    <t>Nukleáris Technika Intézet</t>
  </si>
  <si>
    <t>Dr. Czifrus Szabolcs</t>
  </si>
  <si>
    <t>Tisztelt Tanár Úr!</t>
  </si>
  <si>
    <t>Moró Anna</t>
  </si>
  <si>
    <t>Műszaki akusztika</t>
  </si>
  <si>
    <t>BMEVIHIMA11</t>
  </si>
  <si>
    <t>Dr. Augusztinovicz Gusztáv Fülöp</t>
  </si>
  <si>
    <t>Bálint Ádám</t>
  </si>
  <si>
    <t>Gulyás Milán Jakab</t>
  </si>
  <si>
    <t>Nyelvek és automaták</t>
  </si>
  <si>
    <t>Dr. Csima Judit</t>
  </si>
  <si>
    <t>Kedves Judit!</t>
  </si>
  <si>
    <t>Balyi Márk</t>
  </si>
  <si>
    <t>Beágyazott és ambiens rendszerek</t>
  </si>
  <si>
    <t>BMEVIMIA347</t>
  </si>
  <si>
    <t>Dr. Dabóczi Tamás</t>
  </si>
  <si>
    <t>Jancsovics Tamás</t>
  </si>
  <si>
    <t>Mobil infokommunikációs rendszerek</t>
  </si>
  <si>
    <t>BMEVIHIA317</t>
  </si>
  <si>
    <t>Dr. Fazekas Péter</t>
  </si>
  <si>
    <t>Kedves Péter!</t>
  </si>
  <si>
    <t>Barancsuk Lilla</t>
  </si>
  <si>
    <t>Kedves István!</t>
  </si>
  <si>
    <t>Tombor Dániel</t>
  </si>
  <si>
    <t>Dr. Horváth Gábor</t>
  </si>
  <si>
    <t>Sipos Dániel</t>
  </si>
  <si>
    <t>Nemlineáris és robusztus irányítások</t>
  </si>
  <si>
    <t>BMEVIIIMA10</t>
  </si>
  <si>
    <t>Dr. Kiss Bálint</t>
  </si>
  <si>
    <t>Kedves Bálint</t>
  </si>
  <si>
    <t>Kedves Tamás!</t>
  </si>
  <si>
    <t>Dobiás Zoltán</t>
  </si>
  <si>
    <t>Földi Tamás János</t>
  </si>
  <si>
    <t>Kedves Zoltán!</t>
  </si>
  <si>
    <t>Gépi tanulás</t>
  </si>
  <si>
    <t>BMEVIMIMA05</t>
  </si>
  <si>
    <t>Dr. Pataki Béla</t>
  </si>
  <si>
    <t>Vincze Dániel Mátyás</t>
  </si>
  <si>
    <t>Intelligens rendszerfelügyelet</t>
  </si>
  <si>
    <t>BMEVIMIA370</t>
  </si>
  <si>
    <t>Felméry Ádám</t>
  </si>
  <si>
    <t>IP alapú hálózatok menedzsmentje</t>
  </si>
  <si>
    <t>BMEVITMA365</t>
  </si>
  <si>
    <t>Dr. Simon Csaba</t>
  </si>
  <si>
    <t>Kedves Csaba!</t>
  </si>
  <si>
    <t>Dudás Zsolt</t>
  </si>
  <si>
    <t>Dr. Vajda Ferenc</t>
  </si>
  <si>
    <t>Kedves Feri!</t>
  </si>
  <si>
    <t>Hidvégi Máté</t>
  </si>
  <si>
    <t>3D számítógépes geometria és alakzatrekonstrukció</t>
  </si>
  <si>
    <t>BMEVIIIMA01</t>
  </si>
  <si>
    <t>Dr. Várady Tamás László</t>
  </si>
  <si>
    <t>Sverteczky-Juhász Marcell Dániel</t>
  </si>
  <si>
    <t>Felsőbb matematika villamosmérnököknek - Haladó lieáris algebra</t>
  </si>
  <si>
    <t>BMETE90MX54</t>
  </si>
  <si>
    <t>Matematika Intézet</t>
  </si>
  <si>
    <t>Dr. Wettl Ferenc</t>
  </si>
  <si>
    <t>Hably Alexandra</t>
  </si>
  <si>
    <t>Lelkes Bálint</t>
  </si>
  <si>
    <t>BMEVIIIA371</t>
  </si>
  <si>
    <t>Dr. Goldschmidt Balázs</t>
  </si>
  <si>
    <t>Kedves Balázs!</t>
  </si>
  <si>
    <t>Kosztolnik Bence</t>
  </si>
  <si>
    <t>Endrei Dominic Matthew</t>
  </si>
  <si>
    <t>Basics of Programming 1.</t>
  </si>
  <si>
    <t>BMEVIEEA100</t>
  </si>
  <si>
    <t>Kedves Zsolt!</t>
  </si>
  <si>
    <t>Baráth György</t>
  </si>
  <si>
    <t xml:space="preserve">A jan. 5-e, péntek lenne az ideális. Ezen a napon eddig az egyetlen fix programom a 9:30-10:00 közötti záróvizsgáztatás az IIT-n </t>
  </si>
  <si>
    <t>Puppi Aurél Ádám</t>
  </si>
  <si>
    <t>Cserna Balázs</t>
  </si>
  <si>
    <t>Simon Balázs tud nálatok vizsgáztatni. Jan 4. vagy 5. lenne neki jó, lehetőleg egy blokkban</t>
  </si>
  <si>
    <t>Kovács Benedek</t>
  </si>
  <si>
    <t>Princz Ákos</t>
  </si>
  <si>
    <t>Vogel Csongor Benedek</t>
  </si>
  <si>
    <t>Kedves Gábor!</t>
  </si>
  <si>
    <t>Én 4-én 9:00-tól 9:30-ig (elvileg) vizsgáztatok a TMIT-en. Napon belül minden más időpontom szabad</t>
  </si>
  <si>
    <t>Sümegi Márk</t>
  </si>
  <si>
    <t>Integrációs és ellenőrzési technikák</t>
  </si>
  <si>
    <t>BMEVIMIAC04</t>
  </si>
  <si>
    <t>Dr. Strausz György</t>
  </si>
  <si>
    <t>Kedves Gyuri!</t>
  </si>
  <si>
    <t>4-én az MSc felvételin felügyelek, előtte és utána alkalmas, 5-én déltől, 8-án 11-től, 9-én bármikor (MISZB ülés van tervezve erre a napra, de az el szokott maradni) ráérek, üdv, Gyuri</t>
  </si>
  <si>
    <t>Andrási Bulcsú János</t>
  </si>
  <si>
    <t>Kedves László!</t>
  </si>
  <si>
    <t>A 8. hétfő és a 9. kedd rendben lenne, az 5. kizárt, a 4. talán megoldható, ha kell.</t>
  </si>
  <si>
    <t>Élő Dénes Bence</t>
  </si>
  <si>
    <t>Dr. Micskei Zoltán</t>
  </si>
  <si>
    <t>Kedves Zoli!</t>
  </si>
  <si>
    <t>szak</t>
  </si>
  <si>
    <t>Szél Péter</t>
  </si>
  <si>
    <t>Szoftvertervezés</t>
  </si>
  <si>
    <t>BMEVIIIMA15</t>
  </si>
  <si>
    <t>Dr. Somogyi Péter</t>
  </si>
  <si>
    <t>Kozma Benedek</t>
  </si>
  <si>
    <t>Magyar Norbert</t>
  </si>
  <si>
    <t>Gueth Dániel</t>
  </si>
  <si>
    <t>Koleszár Dávid</t>
  </si>
  <si>
    <t>Hegedüs Péter</t>
  </si>
  <si>
    <t>Számítógép-biztonság</t>
  </si>
  <si>
    <t>BMEVIHIMA06</t>
  </si>
  <si>
    <t>Dr. Buttyán Levente</t>
  </si>
  <si>
    <t>Kedves Levenete!</t>
  </si>
  <si>
    <t>a január 22 jó, akkor viszont bármilyen időpont., Január 19-én pl. Bencsáth Boldizsár tudna menni, január 26-án pedig Papp Dorottya</t>
  </si>
  <si>
    <t>Bordács Gergő</t>
  </si>
  <si>
    <t>Tóth Attila</t>
  </si>
  <si>
    <t>Kránicz Péter Barnabás</t>
  </si>
  <si>
    <t>jan 25-26  fél 9és 3-nál között</t>
  </si>
  <si>
    <t>Hummel Gergely</t>
  </si>
  <si>
    <t>Információfeldolgozás</t>
  </si>
  <si>
    <t>BMEVIMIMA10</t>
  </si>
  <si>
    <t xml:space="preserve">az első legyek és a lehető legkorábbi időpontban </t>
  </si>
  <si>
    <t>Nagy Balázs</t>
  </si>
  <si>
    <t>Mikrorendszerek tervezése</t>
  </si>
  <si>
    <t>BMEVIMIMA14</t>
  </si>
  <si>
    <t>Dr. Fehér Béla</t>
  </si>
  <si>
    <t>Kedves Béla!</t>
  </si>
  <si>
    <t xml:space="preserve">18 délelőtt rendben. 19-én 14 –től </t>
  </si>
  <si>
    <t>Jan 22 de. és 23. jó.</t>
  </si>
  <si>
    <t>Igen, de csak a 11:00 előtt. Remélem megoldható, hogy ezekkel a hallgatókkal kezdjünk például, 8:15-re pl. ott tudok lenni.</t>
  </si>
  <si>
    <t>Fafula Dániel</t>
  </si>
  <si>
    <t>Felsőbb matematika villamosmérnököknek - Analízis</t>
  </si>
  <si>
    <t>BMETE90MX53</t>
  </si>
  <si>
    <t>Dr. Kroó András</t>
  </si>
  <si>
    <t>Kedves András!</t>
  </si>
  <si>
    <t>Január 18 rendben lenne, csak ne túl korán...</t>
  </si>
  <si>
    <t>Lehoczki István</t>
  </si>
  <si>
    <t>Magyar Gábor István</t>
  </si>
  <si>
    <t>A január 18, 22, 23 napokon bármilyen időpont megfelel.</t>
  </si>
  <si>
    <t>Végh Éva</t>
  </si>
  <si>
    <t>Mentler Dávid</t>
  </si>
  <si>
    <t>Pápai Attila</t>
  </si>
  <si>
    <t>Mucsi Ákos</t>
  </si>
  <si>
    <t>Navigáció és pályatervezés</t>
  </si>
  <si>
    <t>BMEVIIIMA13</t>
  </si>
  <si>
    <t>Gincsainé Szádeczky-Kardoss Emese</t>
  </si>
  <si>
    <t>Kedves Emese!</t>
  </si>
  <si>
    <t>Január 18-án 10:00-től</t>
  </si>
  <si>
    <t>Gyenes Attila</t>
  </si>
  <si>
    <t>Pataricza helyett</t>
  </si>
  <si>
    <t>Zsoldos Tamás Alfréd</t>
  </si>
  <si>
    <t>Nagyteljesítményű párhuzamos feldolgozás</t>
  </si>
  <si>
    <t>BMEVIIIMA06</t>
  </si>
  <si>
    <t>Kedves Szebi!</t>
  </si>
  <si>
    <t>jan 15 bármikor, jan 16. 9-11-között,13:30-14:30 között NE</t>
  </si>
  <si>
    <t>Perjési Gábor</t>
  </si>
  <si>
    <t xml:space="preserve">A 22., 24. és 25. napok felelnének meg, de fontos lenne, hogy egy napra tegyük </t>
  </si>
  <si>
    <t>Sipka Bence</t>
  </si>
  <si>
    <t>Glaser Ádám</t>
  </si>
  <si>
    <t>Ujvári Bálint</t>
  </si>
  <si>
    <t>Ipari képfeldolgozás és képmegjelenítés</t>
  </si>
  <si>
    <t>BMEVIIIAC04</t>
  </si>
  <si>
    <t>Dr. Vajta László</t>
  </si>
  <si>
    <t>22. du vagy 23 egész  nap</t>
  </si>
  <si>
    <t>Prőhle Orsolya</t>
  </si>
  <si>
    <t>Kedves Rolland</t>
  </si>
  <si>
    <t>18-26-ból Nekem csak a január 22 délután foglalt egyelőre záróvizsgákkal az adott időintervallumban.</t>
  </si>
  <si>
    <t>Váry Anna Zsófia</t>
  </si>
  <si>
    <t>Január 19-e lenne nekem jó, 11:30-15:00 között valamikor, ha az megoldható.</t>
  </si>
  <si>
    <t>Elek Dávid István</t>
  </si>
  <si>
    <t>Varró Dani helyett</t>
  </si>
  <si>
    <t>Németh Gergely Dániel</t>
  </si>
  <si>
    <t>megj</t>
  </si>
  <si>
    <t>Rasek Olivér</t>
  </si>
  <si>
    <t>Hálózatbiztonság</t>
  </si>
  <si>
    <t>BMEVIHIMB00</t>
  </si>
  <si>
    <t>Dr. Bencsáth Boldizsár</t>
  </si>
  <si>
    <t>Kedves Boldizsár!</t>
  </si>
  <si>
    <t>du 13-15 óra között lenne jó, melyik nap?</t>
  </si>
  <si>
    <t>Fazekas Bálint</t>
  </si>
  <si>
    <t>Dr. Bergmann Gábor</t>
  </si>
  <si>
    <t>- jún. 20.,. 21, 22du, 25.</t>
  </si>
  <si>
    <t>Hegedüs Fanni</t>
  </si>
  <si>
    <t>Müller András</t>
  </si>
  <si>
    <t>Nagy Kristóf</t>
  </si>
  <si>
    <t>Papp Máté</t>
  </si>
  <si>
    <t>Wlassits György Hunor</t>
  </si>
  <si>
    <t>Török Máté</t>
  </si>
  <si>
    <t>Biztonsági protokollok</t>
  </si>
  <si>
    <t>BMEVIHIMA05</t>
  </si>
  <si>
    <t>19, 20, 21 napokon eddig bármikor jó.</t>
  </si>
  <si>
    <t>Orosz György</t>
  </si>
  <si>
    <t>Dabóczi Tamás helyett</t>
  </si>
  <si>
    <t>Rezzag Lebza Ahmed</t>
  </si>
  <si>
    <t>Artifical Intelligence Based Control</t>
  </si>
  <si>
    <t>BMEVIIIMA09</t>
  </si>
  <si>
    <t>Leginkabb a 19 es 21-et tudnam vallalni.</t>
  </si>
  <si>
    <t>Dankó Márton</t>
  </si>
  <si>
    <t>Kedves Zalán!</t>
  </si>
  <si>
    <t>a jún. 18</t>
  </si>
  <si>
    <t>Voropaieva Kateryna</t>
  </si>
  <si>
    <t>Networked Multimedia Systems and Services</t>
  </si>
  <si>
    <t>BMEVIHIMA09</t>
  </si>
  <si>
    <t>Dr. Huszák Árpád</t>
  </si>
  <si>
    <t>Kedves Árpi!</t>
  </si>
  <si>
    <t>jún.20., 8:00-11:00 lenne a legjobb.</t>
  </si>
  <si>
    <t>Felhő alapú hálózatok</t>
  </si>
  <si>
    <t>BMEVITMMA02</t>
  </si>
  <si>
    <t>Dr. Maliosz Markosz</t>
  </si>
  <si>
    <t>Kedves Markosz!</t>
  </si>
  <si>
    <t xml:space="preserve"> jún. 19., 21. és 22.</t>
  </si>
  <si>
    <t>Csibi Martin</t>
  </si>
  <si>
    <t>Nálunk még folyamatban van a záróvizsgák szervezése,</t>
  </si>
  <si>
    <t>Gats Titanilla Lizelotte</t>
  </si>
  <si>
    <t>Gerner Balázs</t>
  </si>
  <si>
    <t>Somogyi Norbert Zsolt</t>
  </si>
  <si>
    <t>Urbanovics Simon</t>
  </si>
  <si>
    <t>Iklódi Eszter</t>
  </si>
  <si>
    <t>Kedves Dávid!</t>
  </si>
  <si>
    <t>június 19. 12.00-14.00, június 18. 14.00-16.00, június 22. 14.00-16.00, június 20. 14.00-16.00</t>
  </si>
  <si>
    <t>Ritter Kristóf János</t>
  </si>
  <si>
    <t>Intelligens elosztott rendszerek</t>
  </si>
  <si>
    <t>BMEVIMIAC02</t>
  </si>
  <si>
    <t>Kedves Tádé!</t>
  </si>
  <si>
    <t>Június 15., 18. vagy 20., 21., 22. 25.</t>
  </si>
  <si>
    <t>Singlár Péter</t>
  </si>
  <si>
    <t>Horváth Gábor helyett</t>
  </si>
  <si>
    <t>Világos Nándor</t>
  </si>
  <si>
    <t xml:space="preserve">Dr. Umenhoffer Tamás </t>
  </si>
  <si>
    <t>júni 19 du, 22</t>
  </si>
  <si>
    <t>nem dolgozik a tanszéken már Vajda Ferenc</t>
  </si>
  <si>
    <t>Németh Noel</t>
  </si>
  <si>
    <t>19 és 20 még szabad, 21 már foglalt.</t>
  </si>
  <si>
    <t>Szabó Bence</t>
  </si>
  <si>
    <t>Mr Hejazi Hamdan Yousef</t>
  </si>
  <si>
    <t>Intelligent Transportation Systems</t>
  </si>
  <si>
    <t xml:space="preserve">Nekem a június 20 délután nem jó,  a többi lehetőség igen. </t>
  </si>
  <si>
    <t>Dobai Máté</t>
  </si>
  <si>
    <t>Kedves Attila!</t>
  </si>
  <si>
    <t>Nekem a júni 21. (cütörtök) teljesen üres még, aznap bármikor jó.</t>
  </si>
  <si>
    <t>Umar Biliyaminu</t>
  </si>
  <si>
    <t>Radosza Belián Donát</t>
  </si>
  <si>
    <t>A 21-e úgy néz ki jó nekem 9-16 között bármikor.</t>
  </si>
  <si>
    <t>Deutsch Olivér</t>
  </si>
  <si>
    <t>Bakó András Benjamin</t>
  </si>
  <si>
    <t>Kedves Laci!</t>
  </si>
  <si>
    <t>A 7. délelőtt ami biztosan jó. A 4 vagy a 8 is jó lesz, de függőben van, hogy melyik.</t>
  </si>
  <si>
    <t>Fehér Balázs</t>
  </si>
  <si>
    <t>Hupján Károly</t>
  </si>
  <si>
    <t>Hálózatok építése és üzemeltetése</t>
  </si>
  <si>
    <t>BMEVITMAC00</t>
  </si>
  <si>
    <t>Dr. Sonkoly Balázs</t>
  </si>
  <si>
    <t>Január 7. hétfő az még szabad.</t>
  </si>
  <si>
    <t>Béri István János</t>
  </si>
  <si>
    <t>Nekünk a január 9-e lenne a legjobb.</t>
  </si>
  <si>
    <t>Erdélyi Audrey</t>
  </si>
  <si>
    <t>Mocsári András Attila</t>
  </si>
  <si>
    <t>Hajdu Erik</t>
  </si>
  <si>
    <t>Horváth István Máté</t>
  </si>
  <si>
    <t>4-én reggel a VET-en kezdek, biztonsági ráhagyással kb. 9:30-tól tudnék nálatok vizsgáztatni.</t>
  </si>
  <si>
    <t>Pokorádi Andor</t>
  </si>
  <si>
    <t>Csondor Bence Gyula</t>
  </si>
  <si>
    <t>Németh Milán Valentin</t>
  </si>
  <si>
    <t>Suos Seam Martin</t>
  </si>
  <si>
    <t>Mobil kommunikációs hálózatok</t>
  </si>
  <si>
    <t>BMEVIHIAC00</t>
  </si>
  <si>
    <t>Al-Saeedi Ali Abdullah Abdullah</t>
  </si>
  <si>
    <t xml:space="preserve">A jan.4. pénteki egész napot egy vizsgáztatóval és a jan.8. kedd délelőttöt (13.00-ig) egy vizsgáztatóval </t>
  </si>
  <si>
    <t>Feta Amra</t>
  </si>
  <si>
    <t>Amjadibigvand Mohammadamin</t>
  </si>
  <si>
    <t>Horváth Dávid</t>
  </si>
  <si>
    <t>Alsalti Akram</t>
  </si>
  <si>
    <t>Dávid Márk Tamás</t>
  </si>
  <si>
    <t>Havasi Kristóf</t>
  </si>
  <si>
    <t>Jákli Aida Karolina</t>
  </si>
  <si>
    <t>Komjáti Ede Róbert</t>
  </si>
  <si>
    <t>Lengyel Kinga Zsófia</t>
  </si>
  <si>
    <t>Padányi Emese</t>
  </si>
  <si>
    <t>Piros György Bence</t>
  </si>
  <si>
    <t>Ritter Alex</t>
  </si>
  <si>
    <t>Szabó Dániel</t>
  </si>
  <si>
    <t>Szőke Bence</t>
  </si>
  <si>
    <t>megszólítás</t>
  </si>
  <si>
    <t>elérhetőség</t>
  </si>
  <si>
    <t>A január 18. délelőttjét szeretném kérni.</t>
  </si>
  <si>
    <t>Bojkovski David</t>
  </si>
  <si>
    <t>Bárányos András</t>
  </si>
  <si>
    <t>Ferenczi András</t>
  </si>
  <si>
    <t>Kamen Vivien</t>
  </si>
  <si>
    <t>Lakatos Bálint Zsombor</t>
  </si>
  <si>
    <t>Metzing Márton</t>
  </si>
  <si>
    <t>Varga Ádám</t>
  </si>
  <si>
    <t>Varga Péter</t>
  </si>
  <si>
    <t>Gulyás Gergely</t>
  </si>
  <si>
    <t>Almási János Tamás</t>
  </si>
  <si>
    <t>Világítástechnika</t>
  </si>
  <si>
    <t>BMEVIVEMA11</t>
  </si>
  <si>
    <t xml:space="preserve">Dr. Némethné Vidovszky Ágnes </t>
  </si>
  <si>
    <t>Kedves Ágnes!</t>
  </si>
  <si>
    <t>Kovács Balázs</t>
  </si>
  <si>
    <t>15, 18: 8-11 +du, 21, 22: 8-11 +du, 23: de, 24</t>
  </si>
  <si>
    <t>Juhász Bálint</t>
  </si>
  <si>
    <t>Stranigg Tamás</t>
  </si>
  <si>
    <t>Hornok Csaba</t>
  </si>
  <si>
    <t>18: 12-15 21: 10-15 24: 9-15 25: 9-15</t>
  </si>
  <si>
    <t>Rapcsák Péter</t>
  </si>
  <si>
    <t>Alnehlawi Wasim</t>
  </si>
  <si>
    <t>Electric Energy Market</t>
  </si>
  <si>
    <t>BMEVIVEMA05</t>
  </si>
  <si>
    <t>Dr. Divényi Dániel Péter</t>
  </si>
  <si>
    <t>Kedves Dániel!</t>
  </si>
  <si>
    <t>Január 17-e és 23-a a legjob, ha kell 24 megoldható</t>
  </si>
  <si>
    <t>Sami Mohammad Abu Siam Mansour</t>
  </si>
  <si>
    <t>Fazekas Ádám</t>
  </si>
  <si>
    <t>Hibaanalitika</t>
  </si>
  <si>
    <t>BMEVIETMA00</t>
  </si>
  <si>
    <t>Elektronikai Technológia Tanszék</t>
  </si>
  <si>
    <t>Dr. Gordon Péter Róbert</t>
  </si>
  <si>
    <t>Boussaha Abderrahmen</t>
  </si>
  <si>
    <t>17,21,23,24, délután 14 előtt</t>
  </si>
  <si>
    <t>Berkes Bence</t>
  </si>
  <si>
    <t>Power System Operation and Control</t>
  </si>
  <si>
    <t>Dr. Hartmann Bálint</t>
  </si>
  <si>
    <t>Kedves Bálint!</t>
  </si>
  <si>
    <t>Csabának minden jó, Istvvánnak 23-24</t>
  </si>
  <si>
    <t>Farkas Csaba és Vokony István viszik a tárgyat</t>
  </si>
  <si>
    <t>Sike Tamás</t>
  </si>
  <si>
    <t>2019.01.17. (csütörtök) 15:00-től, 2019.01.21. (hétfő) 8:00-10:00 között</t>
  </si>
  <si>
    <t>Kis Viktor</t>
  </si>
  <si>
    <t>BMEVIMIAC06</t>
  </si>
  <si>
    <t>Orosz Göyrgy</t>
  </si>
  <si>
    <t>17. de 21. délután 23. egész nap</t>
  </si>
  <si>
    <t>Orosz györgy viszi a tárgya!!!</t>
  </si>
  <si>
    <t>Elektromágneses terek</t>
  </si>
  <si>
    <t>BMEVIHVMA08</t>
  </si>
  <si>
    <t>Szélessávú Hírközlés és Villamosságtan Tanszék</t>
  </si>
  <si>
    <t>Dr. Pávó József</t>
  </si>
  <si>
    <t>Kedves József!</t>
  </si>
  <si>
    <t xml:space="preserve">14-én 10:30-11:30 között egy másik záróvizsgán leszek, egyébként tudok alkalmazkodni hozzátok. </t>
  </si>
  <si>
    <t>Kőszegi Richárd</t>
  </si>
  <si>
    <t>Mendlik András</t>
  </si>
  <si>
    <t>Logikai tervezés</t>
  </si>
  <si>
    <t>BMEVIMIMA13</t>
  </si>
  <si>
    <t>Szántó Péter</t>
  </si>
  <si>
    <t>21-én nem jó a 11:00-12:00 sáv, egyébként jó. 23, 24 jó.</t>
  </si>
  <si>
    <t>Kedves Ádám!</t>
  </si>
  <si>
    <t>Nekem akár 17 is jó lehet, ne halogassuk a dolgot.</t>
  </si>
  <si>
    <t>Csuka Bence Róbert</t>
  </si>
  <si>
    <t>csak 24.-én vagyok Pesten</t>
  </si>
  <si>
    <t>Vajta viszi a tárgyat, Feri felmondott, Szemenyei Márton vizsgáztatott végül</t>
  </si>
  <si>
    <t>Katona Máté</t>
  </si>
  <si>
    <t>Vajta viszi a tárgyat, Feri felmondott</t>
  </si>
  <si>
    <t>Kovács Péter Szabolcs</t>
  </si>
  <si>
    <t>Kedves Rolland!</t>
  </si>
  <si>
    <t>.21.egész nap .23. 9-12 között ok</t>
  </si>
  <si>
    <t>Szilágyi Sándor</t>
  </si>
  <si>
    <t>Fazekas Bence</t>
  </si>
  <si>
    <t>A január 17</t>
  </si>
  <si>
    <t>Gyöngyössy Bence</t>
  </si>
  <si>
    <t>Kigyósi Csaba János</t>
  </si>
  <si>
    <t>Máté Ákos</t>
  </si>
  <si>
    <t>Szlávik Balázs Krisztián</t>
  </si>
  <si>
    <t>Tálas Gergő</t>
  </si>
  <si>
    <t>Trkala Kristóf</t>
  </si>
  <si>
    <t>Vihari Réka</t>
  </si>
  <si>
    <t>Répássy Adrienn</t>
  </si>
  <si>
    <t>jan 17m 8-11 k</t>
  </si>
  <si>
    <t>mérnökinformatikus</t>
  </si>
  <si>
    <t>18 10:30-ig, 19 1300-ig, 20 ok</t>
  </si>
  <si>
    <t>Holczer Tamás is tud</t>
  </si>
  <si>
    <t>20du, 18 du</t>
  </si>
  <si>
    <t>Vadász Sára</t>
  </si>
  <si>
    <t>26-án délután jó. 14.00-17.00 között.</t>
  </si>
  <si>
    <t>Sulyok Levente</t>
  </si>
  <si>
    <t>Szabó Tímea</t>
  </si>
  <si>
    <t>Boran Can</t>
  </si>
  <si>
    <t>Formal Methods</t>
  </si>
  <si>
    <t>BMEVIMIMA07</t>
  </si>
  <si>
    <t>17du, 25du, ha lehet, kora délután</t>
  </si>
  <si>
    <t>Barton Péter</t>
  </si>
  <si>
    <t>Dános Péter</t>
  </si>
  <si>
    <t>Hammer Ádám</t>
  </si>
  <si>
    <t>Kovács-Egri Kristóf</t>
  </si>
  <si>
    <t>Nagy Ádám Gyula</t>
  </si>
  <si>
    <t>Sívó Dóra</t>
  </si>
  <si>
    <t>Szabó Bence Farkas</t>
  </si>
  <si>
    <t>Tóthpál Csilla</t>
  </si>
  <si>
    <t>Ágocsi-Kiss Bence</t>
  </si>
  <si>
    <t>június 20. délután.</t>
  </si>
  <si>
    <t>Darwesh Ammar</t>
  </si>
  <si>
    <t>Service Oriented System Integration</t>
  </si>
  <si>
    <t>Mrad Mohamed Azouz</t>
  </si>
  <si>
    <t>Khalil (Moh'd Khair) Omar Said</t>
  </si>
  <si>
    <t>24 jó, 17-I héten külföld</t>
  </si>
  <si>
    <t>Zeytin Canberk</t>
  </si>
  <si>
    <t>Baida Maryna</t>
  </si>
  <si>
    <t>GPGPU Applications</t>
  </si>
  <si>
    <t>BMEVIIIMB01</t>
  </si>
  <si>
    <t>Dr. Tóth Balázs György</t>
  </si>
  <si>
    <t>24, 20, 26, 17 - du</t>
  </si>
  <si>
    <t>Magdics Milán</t>
  </si>
  <si>
    <t>Barmenov Bauyrzhan</t>
  </si>
  <si>
    <t>Sulyok Gábor</t>
  </si>
  <si>
    <t>GPGPU alkalmazások</t>
  </si>
  <si>
    <t>Orgován József</t>
  </si>
  <si>
    <t>Termohidraulika és reaktorbiztonság</t>
  </si>
  <si>
    <t>BMETE80MV01</t>
  </si>
  <si>
    <t>Dr. Aszódi Attila</t>
  </si>
  <si>
    <t>25, 26, első vizsga</t>
  </si>
  <si>
    <t>Villamosenergia-piac</t>
  </si>
  <si>
    <t>24-I hét jobb, minden jó</t>
  </si>
  <si>
    <t>Buchmüller Patrik</t>
  </si>
  <si>
    <t>25 de, ha nagyon kell 24, 26</t>
  </si>
  <si>
    <t>Menyhárt-Radó Dávid</t>
  </si>
  <si>
    <t>20, 26, lehetőleg DE</t>
  </si>
  <si>
    <t>Ghiurutan-Bura Daniel</t>
  </si>
  <si>
    <t xml:space="preserve">24, 25 12-ig, </t>
  </si>
  <si>
    <t>Oláh Tamás Bence</t>
  </si>
  <si>
    <t>Szilágyi Dezső</t>
  </si>
  <si>
    <t>Csonka Dávid Miklós</t>
  </si>
  <si>
    <t>Fenntartható energetika villamos rendszerei</t>
  </si>
  <si>
    <t xml:space="preserve">Veszprémi Károly ill. Göcsei Gábor </t>
  </si>
  <si>
    <t>gocsei.gabor@vet.bme.hu</t>
  </si>
  <si>
    <t>veszpremi.karoly@vet.bme.hu</t>
  </si>
  <si>
    <t>Turi Péter</t>
  </si>
  <si>
    <t>19, ne túl korán</t>
  </si>
  <si>
    <t>Branauer Ágoston</t>
  </si>
  <si>
    <t>Szemenyei Márton a felelős</t>
  </si>
  <si>
    <t>Szenti Péter</t>
  </si>
  <si>
    <t>dipterv portál szerint Simon Csaba</t>
  </si>
  <si>
    <t xml:space="preserve">20, 24, ok, 25 du, 19.  bizonytalan </t>
  </si>
  <si>
    <t>Frank János</t>
  </si>
  <si>
    <t>Fehér Béla is tud</t>
  </si>
  <si>
    <t>Pribelszki Levente</t>
  </si>
  <si>
    <t>Sári László</t>
  </si>
  <si>
    <t>Szövő Roland</t>
  </si>
  <si>
    <t>Csikós András Ármin</t>
  </si>
  <si>
    <t>Végvári Vilmos</t>
  </si>
  <si>
    <t>Tomcsányi Gergely</t>
  </si>
  <si>
    <t>Tisza Ádám</t>
  </si>
  <si>
    <t>Kapitány Erik</t>
  </si>
  <si>
    <t>Szücs Pálma Zita</t>
  </si>
  <si>
    <t>•	Január 6 (hétfő) 9-13
•	Január 8 (szerda) 9-13</t>
  </si>
  <si>
    <t>Leicht Ferenc Viktor</t>
  </si>
  <si>
    <t>Multimédia technológiák és rendszerek</t>
  </si>
  <si>
    <t>BMEVIHIAC05</t>
  </si>
  <si>
    <t>Kedves Árpád!</t>
  </si>
  <si>
    <t>Jan.6. 8:00 megoldható-e?</t>
  </si>
  <si>
    <t>Stermeczki Boglár Ágnes</t>
  </si>
  <si>
    <t>Párhuzamos és eseményvezérelt programozás beágyazott rendszereken</t>
  </si>
  <si>
    <t>BMEVIMIAC08</t>
  </si>
  <si>
    <t>Kedd késő délelőtt, kora délután lenne jó (10:00-14:00).</t>
  </si>
  <si>
    <t>Zsakó Ágnes</t>
  </si>
  <si>
    <t>Gonda-Nagy Anetta</t>
  </si>
  <si>
    <t>Pasics Richárd</t>
  </si>
  <si>
    <t>Krausz Zsolt</t>
  </si>
  <si>
    <t>Szalkai Krisztián Farkas</t>
  </si>
  <si>
    <t>konzulens</t>
  </si>
  <si>
    <t>Győri-Molnár Bence Soma</t>
  </si>
  <si>
    <t>21 du, 22bármikor, 23 du</t>
  </si>
  <si>
    <t>Kása Barnabás Máté</t>
  </si>
  <si>
    <t>doktorandusz</t>
  </si>
  <si>
    <t>Novák Natália</t>
  </si>
  <si>
    <t>Pap Edina</t>
  </si>
  <si>
    <t>Szlovák Máté Ákos</t>
  </si>
  <si>
    <t>23 után</t>
  </si>
  <si>
    <t>Kelbakiani Irakli</t>
  </si>
  <si>
    <t>Space Technology</t>
  </si>
  <si>
    <t>BMEVIHVAC05</t>
  </si>
  <si>
    <t>Dr. Csurgai-Horváth László</t>
  </si>
  <si>
    <t>24-én pénteken 10-14 óra között bármikor.</t>
  </si>
  <si>
    <t>Bíró Péter</t>
  </si>
  <si>
    <t>én  21-én (kedd) délelőtt (9.00-tól bármi jó).</t>
  </si>
  <si>
    <t>Kékesi Dávid</t>
  </si>
  <si>
    <t>Bede Fülöp</t>
  </si>
  <si>
    <t>Érdi-Krausz Gábor Márk</t>
  </si>
  <si>
    <t>27, 10-12</t>
  </si>
  <si>
    <t>Kedves Ferenc!</t>
  </si>
  <si>
    <t>Jan. 20, 22.: 10-17, 24, 27: 10-12</t>
  </si>
  <si>
    <t>Böjtös Vivien</t>
  </si>
  <si>
    <t>A 22-e délután lenne a legjobb, de ha más időpont kell, akkor szerintem azt is meg tudjuk valaki oldani majd tőlünk.</t>
  </si>
  <si>
    <t>csak írásbeli</t>
  </si>
  <si>
    <t>He Jiaxing</t>
  </si>
  <si>
    <t>Kedves Géza!</t>
  </si>
  <si>
    <t>Ha lehet, 20-a hétfőn egész nap vagy 22-én szerdán 11-12 között vagy 16 után lenne nekem optimális.</t>
  </si>
  <si>
    <t>Fortágh Dávid</t>
  </si>
  <si>
    <t>Január 22 és 27 szabad</t>
  </si>
  <si>
    <t>Papp Tamás József</t>
  </si>
  <si>
    <t>László Robert Ferenc</t>
  </si>
  <si>
    <t>20-a (hétfő) délután.</t>
  </si>
  <si>
    <t>Ogundero Olusegun Michael</t>
  </si>
  <si>
    <t>Horváth Gergely</t>
  </si>
  <si>
    <t>Liu Shuaishuai</t>
  </si>
  <si>
    <t>High Performance Parallel Computing</t>
  </si>
  <si>
    <t>20-án 14-től, 21-én délig, 22-én bármikor (minél korábban) 23, 24 bizonytalan valószínű csak du.</t>
  </si>
  <si>
    <t>Tóth Endre</t>
  </si>
  <si>
    <t>Villamos gépek és alkalmazások</t>
  </si>
  <si>
    <t>BMEVIVEAC01</t>
  </si>
  <si>
    <t>Kedves Károly!</t>
  </si>
  <si>
    <t>Ezek közül nekem a 24 péntek bármikor és a 27 hétfő délelőtt 11-ig alkalmas.</t>
  </si>
  <si>
    <t>Ádám Tibor</t>
  </si>
  <si>
    <t>Varga Szabolcs</t>
  </si>
  <si>
    <t>jan 20. (hétfő) 12-től jan 21. (kedd) délelőtt 12 előtt jan 22. (szerda) ebéd után 13:30-tól jan 24. (péntek) egész nap</t>
  </si>
  <si>
    <t>Tóth Judit</t>
  </si>
  <si>
    <t>Internet szolgáltatások és alkalmazások</t>
  </si>
  <si>
    <t>Tokaji András Marcell</t>
  </si>
  <si>
    <t>Január 22. lenne nekem a legjobb.  24, 27 ha nagyon kell</t>
  </si>
  <si>
    <t>20-28 bármikor</t>
  </si>
  <si>
    <t>Mehdi Houssam</t>
  </si>
  <si>
    <t>Funkciófejlesztési technológiák</t>
  </si>
  <si>
    <t>BMEVIIIMA08</t>
  </si>
  <si>
    <t>27-én egyelőre nincs fix elfoglaltságom, így bármikor tudok vizsgáztatni Funkciófejlesztési technológiákból.</t>
  </si>
  <si>
    <t>Január 20-22, 24 és 29 egyelőre egész nap jó.</t>
  </si>
  <si>
    <t>Jansugurov Olzhas</t>
  </si>
  <si>
    <t>Schőberl Krisztián</t>
  </si>
  <si>
    <t>24. délután lenne megfelelő. Vagy én, vagy Fehér Béla fog vizsgáztatni, őt is cc-ztem.</t>
  </si>
  <si>
    <t>Kedves Márton!</t>
  </si>
  <si>
    <t>Nekem a 22. a legjobb, de ezen a napon van már egy záróvizsgám 9:30-11:30 között az I épületben, így ha megoldható ezen a sávon kívül, akkor az szuper lenne. Ezen felül a 24 és 27 egész nap megfelel.</t>
  </si>
  <si>
    <t>Zóka Dániel</t>
  </si>
  <si>
    <t xml:space="preserve">25,26, vagy 30 Holczer Tamással </t>
  </si>
  <si>
    <t>Szabó András Gábor</t>
  </si>
  <si>
    <t>Bolgár Bence</t>
  </si>
  <si>
    <t>Kedves Bence!</t>
  </si>
  <si>
    <t>25,26,30,1</t>
  </si>
  <si>
    <t>22, 23 jó, de EFOP workshop</t>
  </si>
  <si>
    <t>Kecskeméty Olivér</t>
  </si>
  <si>
    <t>Ospagambetov Daniyar</t>
  </si>
  <si>
    <t>System Level Design</t>
  </si>
  <si>
    <t>BMEVIEEM163</t>
  </si>
  <si>
    <t>Dr. Czirkos Zoltán</t>
  </si>
  <si>
    <t>egyelőre bármi</t>
  </si>
  <si>
    <t>26, 29</t>
  </si>
  <si>
    <t>Lovass Gábor Dániel</t>
  </si>
  <si>
    <t>25,26, 29</t>
  </si>
  <si>
    <t>Gaják Tibor István</t>
  </si>
  <si>
    <t>25, 26</t>
  </si>
  <si>
    <t>Kerekes Ákos</t>
  </si>
  <si>
    <t>Benabdallah Mohamed</t>
  </si>
  <si>
    <t>22 egész nap 19, 23, 24 11-től</t>
  </si>
  <si>
    <t>Tallián Csaba Zsombor</t>
  </si>
  <si>
    <t>29, nap eleje (pl. 8:15)</t>
  </si>
  <si>
    <t>Karray Mahdi</t>
  </si>
  <si>
    <t>inkább 25 (11-től), 26, amúgy 30,01</t>
  </si>
  <si>
    <t>Csáky Richárd Krisztián</t>
  </si>
  <si>
    <t>25</t>
  </si>
  <si>
    <t>Yan Tingting</t>
  </si>
  <si>
    <t>26du preferált, amúgy 25du, 30du, 1du</t>
  </si>
  <si>
    <t>Rétvári Gábor ugrik be Dr. Heszberger Zalán Tamás helyett</t>
  </si>
  <si>
    <t>A 06.30. és a 07.01. , távolléti</t>
  </si>
  <si>
    <t>Rottenhoffer Olivér</t>
  </si>
  <si>
    <t>Süle Dániel</t>
  </si>
  <si>
    <t>Huseynli Murad</t>
  </si>
  <si>
    <t>19,22,23 végig, 24  13 után</t>
  </si>
  <si>
    <t>Császár Noel</t>
  </si>
  <si>
    <t>Kedves Marci!</t>
  </si>
  <si>
    <t>25, 26 inkább délelőtt, távolról</t>
  </si>
  <si>
    <t xml:space="preserve"> Júni 25. 14:00 órára lett egy munkahelyi vitám, a, délelőtt viszont ráérek</t>
  </si>
  <si>
    <t>Iván Jonatán</t>
  </si>
  <si>
    <t>Lindner Péter</t>
  </si>
  <si>
    <t>Almalki Muhammad</t>
  </si>
  <si>
    <t>Circuit Environment</t>
  </si>
  <si>
    <t>BMEVIEEMA06</t>
  </si>
  <si>
    <t>Dr. Takács Gábor</t>
  </si>
  <si>
    <t>Ender Ferenc helyett</t>
  </si>
  <si>
    <t>25, 9/10 óra, távol</t>
  </si>
  <si>
    <t>19, 23du, 24</t>
  </si>
  <si>
    <t>Csókási Marcell</t>
  </si>
  <si>
    <t>06.25: 13:45-14:15 nemjó, 06.26 délelőtt jó</t>
  </si>
  <si>
    <t>Fenyővári Boldizsár Ferenc</t>
  </si>
  <si>
    <t>23 kedd</t>
  </si>
  <si>
    <t>Huszár Gergely</t>
  </si>
  <si>
    <t>Lapincs Mátyás</t>
  </si>
  <si>
    <t>Mező Dávid</t>
  </si>
  <si>
    <t>Tóth László</t>
  </si>
  <si>
    <t>A szerda nem jó. Kedden 11-től jó, csütörtökön gyakorlatilag bármikor, de inkább 9:30 után.</t>
  </si>
  <si>
    <t>Szerdán és csütörtökön nálunk záróvizsgáztatok orrvérzésig, úgyhogy csak január 5.-ét tudom vállalni, akkor viszont egyelőre egész nap szabad vagyok, bármikor megfelel.</t>
  </si>
  <si>
    <t>Távol, Jó a jan. 5. (kedd) és jan. 7. (csütörtök). Szerdán tanszéken vagyok igénybe véve.</t>
  </si>
  <si>
    <t>Keller Tamás</t>
  </si>
  <si>
    <t>A január 5. (kedd) délelőtt lenne nekem a legjobb. Távolléti módban szeretnék részt venni.</t>
  </si>
  <si>
    <t>hallgató</t>
  </si>
  <si>
    <t>tárgy</t>
  </si>
  <si>
    <t>tanszék</t>
  </si>
  <si>
    <t>oktató</t>
  </si>
  <si>
    <t>Úgy néz ki, hogy a 20-a délelőtt jó lenne.</t>
  </si>
  <si>
    <t>Faludi Andor már nincs a tanszéken</t>
  </si>
  <si>
    <t>Kedves Sándor!</t>
  </si>
  <si>
    <t>a 18-i heten délután, 25-i héten bármi</t>
  </si>
  <si>
    <t>Igazabol 8-16 között barmikor jó, de a kora délutánt  preferálnám.</t>
  </si>
  <si>
    <t>Rétvári Gábor!</t>
  </si>
  <si>
    <t>Dr. Heszberger Zalán Tamás fogadta a kérést, de végül Gábort küldte</t>
  </si>
  <si>
    <t>22-an 8-14, 25-en 8-11, 27-en 8-12</t>
  </si>
  <si>
    <t xml:space="preserve">Nekem a január 20 vagy 22 lenne jó. </t>
  </si>
  <si>
    <t>A 01. 19. 13:00 utáni időszak, vagy a 01. 20. 10:00-tól kb. 14:00 lenne jó. Ha ezek nem jók, akkor a következő héten 01. 26. 8:00-12:00 még megoldható.</t>
  </si>
  <si>
    <t>Január 27. szerda délelőtt alkalmas lenne számomra</t>
  </si>
  <si>
    <t>Kedves Feri</t>
  </si>
  <si>
    <t>rossz: jan. 20. 10-12 jan. 27. 9-10</t>
  </si>
  <si>
    <t>: január 20-a, szerda délután 14-16 között valamikor? Ez lenne az ideális, de a 21. és 22. napokat is meg tudom oldani.</t>
  </si>
  <si>
    <t>jan 18 délután</t>
  </si>
  <si>
    <t>Molnár Vince átvette a tárgyat, ő január 18-a délután tudna jönni, ha az jó nektek.</t>
  </si>
  <si>
    <t>18-án hétfőn délelőtt 12h-ig jó lenne. Vagy 19-én egész nap, ha nem elég, jelezd</t>
  </si>
  <si>
    <t>Egyelőre január 20 délelőtt és 21. kivételével a többi napom szabad, bármelyik alkalmas közülük.</t>
  </si>
  <si>
    <t>18, 19 és 20 14:00 után, ,21 14:00-ig,22,25,26 14:00 után, 27</t>
  </si>
  <si>
    <t>jan 21, 22, 26 vagy 27 megfelel.</t>
  </si>
  <si>
    <t>jan. 19., 9:30-11:30 jan. 20., 10:30-13:30 jan. 21., 11:00-14:00</t>
  </si>
  <si>
    <t>-Január 20 (szerda) reggel kb. 10-ig jó, -Január 22 (péntek): egyelőre egész nap jó, -Január 25 (hétfő): egyelőre egész nap jó -Január 27 (szerda): csak délelőtt.</t>
  </si>
  <si>
    <t>Január 19. kivételével ráérek azon a héten. Illetve január 20 délután van egy darab TMIT-es záróvizsgám már, de azt megoldjuk.</t>
  </si>
  <si>
    <t>: Tamás Umenhoffer helyett Tóth balázsé a tárgy</t>
  </si>
  <si>
    <t>18 de 19 de,du, 20 de, 26 du, 27de du</t>
  </si>
  <si>
    <t>19-én és 20-án dél után, 21-én 13 előtt, 22-én, 26-án és 27-én pedig egész nap.</t>
  </si>
  <si>
    <t>péntek du 3 után nem jó</t>
  </si>
  <si>
    <t>Dr. Ottucsák György</t>
  </si>
  <si>
    <t>19, 20, 26 és  27 jó, 10-től 14-ig.</t>
  </si>
  <si>
    <t>21 kivételével bármikor</t>
  </si>
  <si>
    <t>A BSc MI tárgy oktatását Hullám Gábor kollégám vette át (tárgyfelelős is), az angolt pedig Sárközy Péter (utóbbi 2-3 évben), így kérlek náluk érdeklődj</t>
  </si>
  <si>
    <t>Jan 18 egész nap, 21 délelőtt, 22 egész nap, illetve 25-27 egész nap, bár az azt megelőző hetet preferálnám.</t>
  </si>
  <si>
    <t>18, 20, 27</t>
  </si>
  <si>
    <t>19 20 26</t>
  </si>
  <si>
    <t xml:space="preserve">  </t>
  </si>
  <si>
    <t>Vizsgákon töltött órák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</si>
</sst>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sz val="10"/>
      <color rgb="FF000000"/>
      <name val="Courier New"/>
      <family val="3"/>
      <charset val="238"/>
    </font>
    <font>
      <sz val="12"/>
      <name val="Times New Roman"/>
      <family val="1"/>
      <charset val="238"/>
    </font>
    <font>
      <sz val="11"/>
      <color rgb="FF000000"/>
      <name val="Arial"/>
      <family val="2"/>
      <charset val="238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00"/>
      <name val="Calibri"/>
      <family val="2"/>
    </font>
    <font>
      <sz val="11"/>
      <color rgb="FFFFFF99"/>
      <name val="Calibri"/>
      <family val="2"/>
    </font>
    <font>
      <sz val="11"/>
      <color rgb="FFFFFF00"/>
      <name val="Calibri"/>
      <family val="2"/>
    </font>
    <font>
      <sz val="10"/>
      <color rgb="FFFF0000"/>
      <name val="Arial"/>
      <family val="2"/>
      <charset val="238"/>
    </font>
    <font>
      <sz val="11"/>
      <color theme="0" tint="-0.14999847407452621"/>
      <name val="Calibri"/>
      <family val="2"/>
      <charset val="238"/>
    </font>
    <font>
      <b/>
      <sz val="11"/>
      <name val="Calibri"/>
      <family val="2"/>
      <charset val="238"/>
    </font>
  </fonts>
  <fills count="43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</patternFill>
    </fill>
    <fill>
      <patternFill patternType="solid">
        <fgColor rgb="FF80808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9"/>
        <bgColor theme="5" tint="0.79998168889431442"/>
      </patternFill>
    </fill>
    <fill>
      <patternFill patternType="solid">
        <fgColor theme="9"/>
        <bgColor theme="5" tint="0.59999389629810485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 tint="0.59999389629810485"/>
      </patternFill>
    </fill>
    <fill>
      <patternFill patternType="solid">
        <fgColor rgb="FFFFFF99"/>
        <bgColor theme="5" tint="0.59999389629810485"/>
      </patternFill>
    </fill>
    <fill>
      <patternFill patternType="solid">
        <fgColor rgb="FFFFFF99"/>
        <bgColor theme="5" tint="0.79998168889431442"/>
      </patternFill>
    </fill>
    <fill>
      <patternFill patternType="solid">
        <fgColor rgb="FF008000"/>
        <bgColor theme="5" tint="0.59999389629810485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5" fillId="0" borderId="0"/>
    <xf numFmtId="0" fontId="12" fillId="0" borderId="0"/>
    <xf numFmtId="0" fontId="33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17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21" fillId="0" borderId="0"/>
    <xf numFmtId="0" fontId="22" fillId="0" borderId="0"/>
    <xf numFmtId="0" fontId="23" fillId="0" borderId="0">
      <alignment vertical="center"/>
    </xf>
    <xf numFmtId="0" fontId="20" fillId="0" borderId="0">
      <alignment horizontal="center" vertical="center" wrapText="1"/>
    </xf>
    <xf numFmtId="0" fontId="25" fillId="2" borderId="1">
      <alignment horizontal="center" vertical="center" wrapText="1"/>
    </xf>
    <xf numFmtId="0" fontId="25" fillId="2" borderId="1">
      <alignment horizontal="left" vertical="center" wrapText="1"/>
    </xf>
    <xf numFmtId="0" fontId="24" fillId="3" borderId="1">
      <alignment horizontal="center" vertical="center" wrapText="1"/>
    </xf>
    <xf numFmtId="0" fontId="20" fillId="0" borderId="0">
      <alignment horizontal="right" vertical="center" wrapText="1"/>
    </xf>
    <xf numFmtId="0" fontId="24" fillId="3" borderId="1">
      <alignment horizontal="right" vertical="center" wrapText="1"/>
    </xf>
    <xf numFmtId="0" fontId="26" fillId="0" borderId="0"/>
    <xf numFmtId="0" fontId="12" fillId="0" borderId="0"/>
    <xf numFmtId="0" fontId="34" fillId="0" borderId="0"/>
    <xf numFmtId="0" fontId="35" fillId="0" borderId="0"/>
    <xf numFmtId="0" fontId="36" fillId="0" borderId="0">
      <alignment vertical="center"/>
    </xf>
    <xf numFmtId="0" fontId="33" fillId="0" borderId="0">
      <alignment horizontal="center" vertical="center" wrapText="1"/>
    </xf>
    <xf numFmtId="0" fontId="38" fillId="2" borderId="1">
      <alignment horizontal="center" vertical="center" wrapText="1"/>
    </xf>
    <xf numFmtId="0" fontId="38" fillId="2" borderId="1">
      <alignment horizontal="left" vertical="center" wrapText="1"/>
    </xf>
    <xf numFmtId="0" fontId="37" fillId="3" borderId="1">
      <alignment horizontal="center" vertical="center" wrapText="1"/>
    </xf>
    <xf numFmtId="0" fontId="33" fillId="0" borderId="0">
      <alignment horizontal="right" vertical="center" wrapText="1"/>
    </xf>
    <xf numFmtId="0" fontId="37" fillId="3" borderId="1">
      <alignment horizontal="right" vertical="center" wrapText="1"/>
    </xf>
    <xf numFmtId="0" fontId="39" fillId="0" borderId="0"/>
    <xf numFmtId="0" fontId="40" fillId="0" borderId="0"/>
    <xf numFmtId="0" fontId="40" fillId="0" borderId="0"/>
    <xf numFmtId="0" fontId="4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471">
    <xf numFmtId="0" fontId="0" fillId="0" borderId="0" xfId="0"/>
    <xf numFmtId="0" fontId="0" fillId="0" borderId="0" xfId="0" applyAlignment="1">
      <alignment wrapText="1"/>
    </xf>
    <xf numFmtId="0" fontId="4" fillId="7" borderId="2" xfId="0" applyFont="1" applyFill="1" applyBorder="1"/>
    <xf numFmtId="0" fontId="0" fillId="6" borderId="2" xfId="0" applyFill="1" applyBorder="1"/>
    <xf numFmtId="0" fontId="4" fillId="6" borderId="2" xfId="0" applyFont="1" applyFill="1" applyBorder="1"/>
    <xf numFmtId="0" fontId="7" fillId="6" borderId="0" xfId="0" applyFont="1" applyFill="1"/>
    <xf numFmtId="0" fontId="0" fillId="12" borderId="0" xfId="0" applyFill="1"/>
    <xf numFmtId="0" fontId="10" fillId="15" borderId="14" xfId="0" applyFont="1" applyFill="1" applyBorder="1" applyAlignment="1">
      <alignment horizontal="center"/>
    </xf>
    <xf numFmtId="0" fontId="10" fillId="15" borderId="15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0" fontId="0" fillId="17" borderId="6" xfId="0" applyFill="1" applyBorder="1" applyAlignment="1">
      <alignment vertical="center"/>
    </xf>
    <xf numFmtId="0" fontId="0" fillId="17" borderId="2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3" fillId="0" borderId="0" xfId="0" applyFont="1"/>
    <xf numFmtId="0" fontId="7" fillId="5" borderId="2" xfId="0" applyFont="1" applyFill="1" applyBorder="1"/>
    <xf numFmtId="0" fontId="4" fillId="5" borderId="0" xfId="0" applyFont="1" applyFill="1"/>
    <xf numFmtId="0" fontId="4" fillId="5" borderId="2" xfId="0" applyFont="1" applyFill="1" applyBorder="1"/>
    <xf numFmtId="0" fontId="4" fillId="5" borderId="0" xfId="0" applyFont="1" applyFill="1" applyAlignment="1">
      <alignment vertical="center"/>
    </xf>
    <xf numFmtId="0" fontId="2" fillId="17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0" fillId="15" borderId="0" xfId="0" applyFont="1" applyFill="1" applyAlignment="1">
      <alignment horizontal="center"/>
    </xf>
    <xf numFmtId="0" fontId="14" fillId="12" borderId="0" xfId="0" applyFont="1" applyFill="1"/>
    <xf numFmtId="0" fontId="14" fillId="4" borderId="0" xfId="0" applyFont="1" applyFill="1"/>
    <xf numFmtId="0" fontId="4" fillId="0" borderId="0" xfId="0" applyFont="1"/>
    <xf numFmtId="0" fontId="14" fillId="8" borderId="0" xfId="0" applyFont="1" applyFill="1"/>
    <xf numFmtId="0" fontId="2" fillId="8" borderId="0" xfId="0" applyFont="1" applyFill="1" applyAlignment="1">
      <alignment vertical="center"/>
    </xf>
    <xf numFmtId="0" fontId="2" fillId="17" borderId="6" xfId="0" applyFont="1" applyFill="1" applyBorder="1" applyAlignment="1">
      <alignment vertical="center" wrapText="1"/>
    </xf>
    <xf numFmtId="0" fontId="14" fillId="6" borderId="0" xfId="0" applyFont="1" applyFill="1"/>
    <xf numFmtId="0" fontId="15" fillId="8" borderId="0" xfId="0" applyFont="1" applyFill="1"/>
    <xf numFmtId="0" fontId="2" fillId="11" borderId="0" xfId="0" applyFont="1" applyFill="1" applyAlignment="1">
      <alignment vertical="center"/>
    </xf>
    <xf numFmtId="0" fontId="16" fillId="8" borderId="0" xfId="0" applyFont="1" applyFill="1"/>
    <xf numFmtId="0" fontId="16" fillId="8" borderId="0" xfId="0" applyFont="1" applyFill="1" applyAlignment="1">
      <alignment vertical="center"/>
    </xf>
    <xf numFmtId="0" fontId="14" fillId="19" borderId="0" xfId="0" applyFont="1" applyFill="1"/>
    <xf numFmtId="0" fontId="0" fillId="19" borderId="0" xfId="0" applyFill="1"/>
    <xf numFmtId="0" fontId="2" fillId="19" borderId="0" xfId="0" applyFont="1" applyFill="1"/>
    <xf numFmtId="0" fontId="15" fillId="19" borderId="0" xfId="0" applyFont="1" applyFill="1"/>
    <xf numFmtId="0" fontId="14" fillId="7" borderId="0" xfId="0" applyFont="1" applyFill="1"/>
    <xf numFmtId="0" fontId="3" fillId="7" borderId="0" xfId="0" applyFont="1" applyFill="1"/>
    <xf numFmtId="0" fontId="2" fillId="7" borderId="0" xfId="13" applyFont="1" applyFill="1"/>
    <xf numFmtId="0" fontId="5" fillId="0" borderId="0" xfId="11"/>
    <xf numFmtId="0" fontId="7" fillId="7" borderId="2" xfId="0" applyFont="1" applyFill="1" applyBorder="1"/>
    <xf numFmtId="0" fontId="3" fillId="0" borderId="0" xfId="0" applyFont="1"/>
    <xf numFmtId="0" fontId="11" fillId="22" borderId="12" xfId="0" applyFont="1" applyFill="1" applyBorder="1"/>
    <xf numFmtId="0" fontId="11" fillId="10" borderId="12" xfId="0" applyFont="1" applyFill="1" applyBorder="1"/>
    <xf numFmtId="14" fontId="0" fillId="0" borderId="0" xfId="0" applyNumberFormat="1"/>
    <xf numFmtId="0" fontId="0" fillId="0" borderId="12" xfId="0" applyBorder="1"/>
    <xf numFmtId="0" fontId="11" fillId="22" borderId="0" xfId="0" applyFont="1" applyFill="1"/>
    <xf numFmtId="0" fontId="2" fillId="9" borderId="0" xfId="0" applyFont="1" applyFill="1"/>
    <xf numFmtId="0" fontId="2" fillId="23" borderId="12" xfId="0" applyFont="1" applyFill="1" applyBorder="1"/>
    <xf numFmtId="0" fontId="2" fillId="23" borderId="28" xfId="0" applyFont="1" applyFill="1" applyBorder="1"/>
    <xf numFmtId="0" fontId="2" fillId="9" borderId="0" xfId="0" applyFont="1" applyFill="1" applyAlignment="1">
      <alignment vertical="center"/>
    </xf>
    <xf numFmtId="0" fontId="11" fillId="22" borderId="30" xfId="0" applyFont="1" applyFill="1" applyBorder="1"/>
    <xf numFmtId="0" fontId="11" fillId="24" borderId="0" xfId="0" applyFont="1" applyFill="1"/>
    <xf numFmtId="0" fontId="18" fillId="25" borderId="12" xfId="0" applyFont="1" applyFill="1" applyBorder="1"/>
    <xf numFmtId="0" fontId="18" fillId="26" borderId="28" xfId="0" applyFont="1" applyFill="1" applyBorder="1"/>
    <xf numFmtId="0" fontId="18" fillId="26" borderId="12" xfId="0" applyFont="1" applyFill="1" applyBorder="1"/>
    <xf numFmtId="0" fontId="18" fillId="26" borderId="0" xfId="0" applyFont="1" applyFill="1"/>
    <xf numFmtId="0" fontId="11" fillId="26" borderId="28" xfId="0" applyFont="1" applyFill="1" applyBorder="1"/>
    <xf numFmtId="0" fontId="18" fillId="25" borderId="28" xfId="0" applyFont="1" applyFill="1" applyBorder="1"/>
    <xf numFmtId="0" fontId="18" fillId="25" borderId="0" xfId="0" applyFont="1" applyFill="1"/>
    <xf numFmtId="0" fontId="11" fillId="26" borderId="0" xfId="0" applyFont="1" applyFill="1"/>
    <xf numFmtId="0" fontId="11" fillId="25" borderId="28" xfId="0" applyFont="1" applyFill="1" applyBorder="1"/>
    <xf numFmtId="0" fontId="11" fillId="25" borderId="0" xfId="0" applyFont="1" applyFill="1"/>
    <xf numFmtId="0" fontId="16" fillId="7" borderId="0" xfId="0" applyFont="1" applyFill="1" applyAlignment="1">
      <alignment vertical="center"/>
    </xf>
    <xf numFmtId="0" fontId="19" fillId="0" borderId="25" xfId="0" applyFont="1" applyBorder="1" applyAlignment="1">
      <alignment vertical="center" wrapText="1"/>
    </xf>
    <xf numFmtId="0" fontId="11" fillId="25" borderId="12" xfId="0" applyFont="1" applyFill="1" applyBorder="1"/>
    <xf numFmtId="0" fontId="18" fillId="26" borderId="27" xfId="0" applyFont="1" applyFill="1" applyBorder="1"/>
    <xf numFmtId="0" fontId="18" fillId="25" borderId="27" xfId="0" applyFont="1" applyFill="1" applyBorder="1"/>
    <xf numFmtId="0" fontId="18" fillId="25" borderId="29" xfId="0" applyFont="1" applyFill="1" applyBorder="1"/>
    <xf numFmtId="0" fontId="18" fillId="7" borderId="0" xfId="0" applyFont="1" applyFill="1"/>
    <xf numFmtId="0" fontId="2" fillId="18" borderId="0" xfId="0" applyFont="1" applyFill="1"/>
    <xf numFmtId="0" fontId="2" fillId="0" borderId="25" xfId="0" applyFont="1" applyBorder="1" applyAlignment="1">
      <alignment vertical="center" wrapText="1"/>
    </xf>
    <xf numFmtId="0" fontId="19" fillId="17" borderId="2" xfId="0" applyFont="1" applyFill="1" applyBorder="1" applyAlignment="1">
      <alignment vertical="center" wrapText="1"/>
    </xf>
    <xf numFmtId="0" fontId="19" fillId="17" borderId="25" xfId="0" applyFont="1" applyFill="1" applyBorder="1" applyAlignment="1">
      <alignment vertical="center" wrapText="1"/>
    </xf>
    <xf numFmtId="0" fontId="4" fillId="8" borderId="2" xfId="0" applyFont="1" applyFill="1" applyBorder="1"/>
    <xf numFmtId="0" fontId="27" fillId="7" borderId="12" xfId="0" applyFont="1" applyFill="1" applyBorder="1"/>
    <xf numFmtId="0" fontId="7" fillId="7" borderId="0" xfId="0" applyFont="1" applyFill="1"/>
    <xf numFmtId="0" fontId="0" fillId="7" borderId="0" xfId="0" applyFill="1" applyAlignment="1">
      <alignment wrapText="1"/>
    </xf>
    <xf numFmtId="0" fontId="29" fillId="0" borderId="0" xfId="0" applyFont="1"/>
    <xf numFmtId="0" fontId="30" fillId="0" borderId="0" xfId="0" applyFont="1" applyAlignment="1">
      <alignment vertical="center"/>
    </xf>
    <xf numFmtId="0" fontId="30" fillId="0" borderId="0" xfId="0" applyFont="1"/>
    <xf numFmtId="0" fontId="31" fillId="19" borderId="0" xfId="0" applyFont="1" applyFill="1"/>
    <xf numFmtId="16" fontId="30" fillId="0" borderId="0" xfId="0" applyNumberFormat="1" applyFont="1" applyAlignment="1">
      <alignment vertical="center"/>
    </xf>
    <xf numFmtId="0" fontId="18" fillId="19" borderId="2" xfId="0" applyFont="1" applyFill="1" applyBorder="1"/>
    <xf numFmtId="0" fontId="7" fillId="19" borderId="2" xfId="0" applyFont="1" applyFill="1" applyBorder="1"/>
    <xf numFmtId="0" fontId="11" fillId="19" borderId="2" xfId="0" applyFont="1" applyFill="1" applyBorder="1"/>
    <xf numFmtId="0" fontId="2" fillId="19" borderId="2" xfId="0" applyFont="1" applyFill="1" applyBorder="1"/>
    <xf numFmtId="0" fontId="0" fillId="19" borderId="2" xfId="0" applyFill="1" applyBorder="1"/>
    <xf numFmtId="0" fontId="4" fillId="19" borderId="2" xfId="0" applyFont="1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28" fillId="5" borderId="2" xfId="0" applyFont="1" applyFill="1" applyBorder="1"/>
    <xf numFmtId="0" fontId="2" fillId="5" borderId="2" xfId="0" applyFont="1" applyFill="1" applyBorder="1"/>
    <xf numFmtId="0" fontId="18" fillId="5" borderId="2" xfId="0" applyFont="1" applyFill="1" applyBorder="1"/>
    <xf numFmtId="0" fontId="0" fillId="18" borderId="0" xfId="0" applyFill="1"/>
    <xf numFmtId="0" fontId="7" fillId="18" borderId="2" xfId="0" applyFont="1" applyFill="1" applyBorder="1"/>
    <xf numFmtId="0" fontId="2" fillId="18" borderId="2" xfId="0" applyFont="1" applyFill="1" applyBorder="1"/>
    <xf numFmtId="0" fontId="32" fillId="13" borderId="31" xfId="28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0" fillId="5" borderId="2" xfId="0" applyFill="1" applyBorder="1"/>
    <xf numFmtId="0" fontId="4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17" borderId="25" xfId="0" applyFont="1" applyFill="1" applyBorder="1" applyAlignment="1">
      <alignment vertical="center" wrapText="1"/>
    </xf>
    <xf numFmtId="0" fontId="0" fillId="17" borderId="32" xfId="0" applyFill="1" applyBorder="1" applyAlignment="1">
      <alignment vertical="center"/>
    </xf>
    <xf numFmtId="0" fontId="2" fillId="17" borderId="32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17" borderId="6" xfId="0" applyFont="1" applyFill="1" applyBorder="1" applyAlignment="1">
      <alignment vertical="center" wrapText="1"/>
    </xf>
    <xf numFmtId="0" fontId="11" fillId="7" borderId="2" xfId="0" applyFont="1" applyFill="1" applyBorder="1"/>
    <xf numFmtId="0" fontId="2" fillId="7" borderId="2" xfId="0" applyFont="1" applyFill="1" applyBorder="1"/>
    <xf numFmtId="0" fontId="11" fillId="25" borderId="2" xfId="0" applyFont="1" applyFill="1" applyBorder="1"/>
    <xf numFmtId="0" fontId="28" fillId="25" borderId="2" xfId="0" applyFont="1" applyFill="1" applyBorder="1"/>
    <xf numFmtId="0" fontId="11" fillId="26" borderId="2" xfId="0" applyFont="1" applyFill="1" applyBorder="1"/>
    <xf numFmtId="0" fontId="28" fillId="7" borderId="2" xfId="0" applyFont="1" applyFill="1" applyBorder="1"/>
    <xf numFmtId="0" fontId="0" fillId="7" borderId="2" xfId="0" applyFill="1" applyBorder="1"/>
    <xf numFmtId="0" fontId="18" fillId="7" borderId="2" xfId="0" applyFont="1" applyFill="1" applyBorder="1"/>
    <xf numFmtId="0" fontId="11" fillId="27" borderId="2" xfId="0" applyFont="1" applyFill="1" applyBorder="1"/>
    <xf numFmtId="0" fontId="18" fillId="27" borderId="2" xfId="0" applyFont="1" applyFill="1" applyBorder="1"/>
    <xf numFmtId="0" fontId="6" fillId="0" borderId="0" xfId="0" applyFont="1"/>
    <xf numFmtId="0" fontId="6" fillId="0" borderId="7" xfId="0" applyFont="1" applyBorder="1"/>
    <xf numFmtId="1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0" borderId="8" xfId="0" applyFill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7" fillId="7" borderId="4" xfId="0" applyFont="1" applyFill="1" applyBorder="1"/>
    <xf numFmtId="14" fontId="8" fillId="17" borderId="21" xfId="0" applyNumberFormat="1" applyFont="1" applyFill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0" fontId="0" fillId="0" borderId="13" xfId="0" applyBorder="1"/>
    <xf numFmtId="0" fontId="7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3" xfId="0" applyFont="1" applyBorder="1" applyAlignment="1">
      <alignment vertical="center"/>
    </xf>
    <xf numFmtId="0" fontId="8" fillId="0" borderId="13" xfId="0" applyFont="1" applyBorder="1" applyAlignment="1">
      <alignment vertical="center" wrapText="1"/>
    </xf>
    <xf numFmtId="0" fontId="2" fillId="17" borderId="0" xfId="0" applyFont="1" applyFill="1"/>
    <xf numFmtId="0" fontId="11" fillId="26" borderId="12" xfId="0" applyFont="1" applyFill="1" applyBorder="1"/>
    <xf numFmtId="0" fontId="10" fillId="0" borderId="0" xfId="0" applyFont="1"/>
    <xf numFmtId="0" fontId="2" fillId="0" borderId="10" xfId="0" applyFont="1" applyBorder="1"/>
    <xf numFmtId="0" fontId="9" fillId="17" borderId="2" xfId="0" applyFont="1" applyFill="1" applyBorder="1" applyAlignment="1">
      <alignment vertical="center" textRotation="90" wrapText="1"/>
    </xf>
    <xf numFmtId="0" fontId="9" fillId="17" borderId="2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2" fillId="27" borderId="2" xfId="0" applyFont="1" applyFill="1" applyBorder="1"/>
    <xf numFmtId="0" fontId="28" fillId="27" borderId="2" xfId="0" applyFont="1" applyFill="1" applyBorder="1"/>
    <xf numFmtId="0" fontId="7" fillId="27" borderId="2" xfId="0" applyFont="1" applyFill="1" applyBorder="1"/>
    <xf numFmtId="0" fontId="2" fillId="27" borderId="0" xfId="0" applyFont="1" applyFill="1" applyAlignment="1">
      <alignment vertical="center"/>
    </xf>
    <xf numFmtId="0" fontId="0" fillId="27" borderId="2" xfId="0" applyFill="1" applyBorder="1"/>
    <xf numFmtId="0" fontId="15" fillId="27" borderId="0" xfId="0" applyFont="1" applyFill="1"/>
    <xf numFmtId="0" fontId="4" fillId="27" borderId="2" xfId="0" applyFont="1" applyFill="1" applyBorder="1"/>
    <xf numFmtId="0" fontId="0" fillId="27" borderId="0" xfId="0" applyFill="1" applyAlignment="1">
      <alignment wrapText="1"/>
    </xf>
    <xf numFmtId="0" fontId="2" fillId="27" borderId="4" xfId="0" applyFont="1" applyFill="1" applyBorder="1"/>
    <xf numFmtId="0" fontId="2" fillId="27" borderId="5" xfId="0" applyFont="1" applyFill="1" applyBorder="1"/>
    <xf numFmtId="0" fontId="10" fillId="29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2" xfId="0" applyFont="1" applyBorder="1" applyAlignment="1">
      <alignment vertical="top" textRotation="90"/>
    </xf>
    <xf numFmtId="0" fontId="6" fillId="0" borderId="11" xfId="0" applyFont="1" applyBorder="1" applyAlignment="1">
      <alignment vertical="top" textRotation="90"/>
    </xf>
    <xf numFmtId="164" fontId="6" fillId="0" borderId="8" xfId="0" applyNumberFormat="1" applyFont="1" applyBorder="1" applyAlignment="1">
      <alignment horizontal="center" vertical="top" textRotation="90"/>
    </xf>
    <xf numFmtId="164" fontId="6" fillId="0" borderId="2" xfId="0" applyNumberFormat="1" applyFont="1" applyBorder="1" applyAlignment="1">
      <alignment horizontal="center" vertical="top" textRotation="90"/>
    </xf>
    <xf numFmtId="164" fontId="6" fillId="0" borderId="11" xfId="0" applyNumberFormat="1" applyFont="1" applyBorder="1" applyAlignment="1">
      <alignment horizontal="center" vertical="top" textRotation="90"/>
    </xf>
    <xf numFmtId="0" fontId="0" fillId="0" borderId="0" xfId="0" applyAlignment="1">
      <alignment vertical="top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0" fillId="31" borderId="2" xfId="0" applyFill="1" applyBorder="1"/>
    <xf numFmtId="0" fontId="0" fillId="31" borderId="0" xfId="0" applyFill="1"/>
    <xf numFmtId="0" fontId="2" fillId="31" borderId="2" xfId="0" applyFont="1" applyFill="1" applyBorder="1"/>
    <xf numFmtId="0" fontId="2" fillId="31" borderId="2" xfId="0" quotePrefix="1" applyFont="1" applyFill="1" applyBorder="1"/>
    <xf numFmtId="20" fontId="2" fillId="0" borderId="2" xfId="0" applyNumberFormat="1" applyFont="1" applyBorder="1"/>
    <xf numFmtId="0" fontId="8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8" fillId="0" borderId="13" xfId="0" applyFont="1" applyBorder="1" applyAlignment="1">
      <alignment horizontal="center"/>
    </xf>
    <xf numFmtId="0" fontId="5" fillId="0" borderId="0" xfId="11" applyAlignment="1">
      <alignment vertical="center"/>
    </xf>
    <xf numFmtId="0" fontId="11" fillId="8" borderId="2" xfId="0" applyFont="1" applyFill="1" applyBorder="1"/>
    <xf numFmtId="0" fontId="18" fillId="8" borderId="2" xfId="0" applyFont="1" applyFill="1" applyBorder="1"/>
    <xf numFmtId="0" fontId="2" fillId="8" borderId="2" xfId="0" applyFont="1" applyFill="1" applyBorder="1"/>
    <xf numFmtId="0" fontId="0" fillId="8" borderId="2" xfId="0" applyFill="1" applyBorder="1"/>
    <xf numFmtId="0" fontId="0" fillId="8" borderId="0" xfId="0" applyFill="1"/>
    <xf numFmtId="0" fontId="2" fillId="8" borderId="0" xfId="0" applyFont="1" applyFill="1"/>
    <xf numFmtId="0" fontId="7" fillId="8" borderId="2" xfId="0" applyFont="1" applyFill="1" applyBorder="1"/>
    <xf numFmtId="0" fontId="28" fillId="8" borderId="2" xfId="0" applyFont="1" applyFill="1" applyBorder="1"/>
    <xf numFmtId="0" fontId="33" fillId="6" borderId="0" xfId="49" applyFill="1" applyAlignment="1">
      <alignment horizontal="center" vertical="center" wrapText="1"/>
    </xf>
    <xf numFmtId="0" fontId="2" fillId="32" borderId="2" xfId="0" applyFont="1" applyFill="1" applyBorder="1"/>
    <xf numFmtId="20" fontId="2" fillId="0" borderId="6" xfId="0" applyNumberFormat="1" applyFont="1" applyBorder="1"/>
    <xf numFmtId="0" fontId="2" fillId="0" borderId="37" xfId="0" applyFont="1" applyBorder="1" applyAlignment="1">
      <alignment vertical="center" wrapText="1"/>
    </xf>
    <xf numFmtId="20" fontId="2" fillId="0" borderId="32" xfId="0" applyNumberFormat="1" applyFont="1" applyBorder="1"/>
    <xf numFmtId="20" fontId="2" fillId="0" borderId="25" xfId="0" applyNumberFormat="1" applyFont="1" applyBorder="1"/>
    <xf numFmtId="20" fontId="2" fillId="17" borderId="32" xfId="0" applyNumberFormat="1" applyFont="1" applyFill="1" applyBorder="1"/>
    <xf numFmtId="20" fontId="2" fillId="17" borderId="2" xfId="0" applyNumberFormat="1" applyFont="1" applyFill="1" applyBorder="1"/>
    <xf numFmtId="20" fontId="2" fillId="17" borderId="6" xfId="0" applyNumberFormat="1" applyFont="1" applyFill="1" applyBorder="1"/>
    <xf numFmtId="20" fontId="2" fillId="17" borderId="25" xfId="0" applyNumberFormat="1" applyFont="1" applyFill="1" applyBorder="1"/>
    <xf numFmtId="0" fontId="11" fillId="34" borderId="12" xfId="0" applyFont="1" applyFill="1" applyBorder="1"/>
    <xf numFmtId="0" fontId="11" fillId="35" borderId="12" xfId="0" applyFont="1" applyFill="1" applyBorder="1"/>
    <xf numFmtId="0" fontId="28" fillId="34" borderId="12" xfId="0" applyFont="1" applyFill="1" applyBorder="1"/>
    <xf numFmtId="0" fontId="2" fillId="27" borderId="0" xfId="0" applyFont="1" applyFill="1"/>
    <xf numFmtId="0" fontId="9" fillId="17" borderId="4" xfId="0" applyFont="1" applyFill="1" applyBorder="1" applyAlignment="1">
      <alignment vertical="center" textRotation="90" wrapText="1"/>
    </xf>
    <xf numFmtId="0" fontId="9" fillId="17" borderId="17" xfId="0" applyFont="1" applyFill="1" applyBorder="1" applyAlignment="1">
      <alignment vertical="center" textRotation="90" wrapText="1"/>
    </xf>
    <xf numFmtId="0" fontId="9" fillId="0" borderId="6" xfId="0" applyFont="1" applyBorder="1" applyAlignment="1">
      <alignment vertical="center" textRotation="90" wrapText="1"/>
    </xf>
    <xf numFmtId="0" fontId="2" fillId="0" borderId="9" xfId="0" applyFont="1" applyBorder="1"/>
    <xf numFmtId="0" fontId="9" fillId="0" borderId="2" xfId="0" applyFont="1" applyBorder="1" applyAlignment="1">
      <alignment vertical="center" textRotation="90" wrapText="1"/>
    </xf>
    <xf numFmtId="0" fontId="9" fillId="17" borderId="21" xfId="0" applyFont="1" applyFill="1" applyBorder="1" applyAlignment="1">
      <alignment vertical="center" wrapText="1"/>
    </xf>
    <xf numFmtId="0" fontId="9" fillId="17" borderId="32" xfId="0" applyFont="1" applyFill="1" applyBorder="1" applyAlignment="1">
      <alignment vertical="center" textRotation="90" wrapText="1"/>
    </xf>
    <xf numFmtId="0" fontId="2" fillId="21" borderId="8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2" fillId="9" borderId="32" xfId="0" applyFont="1" applyFill="1" applyBorder="1" applyAlignment="1">
      <alignment vertical="center" wrapText="1"/>
    </xf>
    <xf numFmtId="0" fontId="0" fillId="9" borderId="32" xfId="0" applyFill="1" applyBorder="1" applyAlignment="1">
      <alignment vertical="center"/>
    </xf>
    <xf numFmtId="0" fontId="0" fillId="9" borderId="32" xfId="0" applyFill="1" applyBorder="1" applyAlignment="1">
      <alignment vertical="center" wrapText="1"/>
    </xf>
    <xf numFmtId="0" fontId="11" fillId="36" borderId="28" xfId="0" applyFont="1" applyFill="1" applyBorder="1"/>
    <xf numFmtId="0" fontId="0" fillId="27" borderId="0" xfId="0" applyFill="1"/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7" borderId="8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/>
    </xf>
    <xf numFmtId="0" fontId="0" fillId="27" borderId="11" xfId="0" applyFill="1" applyBorder="1" applyAlignment="1">
      <alignment horizont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/>
    </xf>
    <xf numFmtId="0" fontId="2" fillId="21" borderId="11" xfId="0" applyFont="1" applyFill="1" applyBorder="1" applyAlignment="1">
      <alignment horizontal="center" vertical="center"/>
    </xf>
    <xf numFmtId="0" fontId="10" fillId="29" borderId="2" xfId="0" applyFont="1" applyFill="1" applyBorder="1" applyAlignment="1">
      <alignment horizontal="center" vertical="center"/>
    </xf>
    <xf numFmtId="0" fontId="4" fillId="29" borderId="2" xfId="0" applyFont="1" applyFill="1" applyBorder="1" applyAlignment="1">
      <alignment horizontal="center" vertical="center"/>
    </xf>
    <xf numFmtId="14" fontId="10" fillId="16" borderId="9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32" borderId="2" xfId="0" applyFont="1" applyFill="1" applyBorder="1" applyAlignment="1">
      <alignment horizontal="center" vertical="center"/>
    </xf>
    <xf numFmtId="0" fontId="10" fillId="32" borderId="0" xfId="0" applyFont="1" applyFill="1" applyAlignment="1">
      <alignment horizontal="center"/>
    </xf>
    <xf numFmtId="0" fontId="0" fillId="0" borderId="2" xfId="0" applyBorder="1"/>
    <xf numFmtId="0" fontId="11" fillId="39" borderId="0" xfId="0" applyFont="1" applyFill="1"/>
    <xf numFmtId="0" fontId="7" fillId="39" borderId="0" xfId="0" applyFont="1" applyFill="1"/>
    <xf numFmtId="0" fontId="0" fillId="39" borderId="0" xfId="0" applyFill="1"/>
    <xf numFmtId="0" fontId="11" fillId="7" borderId="28" xfId="0" applyFont="1" applyFill="1" applyBorder="1"/>
    <xf numFmtId="0" fontId="2" fillId="7" borderId="12" xfId="0" applyFont="1" applyFill="1" applyBorder="1"/>
    <xf numFmtId="0" fontId="0" fillId="17" borderId="0" xfId="0" applyFill="1"/>
    <xf numFmtId="0" fontId="44" fillId="7" borderId="2" xfId="0" applyFont="1" applyFill="1" applyBorder="1"/>
    <xf numFmtId="0" fontId="45" fillId="7" borderId="2" xfId="0" applyFont="1" applyFill="1" applyBorder="1"/>
    <xf numFmtId="0" fontId="43" fillId="7" borderId="0" xfId="0" applyFont="1" applyFill="1" applyAlignment="1">
      <alignment vertical="center"/>
    </xf>
    <xf numFmtId="0" fontId="46" fillId="7" borderId="0" xfId="0" applyFont="1" applyFill="1"/>
    <xf numFmtId="0" fontId="19" fillId="0" borderId="2" xfId="0" applyFont="1" applyBorder="1" applyAlignment="1">
      <alignment vertical="center" wrapText="1"/>
    </xf>
    <xf numFmtId="0" fontId="0" fillId="7" borderId="28" xfId="0" applyFill="1" applyBorder="1"/>
    <xf numFmtId="0" fontId="11" fillId="7" borderId="12" xfId="0" applyFont="1" applyFill="1" applyBorder="1"/>
    <xf numFmtId="0" fontId="41" fillId="7" borderId="2" xfId="0" applyFont="1" applyFill="1" applyBorder="1"/>
    <xf numFmtId="0" fontId="0" fillId="17" borderId="6" xfId="0" applyFill="1" applyBorder="1" applyAlignment="1">
      <alignment vertical="center" wrapText="1"/>
    </xf>
    <xf numFmtId="0" fontId="2" fillId="7" borderId="0" xfId="0" applyFont="1" applyFill="1" applyAlignment="1">
      <alignment vertical="center"/>
    </xf>
    <xf numFmtId="0" fontId="2" fillId="7" borderId="0" xfId="0" applyFont="1" applyFill="1"/>
    <xf numFmtId="0" fontId="0" fillId="7" borderId="0" xfId="0" applyFill="1"/>
    <xf numFmtId="0" fontId="42" fillId="7" borderId="0" xfId="0" applyFont="1" applyFill="1"/>
    <xf numFmtId="0" fontId="0" fillId="17" borderId="8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9" fillId="17" borderId="21" xfId="0" applyFont="1" applyFill="1" applyBorder="1" applyAlignment="1">
      <alignment vertical="center" textRotation="90" wrapText="1"/>
    </xf>
    <xf numFmtId="0" fontId="2" fillId="17" borderId="3" xfId="0" applyFont="1" applyFill="1" applyBorder="1" applyAlignment="1">
      <alignment vertical="center" wrapText="1"/>
    </xf>
    <xf numFmtId="0" fontId="0" fillId="17" borderId="39" xfId="0" applyFill="1" applyBorder="1"/>
    <xf numFmtId="0" fontId="0" fillId="7" borderId="12" xfId="0" applyFill="1" applyBorder="1"/>
    <xf numFmtId="0" fontId="18" fillId="7" borderId="12" xfId="0" applyFont="1" applyFill="1" applyBorder="1"/>
    <xf numFmtId="14" fontId="8" fillId="17" borderId="3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9" fillId="17" borderId="6" xfId="0" applyFont="1" applyFill="1" applyBorder="1" applyAlignment="1">
      <alignment vertical="center" wrapText="1"/>
    </xf>
    <xf numFmtId="0" fontId="9" fillId="17" borderId="32" xfId="0" applyFont="1" applyFill="1" applyBorder="1" applyAlignment="1">
      <alignment horizontal="center" vertical="center" wrapText="1"/>
    </xf>
    <xf numFmtId="0" fontId="9" fillId="17" borderId="32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" fillId="21" borderId="8" xfId="64" applyFont="1" applyFill="1" applyBorder="1" applyAlignment="1">
      <alignment horizontal="center" vertical="center"/>
    </xf>
    <xf numFmtId="0" fontId="1" fillId="21" borderId="2" xfId="64" applyFont="1" applyFill="1" applyBorder="1" applyAlignment="1">
      <alignment horizontal="center" vertical="center"/>
    </xf>
    <xf numFmtId="0" fontId="1" fillId="21" borderId="2" xfId="64" applyFont="1" applyFill="1" applyBorder="1" applyAlignment="1">
      <alignment horizontal="center"/>
    </xf>
    <xf numFmtId="0" fontId="1" fillId="21" borderId="11" xfId="64" applyFont="1" applyFill="1" applyBorder="1" applyAlignment="1">
      <alignment horizontal="center"/>
    </xf>
    <xf numFmtId="0" fontId="1" fillId="20" borderId="8" xfId="64" applyFont="1" applyFill="1" applyBorder="1" applyAlignment="1">
      <alignment horizontal="center" vertical="center"/>
    </xf>
    <xf numFmtId="0" fontId="1" fillId="20" borderId="2" xfId="64" applyFont="1" applyFill="1" applyBorder="1" applyAlignment="1">
      <alignment horizontal="center" vertical="center"/>
    </xf>
    <xf numFmtId="0" fontId="1" fillId="20" borderId="2" xfId="64" applyFont="1" applyFill="1" applyBorder="1" applyAlignment="1">
      <alignment horizontal="center"/>
    </xf>
    <xf numFmtId="0" fontId="0" fillId="17" borderId="2" xfId="0" applyFill="1" applyBorder="1" applyAlignment="1">
      <alignment vertical="center" wrapText="1"/>
    </xf>
    <xf numFmtId="0" fontId="0" fillId="17" borderId="2" xfId="0" applyFill="1" applyBorder="1" applyAlignment="1">
      <alignment vertical="center"/>
    </xf>
    <xf numFmtId="0" fontId="0" fillId="0" borderId="9" xfId="0" applyBorder="1"/>
    <xf numFmtId="0" fontId="0" fillId="0" borderId="5" xfId="0" applyBorder="1"/>
    <xf numFmtId="0" fontId="2" fillId="17" borderId="9" xfId="0" applyFont="1" applyFill="1" applyBorder="1"/>
    <xf numFmtId="0" fontId="18" fillId="17" borderId="9" xfId="0" applyFont="1" applyFill="1" applyBorder="1"/>
    <xf numFmtId="0" fontId="28" fillId="34" borderId="9" xfId="0" applyFont="1" applyFill="1" applyBorder="1"/>
    <xf numFmtId="0" fontId="11" fillId="33" borderId="9" xfId="0" applyFont="1" applyFill="1" applyBorder="1"/>
    <xf numFmtId="0" fontId="0" fillId="0" borderId="28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20" borderId="0" xfId="0" applyFill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2" fillId="0" borderId="8" xfId="0" applyFont="1" applyBorder="1"/>
    <xf numFmtId="0" fontId="0" fillId="21" borderId="0" xfId="0" applyFill="1" applyAlignment="1">
      <alignment horizontal="center" vertical="center"/>
    </xf>
    <xf numFmtId="0" fontId="0" fillId="20" borderId="8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0" borderId="11" xfId="0" applyFont="1" applyBorder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 vertical="center"/>
    </xf>
    <xf numFmtId="0" fontId="0" fillId="17" borderId="32" xfId="0" applyFill="1" applyBorder="1"/>
    <xf numFmtId="20" fontId="0" fillId="17" borderId="32" xfId="0" applyNumberFormat="1" applyFill="1" applyBorder="1"/>
    <xf numFmtId="0" fontId="0" fillId="17" borderId="32" xfId="0" applyFill="1" applyBorder="1" applyAlignment="1">
      <alignment vertical="center" wrapText="1"/>
    </xf>
    <xf numFmtId="0" fontId="0" fillId="17" borderId="2" xfId="0" applyFill="1" applyBorder="1"/>
    <xf numFmtId="20" fontId="0" fillId="17" borderId="2" xfId="0" applyNumberFormat="1" applyFill="1" applyBorder="1"/>
    <xf numFmtId="0" fontId="0" fillId="17" borderId="25" xfId="0" applyFill="1" applyBorder="1"/>
    <xf numFmtId="20" fontId="0" fillId="17" borderId="25" xfId="0" applyNumberFormat="1" applyFill="1" applyBorder="1"/>
    <xf numFmtId="0" fontId="0" fillId="17" borderId="25" xfId="0" applyFill="1" applyBorder="1" applyAlignment="1">
      <alignment vertical="center" wrapText="1"/>
    </xf>
    <xf numFmtId="0" fontId="0" fillId="17" borderId="6" xfId="0" applyFill="1" applyBorder="1"/>
    <xf numFmtId="20" fontId="0" fillId="17" borderId="6" xfId="0" applyNumberFormat="1" applyFill="1" applyBorder="1"/>
    <xf numFmtId="0" fontId="0" fillId="0" borderId="32" xfId="0" applyBorder="1"/>
    <xf numFmtId="20" fontId="0" fillId="0" borderId="32" xfId="0" applyNumberFormat="1" applyBorder="1"/>
    <xf numFmtId="20" fontId="0" fillId="0" borderId="2" xfId="0" applyNumberFormat="1" applyBorder="1"/>
    <xf numFmtId="0" fontId="0" fillId="0" borderId="2" xfId="0" applyBorder="1" applyAlignment="1">
      <alignment vertical="center" wrapText="1"/>
    </xf>
    <xf numFmtId="0" fontId="0" fillId="0" borderId="25" xfId="0" applyBorder="1"/>
    <xf numFmtId="20" fontId="0" fillId="0" borderId="25" xfId="0" applyNumberFormat="1" applyBorder="1"/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20" fontId="0" fillId="0" borderId="6" xfId="0" applyNumberFormat="1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2" xfId="0" applyBorder="1" applyAlignment="1">
      <alignment vertical="center" wrapText="1"/>
    </xf>
    <xf numFmtId="0" fontId="0" fillId="17" borderId="2" xfId="0" applyFill="1" applyBorder="1" applyAlignment="1">
      <alignment wrapText="1"/>
    </xf>
    <xf numFmtId="0" fontId="0" fillId="17" borderId="32" xfId="0" applyFill="1" applyBorder="1" applyAlignment="1">
      <alignment wrapText="1"/>
    </xf>
    <xf numFmtId="0" fontId="9" fillId="0" borderId="13" xfId="0" applyFont="1" applyBorder="1" applyAlignment="1">
      <alignment vertical="center" textRotation="90" wrapText="1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9" fillId="0" borderId="32" xfId="0" applyFont="1" applyBorder="1" applyAlignment="1">
      <alignment vertical="center" textRotation="90" wrapText="1"/>
    </xf>
    <xf numFmtId="0" fontId="9" fillId="0" borderId="32" xfId="0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14" fontId="9" fillId="0" borderId="32" xfId="0" applyNumberFormat="1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44" fillId="7" borderId="28" xfId="0" applyFont="1" applyFill="1" applyBorder="1"/>
    <xf numFmtId="0" fontId="11" fillId="7" borderId="0" xfId="0" applyFont="1" applyFill="1"/>
    <xf numFmtId="0" fontId="2" fillId="9" borderId="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17" borderId="40" xfId="0" applyFill="1" applyBorder="1"/>
    <xf numFmtId="0" fontId="0" fillId="17" borderId="41" xfId="0" applyFill="1" applyBorder="1"/>
    <xf numFmtId="0" fontId="2" fillId="0" borderId="32" xfId="0" applyFont="1" applyBorder="1" applyAlignment="1">
      <alignment vertical="center" wrapText="1"/>
    </xf>
    <xf numFmtId="0" fontId="2" fillId="17" borderId="2" xfId="0" applyFont="1" applyFill="1" applyBorder="1" applyAlignment="1">
      <alignment vertical="center"/>
    </xf>
    <xf numFmtId="0" fontId="2" fillId="17" borderId="39" xfId="0" applyFont="1" applyFill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1" borderId="0" xfId="0" applyFont="1" applyFill="1"/>
    <xf numFmtId="0" fontId="2" fillId="31" borderId="28" xfId="0" applyFont="1" applyFill="1" applyBorder="1"/>
    <xf numFmtId="20" fontId="0" fillId="28" borderId="6" xfId="0" applyNumberFormat="1" applyFill="1" applyBorder="1"/>
    <xf numFmtId="0" fontId="0" fillId="28" borderId="6" xfId="0" applyFill="1" applyBorder="1" applyAlignment="1">
      <alignment vertical="center"/>
    </xf>
    <xf numFmtId="0" fontId="0" fillId="28" borderId="6" xfId="0" applyFill="1" applyBorder="1" applyAlignment="1">
      <alignment vertical="center" wrapText="1"/>
    </xf>
    <xf numFmtId="0" fontId="19" fillId="28" borderId="6" xfId="0" applyFont="1" applyFill="1" applyBorder="1" applyAlignment="1">
      <alignment vertical="center" wrapText="1"/>
    </xf>
    <xf numFmtId="0" fontId="2" fillId="28" borderId="6" xfId="0" applyFont="1" applyFill="1" applyBorder="1" applyAlignment="1">
      <alignment vertical="center" wrapText="1"/>
    </xf>
    <xf numFmtId="0" fontId="11" fillId="41" borderId="28" xfId="0" applyFont="1" applyFill="1" applyBorder="1"/>
    <xf numFmtId="0" fontId="0" fillId="4" borderId="0" xfId="0" applyFill="1"/>
    <xf numFmtId="0" fontId="2" fillId="4" borderId="0" xfId="0" applyFont="1" applyFill="1"/>
    <xf numFmtId="0" fontId="0" fillId="40" borderId="0" xfId="0" applyFill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9" borderId="9" xfId="0" applyFill="1" applyBorder="1"/>
    <xf numFmtId="0" fontId="0" fillId="9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8" borderId="0" xfId="0" applyFill="1"/>
    <xf numFmtId="0" fontId="0" fillId="38" borderId="2" xfId="0" applyFill="1" applyBorder="1"/>
    <xf numFmtId="0" fontId="2" fillId="38" borderId="2" xfId="0" applyFont="1" applyFill="1" applyBorder="1"/>
    <xf numFmtId="0" fontId="2" fillId="38" borderId="0" xfId="0" applyFont="1" applyFill="1" applyAlignment="1">
      <alignment vertical="center"/>
    </xf>
    <xf numFmtId="0" fontId="2" fillId="7" borderId="28" xfId="0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textRotation="180"/>
    </xf>
    <xf numFmtId="0" fontId="0" fillId="0" borderId="0" xfId="0" applyAlignment="1">
      <alignment textRotation="90"/>
    </xf>
    <xf numFmtId="0" fontId="7" fillId="0" borderId="0" xfId="0" applyFont="1" applyAlignment="1">
      <alignment textRotation="90"/>
    </xf>
    <xf numFmtId="0" fontId="7" fillId="0" borderId="0" xfId="0" applyFont="1" applyAlignment="1">
      <alignment horizontal="center" textRotation="90"/>
    </xf>
    <xf numFmtId="0" fontId="2" fillId="0" borderId="0" xfId="0" applyFont="1"/>
    <xf numFmtId="0" fontId="0" fillId="0" borderId="0" xfId="0" applyAlignment="1">
      <alignment horizontal="center" textRotation="90"/>
    </xf>
    <xf numFmtId="0" fontId="0" fillId="0" borderId="26" xfId="0" applyBorder="1"/>
    <xf numFmtId="0" fontId="0" fillId="0" borderId="10" xfId="0" applyBorder="1"/>
    <xf numFmtId="0" fontId="0" fillId="0" borderId="6" xfId="0" applyBorder="1"/>
    <xf numFmtId="0" fontId="10" fillId="0" borderId="0" xfId="0" applyFont="1" applyAlignment="1">
      <alignment horizontal="center"/>
    </xf>
    <xf numFmtId="0" fontId="9" fillId="17" borderId="32" xfId="0" applyFont="1" applyFill="1" applyBorder="1" applyAlignment="1">
      <alignment horizontal="center" vertical="center" textRotation="90" wrapText="1"/>
    </xf>
    <xf numFmtId="0" fontId="9" fillId="17" borderId="2" xfId="0" applyFont="1" applyFill="1" applyBorder="1" applyAlignment="1">
      <alignment horizontal="center" vertical="center" wrapText="1"/>
    </xf>
    <xf numFmtId="0" fontId="0" fillId="0" borderId="0" xfId="0"/>
    <xf numFmtId="0" fontId="7" fillId="0" borderId="0" xfId="0" applyFont="1"/>
    <xf numFmtId="0" fontId="48" fillId="0" borderId="49" xfId="0" applyFont="1" applyBorder="1"/>
    <xf numFmtId="0" fontId="48" fillId="0" borderId="0" xfId="0" applyFont="1"/>
    <xf numFmtId="0" fontId="48" fillId="0" borderId="50" xfId="0" applyFont="1" applyBorder="1"/>
    <xf numFmtId="0" fontId="48" fillId="0" borderId="53" xfId="0" applyFont="1" applyBorder="1"/>
    <xf numFmtId="0" fontId="48" fillId="0" borderId="54" xfId="0" applyFont="1" applyBorder="1"/>
    <xf numFmtId="0" fontId="48" fillId="0" borderId="55" xfId="0" applyFont="1" applyBorder="1"/>
    <xf numFmtId="0" fontId="49" fillId="42" borderId="52" xfId="0" applyFont="1" applyFill="1" applyBorder="1"/>
    <xf numFmtId="0" fontId="49" fillId="42" borderId="51" xfId="0" applyFont="1" applyFill="1" applyBorder="1"/>
    <xf numFmtId="0" fontId="49" fillId="42" borderId="46" xfId="0" applyFont="1" applyFill="1" applyBorder="1" applyAlignment="1">
      <alignment textRotation="90"/>
    </xf>
    <xf numFmtId="0" fontId="48" fillId="0" borderId="56" xfId="0" applyFont="1" applyBorder="1" applyAlignment="1">
      <alignment horizontal="center" textRotation="90"/>
    </xf>
    <xf numFmtId="0" fontId="48" fillId="0" borderId="36" xfId="0" applyFont="1" applyBorder="1" applyAlignment="1">
      <alignment horizontal="center" textRotation="90"/>
    </xf>
    <xf numFmtId="0" fontId="48" fillId="0" borderId="33" xfId="0" applyFont="1" applyBorder="1" applyAlignment="1">
      <alignment horizontal="center" textRotation="90"/>
    </xf>
    <xf numFmtId="0" fontId="48" fillId="0" borderId="36" xfId="0" applyFont="1" applyBorder="1" applyAlignment="1">
      <alignment textRotation="90"/>
    </xf>
    <xf numFmtId="0" fontId="48" fillId="0" borderId="33" xfId="0" applyFont="1" applyBorder="1" applyAlignment="1">
      <alignment textRotation="90"/>
    </xf>
    <xf numFmtId="0" fontId="49" fillId="42" borderId="46" xfId="0" applyFont="1" applyFill="1" applyBorder="1" applyAlignment="1">
      <alignment horizontal="center"/>
    </xf>
    <xf numFmtId="0" fontId="0" fillId="0" borderId="36" xfId="0" applyBorder="1"/>
    <xf numFmtId="0" fontId="0" fillId="0" borderId="33" xfId="0" applyBorder="1"/>
    <xf numFmtId="14" fontId="8" fillId="0" borderId="19" xfId="0" applyNumberFormat="1" applyFont="1" applyBorder="1" applyAlignment="1">
      <alignment horizontal="center" vertical="center" wrapText="1"/>
    </xf>
    <xf numFmtId="0" fontId="0" fillId="0" borderId="23" xfId="0" applyBorder="1"/>
    <xf numFmtId="0" fontId="9" fillId="0" borderId="2" xfId="0" applyFont="1" applyBorder="1" applyAlignment="1">
      <alignment horizontal="center" vertical="center" textRotation="90" wrapText="1"/>
    </xf>
    <xf numFmtId="0" fontId="0" fillId="0" borderId="6" xfId="0" applyBorder="1"/>
    <xf numFmtId="0" fontId="0" fillId="0" borderId="4" xfId="0" applyBorder="1"/>
    <xf numFmtId="14" fontId="8" fillId="17" borderId="19" xfId="0" applyNumberFormat="1" applyFont="1" applyFill="1" applyBorder="1" applyAlignment="1">
      <alignment horizontal="center" vertical="center" wrapText="1"/>
    </xf>
    <xf numFmtId="0" fontId="9" fillId="17" borderId="21" xfId="0" applyFont="1" applyFill="1" applyBorder="1" applyAlignment="1">
      <alignment horizontal="center" vertical="center" textRotation="90" wrapText="1"/>
    </xf>
    <xf numFmtId="0" fontId="9" fillId="17" borderId="20" xfId="0" applyFont="1" applyFill="1" applyBorder="1" applyAlignment="1">
      <alignment horizontal="center" vertical="center" textRotation="90" wrapText="1"/>
    </xf>
    <xf numFmtId="0" fontId="0" fillId="0" borderId="18" xfId="0" applyBorder="1"/>
    <xf numFmtId="0" fontId="9" fillId="17" borderId="2" xfId="0" applyFont="1" applyFill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vertical="center" textRotation="90" wrapText="1"/>
    </xf>
    <xf numFmtId="0" fontId="9" fillId="0" borderId="20" xfId="0" applyFont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9" fillId="17" borderId="43" xfId="0" applyFont="1" applyFill="1" applyBorder="1" applyAlignment="1">
      <alignment horizontal="center" vertical="center" textRotation="90" wrapText="1"/>
    </xf>
    <xf numFmtId="0" fontId="0" fillId="0" borderId="16" xfId="0" applyBorder="1"/>
    <xf numFmtId="0" fontId="47" fillId="17" borderId="32" xfId="0" applyFont="1" applyFill="1" applyBorder="1" applyAlignment="1">
      <alignment horizontal="center" vertical="center" textRotation="90" wrapText="1"/>
    </xf>
    <xf numFmtId="0" fontId="9" fillId="17" borderId="25" xfId="0" applyFont="1" applyFill="1" applyBorder="1" applyAlignment="1">
      <alignment horizontal="center" vertical="center" textRotation="90" wrapText="1"/>
    </xf>
    <xf numFmtId="0" fontId="0" fillId="0" borderId="17" xfId="0" applyBorder="1"/>
    <xf numFmtId="0" fontId="9" fillId="0" borderId="17" xfId="0" applyFont="1" applyBorder="1" applyAlignment="1">
      <alignment horizontal="center" vertical="center" textRotation="90" wrapText="1"/>
    </xf>
    <xf numFmtId="0" fontId="9" fillId="17" borderId="4" xfId="0" applyFont="1" applyFill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textRotation="90" wrapText="1"/>
    </xf>
    <xf numFmtId="0" fontId="9" fillId="17" borderId="32" xfId="0" applyFont="1" applyFill="1" applyBorder="1" applyAlignment="1">
      <alignment horizontal="center" vertical="center" textRotation="90" wrapText="1"/>
    </xf>
    <xf numFmtId="0" fontId="9" fillId="17" borderId="17" xfId="0" applyFont="1" applyFill="1" applyBorder="1" applyAlignment="1">
      <alignment horizontal="center" vertical="center" textRotation="90" wrapText="1"/>
    </xf>
    <xf numFmtId="0" fontId="9" fillId="17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14" fontId="8" fillId="17" borderId="42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9" fillId="17" borderId="3" xfId="0" applyFont="1" applyFill="1" applyBorder="1" applyAlignment="1">
      <alignment horizontal="center" vertical="center" textRotation="90" wrapText="1"/>
    </xf>
    <xf numFmtId="14" fontId="8" fillId="0" borderId="42" xfId="0" applyNumberFormat="1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textRotation="90" wrapText="1"/>
    </xf>
    <xf numFmtId="0" fontId="9" fillId="0" borderId="32" xfId="0" applyFont="1" applyBorder="1" applyAlignment="1">
      <alignment horizontal="center" vertical="center" textRotation="90" wrapText="1"/>
    </xf>
    <xf numFmtId="0" fontId="9" fillId="0" borderId="25" xfId="0" applyFont="1" applyBorder="1" applyAlignment="1">
      <alignment horizontal="center" vertical="center" textRotation="90" wrapText="1"/>
    </xf>
    <xf numFmtId="0" fontId="9" fillId="17" borderId="6" xfId="0" applyFont="1" applyFill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/>
    </xf>
    <xf numFmtId="0" fontId="0" fillId="0" borderId="26" xfId="0" applyBorder="1"/>
    <xf numFmtId="0" fontId="0" fillId="0" borderId="10" xfId="0" applyBorder="1"/>
    <xf numFmtId="14" fontId="10" fillId="16" borderId="19" xfId="0" applyNumberFormat="1" applyFont="1" applyFill="1" applyBorder="1" applyAlignment="1">
      <alignment horizontal="center" vertical="center"/>
    </xf>
    <xf numFmtId="14" fontId="10" fillId="16" borderId="42" xfId="0" applyNumberFormat="1" applyFont="1" applyFill="1" applyBorder="1" applyAlignment="1">
      <alignment horizontal="center" vertical="center"/>
    </xf>
    <xf numFmtId="14" fontId="10" fillId="16" borderId="22" xfId="0" applyNumberFormat="1" applyFont="1" applyFill="1" applyBorder="1" applyAlignment="1">
      <alignment horizontal="center" vertical="center"/>
    </xf>
    <xf numFmtId="0" fontId="4" fillId="12" borderId="43" xfId="0" applyFont="1" applyFill="1" applyBorder="1" applyAlignment="1">
      <alignment horizontal="center" vertical="center"/>
    </xf>
    <xf numFmtId="0" fontId="10" fillId="12" borderId="42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10" fillId="15" borderId="45" xfId="0" applyFont="1" applyFill="1" applyBorder="1" applyAlignment="1">
      <alignment horizontal="center"/>
    </xf>
    <xf numFmtId="0" fontId="0" fillId="0" borderId="35" xfId="0" applyBorder="1"/>
    <xf numFmtId="0" fontId="10" fillId="15" borderId="46" xfId="0" applyFont="1" applyFill="1" applyBorder="1" applyAlignment="1">
      <alignment horizontal="center"/>
    </xf>
    <xf numFmtId="0" fontId="10" fillId="14" borderId="19" xfId="0" applyFont="1" applyFill="1" applyBorder="1" applyAlignment="1">
      <alignment horizontal="center" vertical="center"/>
    </xf>
    <xf numFmtId="0" fontId="10" fillId="14" borderId="44" xfId="0" applyFont="1" applyFill="1" applyBorder="1" applyAlignment="1">
      <alignment horizontal="center" vertical="center"/>
    </xf>
    <xf numFmtId="0" fontId="0" fillId="0" borderId="24" xfId="0" applyBorder="1"/>
    <xf numFmtId="0" fontId="10" fillId="15" borderId="47" xfId="0" applyFont="1" applyFill="1" applyBorder="1" applyAlignment="1">
      <alignment horizontal="center"/>
    </xf>
    <xf numFmtId="0" fontId="0" fillId="0" borderId="34" xfId="0" applyBorder="1"/>
    <xf numFmtId="0" fontId="10" fillId="15" borderId="48" xfId="0" applyFont="1" applyFill="1" applyBorder="1" applyAlignment="1">
      <alignment horizontal="center"/>
    </xf>
    <xf numFmtId="0" fontId="4" fillId="14" borderId="20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10" fillId="14" borderId="42" xfId="0" applyFont="1" applyFill="1" applyBorder="1" applyAlignment="1">
      <alignment horizontal="center" vertical="center"/>
    </xf>
    <xf numFmtId="0" fontId="4" fillId="14" borderId="4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4" fillId="14" borderId="17" xfId="0" applyFont="1" applyFill="1" applyBorder="1" applyAlignment="1">
      <alignment horizontal="center" vertical="center"/>
    </xf>
    <xf numFmtId="0" fontId="0" fillId="30" borderId="2" xfId="0" applyFill="1" applyBorder="1" applyAlignment="1">
      <alignment horizontal="center"/>
    </xf>
    <xf numFmtId="0" fontId="0" fillId="30" borderId="0" xfId="0" applyFill="1" applyAlignment="1">
      <alignment horizontal="center"/>
    </xf>
  </cellXfs>
  <cellStyles count="65">
    <cellStyle name="descriptionStyle" xfId="3" xr:uid="{00000000-0005-0000-0000-000003000000}"/>
    <cellStyle name="descriptionStyle 2" xfId="16" xr:uid="{00000000-0005-0000-0000-000010000000}"/>
    <cellStyle name="descriptionStyle 3" xfId="27" xr:uid="{00000000-0005-0000-0000-00001B000000}"/>
    <cellStyle name="descriptionStyle 4" xfId="37" xr:uid="{00000000-0005-0000-0000-000025000000}"/>
    <cellStyle name="descriptionStyle 5" xfId="48" xr:uid="{00000000-0005-0000-0000-000030000000}"/>
    <cellStyle name="footerStyle" xfId="10" xr:uid="{00000000-0005-0000-0000-00000A000000}"/>
    <cellStyle name="footerStyle 2" xfId="23" xr:uid="{00000000-0005-0000-0000-000017000000}"/>
    <cellStyle name="footerStyle 3" xfId="34" xr:uid="{00000000-0005-0000-0000-000022000000}"/>
    <cellStyle name="footerStyle 4" xfId="44" xr:uid="{00000000-0005-0000-0000-00002C000000}"/>
    <cellStyle name="footerStyle 5" xfId="55" xr:uid="{00000000-0005-0000-0000-000037000000}"/>
    <cellStyle name="headerCenterDarkStyle" xfId="5" xr:uid="{00000000-0005-0000-0000-000005000000}"/>
    <cellStyle name="headerCenterDarkStyle 2" xfId="18" xr:uid="{00000000-0005-0000-0000-000012000000}"/>
    <cellStyle name="headerCenterDarkStyle 3" xfId="29" xr:uid="{00000000-0005-0000-0000-00001D000000}"/>
    <cellStyle name="headerCenterDarkStyle 4" xfId="39" xr:uid="{00000000-0005-0000-0000-000027000000}"/>
    <cellStyle name="headerCenterDarkStyle 5" xfId="50" xr:uid="{00000000-0005-0000-0000-000032000000}"/>
    <cellStyle name="headerCenterLightStyle" xfId="7" xr:uid="{00000000-0005-0000-0000-000007000000}"/>
    <cellStyle name="headerCenterLightStyle 2" xfId="20" xr:uid="{00000000-0005-0000-0000-000014000000}"/>
    <cellStyle name="headerCenterLightStyle 3" xfId="31" xr:uid="{00000000-0005-0000-0000-00001F000000}"/>
    <cellStyle name="headerCenterLightStyle 4" xfId="41" xr:uid="{00000000-0005-0000-0000-000029000000}"/>
    <cellStyle name="headerCenterLightStyle 5" xfId="52" xr:uid="{00000000-0005-0000-0000-000034000000}"/>
    <cellStyle name="headerLeftDarkStyle" xfId="6" xr:uid="{00000000-0005-0000-0000-000006000000}"/>
    <cellStyle name="headerLeftDarkStyle 2" xfId="19" xr:uid="{00000000-0005-0000-0000-000013000000}"/>
    <cellStyle name="headerLeftDarkStyle 3" xfId="30" xr:uid="{00000000-0005-0000-0000-00001E000000}"/>
    <cellStyle name="headerLeftDarkStyle 4" xfId="40" xr:uid="{00000000-0005-0000-0000-000028000000}"/>
    <cellStyle name="headerLeftDarkStyle 5" xfId="51" xr:uid="{00000000-0005-0000-0000-000033000000}"/>
    <cellStyle name="headerRightLightStyle" xfId="9" xr:uid="{00000000-0005-0000-0000-000009000000}"/>
    <cellStyle name="headerRightLightStyle 2" xfId="22" xr:uid="{00000000-0005-0000-0000-000016000000}"/>
    <cellStyle name="headerRightLightStyle 3" xfId="33" xr:uid="{00000000-0005-0000-0000-000021000000}"/>
    <cellStyle name="headerRightLightStyle 4" xfId="43" xr:uid="{00000000-0005-0000-0000-00002B000000}"/>
    <cellStyle name="headerRightLightStyle 5" xfId="54" xr:uid="{00000000-0005-0000-0000-000036000000}"/>
    <cellStyle name="headerRightStyle" xfId="8" xr:uid="{00000000-0005-0000-0000-000008000000}"/>
    <cellStyle name="headerRightStyle 2" xfId="21" xr:uid="{00000000-0005-0000-0000-000015000000}"/>
    <cellStyle name="headerRightStyle 3" xfId="32" xr:uid="{00000000-0005-0000-0000-000020000000}"/>
    <cellStyle name="headerRightStyle 4" xfId="42" xr:uid="{00000000-0005-0000-0000-00002A000000}"/>
    <cellStyle name="headerRightStyle 5" xfId="53" xr:uid="{00000000-0005-0000-0000-000035000000}"/>
    <cellStyle name="headerStyle" xfId="4" xr:uid="{00000000-0005-0000-0000-000004000000}"/>
    <cellStyle name="headerStyle 2" xfId="17" xr:uid="{00000000-0005-0000-0000-000011000000}"/>
    <cellStyle name="headerStyle 3" xfId="28" xr:uid="{00000000-0005-0000-0000-00001C000000}"/>
    <cellStyle name="headerStyle 4" xfId="38" xr:uid="{00000000-0005-0000-0000-000026000000}"/>
    <cellStyle name="headerStyle 5" xfId="49" xr:uid="{00000000-0005-0000-0000-000031000000}"/>
    <cellStyle name="Hivatkozás" xfId="11" builtinId="8"/>
    <cellStyle name="Hyperlink 2" xfId="24" xr:uid="{00000000-0005-0000-0000-000018000000}"/>
    <cellStyle name="Normál" xfId="0" builtinId="0"/>
    <cellStyle name="Normál 10" xfId="63" xr:uid="{00000000-0005-0000-0000-00003F000000}"/>
    <cellStyle name="Normál 11" xfId="64" xr:uid="{00000000-0005-0000-0000-000040000000}"/>
    <cellStyle name="Normal 2" xfId="12" xr:uid="{00000000-0005-0000-0000-00000C000000}"/>
    <cellStyle name="Normál 2" xfId="45" xr:uid="{00000000-0005-0000-0000-00002D000000}"/>
    <cellStyle name="Normal 3" xfId="13" xr:uid="{00000000-0005-0000-0000-00000D000000}"/>
    <cellStyle name="Normál 3" xfId="56" xr:uid="{00000000-0005-0000-0000-000038000000}"/>
    <cellStyle name="Normál 4" xfId="57" xr:uid="{00000000-0005-0000-0000-000039000000}"/>
    <cellStyle name="Normál 5" xfId="58" xr:uid="{00000000-0005-0000-0000-00003A000000}"/>
    <cellStyle name="Normál 6" xfId="59" xr:uid="{00000000-0005-0000-0000-00003B000000}"/>
    <cellStyle name="Normál 7" xfId="60" xr:uid="{00000000-0005-0000-0000-00003C000000}"/>
    <cellStyle name="Normál 8" xfId="61" xr:uid="{00000000-0005-0000-0000-00003D000000}"/>
    <cellStyle name="Normál 9" xfId="62" xr:uid="{00000000-0005-0000-0000-00003E000000}"/>
    <cellStyle name="subTitleStyle" xfId="2" xr:uid="{00000000-0005-0000-0000-000002000000}"/>
    <cellStyle name="subTitleStyle 2" xfId="15" xr:uid="{00000000-0005-0000-0000-00000F000000}"/>
    <cellStyle name="subTitleStyle 3" xfId="26" xr:uid="{00000000-0005-0000-0000-00001A000000}"/>
    <cellStyle name="subTitleStyle 4" xfId="36" xr:uid="{00000000-0005-0000-0000-000024000000}"/>
    <cellStyle name="subTitleStyle 5" xfId="47" xr:uid="{00000000-0005-0000-0000-00002F000000}"/>
    <cellStyle name="titleStyle" xfId="1" xr:uid="{00000000-0005-0000-0000-000001000000}"/>
    <cellStyle name="titleStyle 2" xfId="14" xr:uid="{00000000-0005-0000-0000-00000E000000}"/>
    <cellStyle name="titleStyle 3" xfId="25" xr:uid="{00000000-0005-0000-0000-000019000000}"/>
    <cellStyle name="titleStyle 4" xfId="35" xr:uid="{00000000-0005-0000-0000-000023000000}"/>
    <cellStyle name="titleStyle 5" xfId="4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veszpremi.karoly@vet.bme.hu" TargetMode="External"/><Relationship Id="rId1" Type="http://schemas.openxmlformats.org/officeDocument/2006/relationships/hyperlink" Target="mailto:gocsei.gabor@vet.bme.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3"/>
  <sheetViews>
    <sheetView tabSelected="1" zoomScale="115" zoomScaleNormal="115" workbookViewId="0">
      <selection activeCell="M5" sqref="M5"/>
    </sheetView>
  </sheetViews>
  <sheetFormatPr defaultRowHeight="14.4" x14ac:dyDescent="0.3"/>
  <cols>
    <col min="1" max="1" width="15.77734375" style="386" bestFit="1" customWidth="1"/>
    <col min="2" max="3" width="3.88671875" style="386" bestFit="1" customWidth="1"/>
    <col min="4" max="10" width="4.6640625" style="386" customWidth="1"/>
    <col min="11" max="33" width="3.88671875" style="386" bestFit="1" customWidth="1"/>
  </cols>
  <sheetData>
    <row r="1" spans="1:71" ht="18.600000000000001" customHeight="1" thickBot="1" x14ac:dyDescent="0.35">
      <c r="A1" s="402" t="s">
        <v>0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4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</row>
    <row r="2" spans="1:71" s="375" customFormat="1" ht="135" thickBot="1" x14ac:dyDescent="0.35">
      <c r="A2" s="396"/>
      <c r="B2" s="396" t="s">
        <v>1</v>
      </c>
      <c r="C2" s="396" t="s">
        <v>2</v>
      </c>
      <c r="D2" s="397" t="s">
        <v>3</v>
      </c>
      <c r="E2" s="398"/>
      <c r="F2" s="398"/>
      <c r="G2" s="399"/>
      <c r="H2" s="397" t="s">
        <v>4</v>
      </c>
      <c r="I2" s="400"/>
      <c r="J2" s="401"/>
      <c r="K2" s="396" t="s">
        <v>5</v>
      </c>
      <c r="L2" s="396" t="s">
        <v>6</v>
      </c>
      <c r="M2" s="396" t="s">
        <v>7</v>
      </c>
      <c r="N2" s="376" t="s">
        <v>1596</v>
      </c>
    </row>
    <row r="3" spans="1:71" x14ac:dyDescent="0.3">
      <c r="A3" s="395" t="s">
        <v>8</v>
      </c>
      <c r="B3" s="395">
        <v>0</v>
      </c>
      <c r="C3" s="395">
        <v>1</v>
      </c>
      <c r="D3" s="388"/>
      <c r="E3" s="389"/>
      <c r="F3" s="389"/>
      <c r="G3" s="390"/>
      <c r="H3" s="388" t="s">
        <v>9</v>
      </c>
      <c r="I3" s="389"/>
      <c r="J3" s="390"/>
      <c r="K3" s="395">
        <v>0</v>
      </c>
      <c r="L3" s="395">
        <v>19</v>
      </c>
      <c r="M3" s="395">
        <v>19</v>
      </c>
    </row>
    <row r="4" spans="1:71" x14ac:dyDescent="0.3">
      <c r="A4" s="395" t="s">
        <v>10</v>
      </c>
      <c r="B4" s="395">
        <v>3</v>
      </c>
      <c r="C4" s="395">
        <v>1</v>
      </c>
      <c r="D4" s="388" t="s">
        <v>11</v>
      </c>
      <c r="E4" s="389" t="s">
        <v>12</v>
      </c>
      <c r="F4" s="389" t="s">
        <v>13</v>
      </c>
      <c r="G4" s="390"/>
      <c r="H4" s="388" t="s">
        <v>14</v>
      </c>
      <c r="I4" s="389"/>
      <c r="J4" s="390"/>
      <c r="K4" s="395">
        <v>71</v>
      </c>
      <c r="L4" s="395">
        <v>0</v>
      </c>
      <c r="M4" s="395">
        <v>71</v>
      </c>
    </row>
    <row r="5" spans="1:71" x14ac:dyDescent="0.3">
      <c r="A5" s="395" t="s">
        <v>15</v>
      </c>
      <c r="B5" s="395">
        <v>3</v>
      </c>
      <c r="C5" s="395">
        <v>3</v>
      </c>
      <c r="D5" s="388" t="s">
        <v>12</v>
      </c>
      <c r="E5" s="389" t="s">
        <v>14</v>
      </c>
      <c r="F5" s="389" t="s">
        <v>16</v>
      </c>
      <c r="G5" s="390"/>
      <c r="H5" s="388" t="s">
        <v>17</v>
      </c>
      <c r="I5" s="389" t="s">
        <v>18</v>
      </c>
      <c r="J5" s="390" t="s">
        <v>19</v>
      </c>
      <c r="K5" s="395">
        <v>4</v>
      </c>
      <c r="L5" s="395">
        <v>23</v>
      </c>
      <c r="M5" s="395">
        <v>27</v>
      </c>
    </row>
    <row r="6" spans="1:71" x14ac:dyDescent="0.3">
      <c r="A6" s="395" t="s">
        <v>20</v>
      </c>
      <c r="B6" s="395">
        <v>2</v>
      </c>
      <c r="C6" s="395">
        <v>0</v>
      </c>
      <c r="D6" s="388" t="s">
        <v>21</v>
      </c>
      <c r="E6" s="389" t="s">
        <v>22</v>
      </c>
      <c r="F6" s="389"/>
      <c r="G6" s="390"/>
      <c r="H6" s="388"/>
      <c r="I6" s="389"/>
      <c r="J6" s="390"/>
      <c r="K6" s="395">
        <v>2</v>
      </c>
      <c r="L6" s="395">
        <v>0</v>
      </c>
      <c r="M6" s="395">
        <v>2</v>
      </c>
    </row>
    <row r="7" spans="1:71" x14ac:dyDescent="0.3">
      <c r="A7" s="395" t="s">
        <v>23</v>
      </c>
      <c r="B7" s="395">
        <v>0</v>
      </c>
      <c r="C7" s="395">
        <v>1</v>
      </c>
      <c r="D7" s="388"/>
      <c r="E7" s="389"/>
      <c r="F7" s="389"/>
      <c r="G7" s="390"/>
      <c r="H7" s="388" t="s">
        <v>24</v>
      </c>
      <c r="I7" s="389"/>
      <c r="J7" s="390"/>
      <c r="K7" s="395">
        <v>0</v>
      </c>
      <c r="L7" s="395">
        <v>14</v>
      </c>
      <c r="M7" s="395">
        <v>14</v>
      </c>
    </row>
    <row r="8" spans="1:71" x14ac:dyDescent="0.3">
      <c r="A8" s="395" t="s">
        <v>25</v>
      </c>
      <c r="B8" s="395">
        <v>2</v>
      </c>
      <c r="C8" s="395">
        <v>0</v>
      </c>
      <c r="D8" s="388" t="s">
        <v>26</v>
      </c>
      <c r="E8" s="389" t="s">
        <v>27</v>
      </c>
      <c r="F8" s="389"/>
      <c r="G8" s="390"/>
      <c r="H8" s="388"/>
      <c r="I8" s="389"/>
      <c r="J8" s="390"/>
      <c r="K8" s="395">
        <v>14</v>
      </c>
      <c r="L8" s="395">
        <v>0</v>
      </c>
      <c r="M8" s="395">
        <v>14</v>
      </c>
      <c r="AM8" s="373"/>
      <c r="AX8" s="374"/>
      <c r="AY8" s="374"/>
      <c r="AZ8" s="374"/>
      <c r="BA8" s="374"/>
      <c r="BB8" s="374"/>
      <c r="BC8" s="374"/>
      <c r="BD8" s="374"/>
      <c r="BE8" s="374"/>
      <c r="BF8" s="374"/>
      <c r="BG8" s="374"/>
      <c r="BH8" s="374"/>
      <c r="BI8" s="374"/>
      <c r="BJ8" s="374"/>
      <c r="BK8" s="374"/>
      <c r="BL8" s="374"/>
      <c r="BM8" s="374"/>
      <c r="BN8" s="374"/>
      <c r="BO8" s="374"/>
      <c r="BP8" s="374"/>
      <c r="BQ8" s="374"/>
      <c r="BR8" s="374"/>
      <c r="BS8" s="374"/>
    </row>
    <row r="9" spans="1:71" x14ac:dyDescent="0.3">
      <c r="A9" s="395" t="s">
        <v>28</v>
      </c>
      <c r="B9" s="395">
        <v>3</v>
      </c>
      <c r="C9" s="395">
        <v>1</v>
      </c>
      <c r="D9" s="388" t="s">
        <v>29</v>
      </c>
      <c r="E9" s="389" t="s">
        <v>30</v>
      </c>
      <c r="F9" s="389" t="s">
        <v>17</v>
      </c>
      <c r="G9" s="390"/>
      <c r="H9" s="388" t="s">
        <v>12</v>
      </c>
      <c r="I9" s="389"/>
      <c r="J9" s="390"/>
      <c r="K9" s="395">
        <v>9</v>
      </c>
      <c r="L9" s="395">
        <v>0</v>
      </c>
      <c r="M9" s="395">
        <v>9</v>
      </c>
      <c r="AM9" s="373"/>
      <c r="AN9" s="387"/>
    </row>
    <row r="10" spans="1:71" x14ac:dyDescent="0.3">
      <c r="A10" s="395" t="s">
        <v>31</v>
      </c>
      <c r="B10" s="395">
        <v>2</v>
      </c>
      <c r="C10" s="395">
        <v>2</v>
      </c>
      <c r="D10" s="388" t="s">
        <v>32</v>
      </c>
      <c r="E10" s="389" t="s">
        <v>32</v>
      </c>
      <c r="F10" s="389"/>
      <c r="G10" s="390"/>
      <c r="H10" s="388" t="s">
        <v>14</v>
      </c>
      <c r="I10" s="389" t="s">
        <v>16</v>
      </c>
      <c r="J10" s="390"/>
      <c r="K10" s="395">
        <v>22</v>
      </c>
      <c r="L10" s="395">
        <v>4</v>
      </c>
      <c r="M10" s="395">
        <v>26</v>
      </c>
      <c r="AM10" s="373"/>
      <c r="AN10" s="387"/>
    </row>
    <row r="11" spans="1:71" x14ac:dyDescent="0.3">
      <c r="A11" s="395" t="s">
        <v>33</v>
      </c>
      <c r="B11" s="395">
        <v>4</v>
      </c>
      <c r="C11" s="395">
        <v>0</v>
      </c>
      <c r="D11" s="388" t="s">
        <v>14</v>
      </c>
      <c r="E11" s="389" t="s">
        <v>16</v>
      </c>
      <c r="F11" s="389" t="s">
        <v>18</v>
      </c>
      <c r="G11" s="390" t="s">
        <v>19</v>
      </c>
      <c r="H11" s="388"/>
      <c r="I11" s="389"/>
      <c r="J11" s="390"/>
      <c r="K11" s="395">
        <v>19</v>
      </c>
      <c r="L11" s="395">
        <v>0</v>
      </c>
      <c r="M11" s="395">
        <v>19</v>
      </c>
      <c r="AN11" s="373"/>
      <c r="AX11" s="374"/>
      <c r="AY11" s="374"/>
      <c r="AZ11" s="374"/>
      <c r="BA11" s="374"/>
      <c r="BB11" s="374"/>
      <c r="BC11" s="374"/>
      <c r="BD11" s="374"/>
      <c r="BE11" s="374"/>
      <c r="BF11" s="374"/>
      <c r="BG11" s="374"/>
      <c r="BH11" s="374"/>
      <c r="BI11" s="374"/>
      <c r="BJ11" s="374"/>
      <c r="BK11" s="374"/>
      <c r="BL11" s="374"/>
      <c r="BM11" s="374"/>
      <c r="BN11" s="374"/>
      <c r="BO11" s="374"/>
      <c r="BP11" s="374"/>
      <c r="BQ11" s="374"/>
      <c r="BR11" s="374"/>
      <c r="BS11" s="374"/>
    </row>
    <row r="12" spans="1:71" x14ac:dyDescent="0.3">
      <c r="A12" s="395" t="s">
        <v>34</v>
      </c>
      <c r="B12" s="395">
        <v>1</v>
      </c>
      <c r="C12" s="395">
        <v>1</v>
      </c>
      <c r="D12" s="388" t="s">
        <v>30</v>
      </c>
      <c r="E12" s="389"/>
      <c r="F12" s="389"/>
      <c r="G12" s="390"/>
      <c r="H12" s="388" t="s">
        <v>32</v>
      </c>
      <c r="I12" s="389"/>
      <c r="J12" s="390"/>
      <c r="K12" s="395">
        <v>0</v>
      </c>
      <c r="L12" s="395">
        <v>11</v>
      </c>
      <c r="M12" s="395">
        <v>11</v>
      </c>
      <c r="AN12" s="373"/>
      <c r="AW12" s="387"/>
      <c r="AX12" s="374"/>
      <c r="AY12" s="374"/>
      <c r="AZ12" s="374"/>
      <c r="BA12" s="374"/>
      <c r="BB12" s="374"/>
      <c r="BC12" s="374"/>
      <c r="BD12" s="374"/>
      <c r="BE12" s="374"/>
      <c r="BF12" s="374"/>
      <c r="BG12" s="374"/>
      <c r="BH12" s="374"/>
      <c r="BI12" s="374"/>
      <c r="BJ12" s="374"/>
      <c r="BK12" s="374"/>
      <c r="BL12" s="374"/>
      <c r="BM12" s="374"/>
      <c r="BN12" s="374"/>
      <c r="BO12" s="374"/>
      <c r="BP12" s="374"/>
      <c r="BQ12" s="374"/>
      <c r="BR12" s="374"/>
      <c r="BS12" s="374"/>
    </row>
    <row r="13" spans="1:71" x14ac:dyDescent="0.3">
      <c r="A13" s="395" t="s">
        <v>35</v>
      </c>
      <c r="B13" s="395">
        <v>2</v>
      </c>
      <c r="C13" s="395">
        <v>1</v>
      </c>
      <c r="D13" s="388" t="s">
        <v>32</v>
      </c>
      <c r="E13" s="389" t="s">
        <v>27</v>
      </c>
      <c r="F13" s="389"/>
      <c r="G13" s="390"/>
      <c r="H13" s="388" t="s">
        <v>32</v>
      </c>
      <c r="I13" s="389"/>
      <c r="J13" s="390"/>
      <c r="K13" s="395">
        <v>19</v>
      </c>
      <c r="L13" s="395">
        <v>11</v>
      </c>
      <c r="M13" s="395">
        <v>30</v>
      </c>
      <c r="AN13" s="373"/>
      <c r="AX13" s="374"/>
      <c r="AY13" s="374"/>
      <c r="AZ13" s="374"/>
      <c r="BA13" s="374"/>
      <c r="BB13" s="374"/>
      <c r="BC13" s="374"/>
      <c r="BD13" s="374"/>
      <c r="BE13" s="374"/>
      <c r="BF13" s="374"/>
      <c r="BG13" s="374"/>
      <c r="BH13" s="374"/>
      <c r="BI13" s="374"/>
      <c r="BJ13" s="374"/>
      <c r="BK13" s="374"/>
      <c r="BL13" s="374"/>
      <c r="BM13" s="374"/>
      <c r="BN13" s="374"/>
      <c r="BO13" s="374"/>
      <c r="BP13" s="374"/>
      <c r="BQ13" s="374"/>
      <c r="BR13" s="374"/>
      <c r="BS13" s="374"/>
    </row>
    <row r="14" spans="1:71" x14ac:dyDescent="0.3">
      <c r="A14" s="395" t="s">
        <v>36</v>
      </c>
      <c r="B14" s="395">
        <v>3</v>
      </c>
      <c r="C14" s="395">
        <v>2</v>
      </c>
      <c r="D14" s="388" t="s">
        <v>12</v>
      </c>
      <c r="E14" s="389" t="s">
        <v>17</v>
      </c>
      <c r="F14" s="389" t="s">
        <v>9</v>
      </c>
      <c r="G14" s="390"/>
      <c r="H14" s="388" t="s">
        <v>29</v>
      </c>
      <c r="I14" s="389" t="s">
        <v>30</v>
      </c>
      <c r="J14" s="390"/>
      <c r="K14" s="395">
        <v>27</v>
      </c>
      <c r="L14" s="395">
        <v>1</v>
      </c>
      <c r="M14" s="395">
        <v>28</v>
      </c>
      <c r="AN14" s="373"/>
      <c r="AX14" s="374"/>
      <c r="AY14" s="374"/>
      <c r="AZ14" s="374"/>
      <c r="BA14" s="374"/>
      <c r="BB14" s="374"/>
      <c r="BC14" s="374"/>
      <c r="BD14" s="374"/>
      <c r="BE14" s="374"/>
      <c r="BF14" s="374"/>
      <c r="BG14" s="374"/>
      <c r="BH14" s="374"/>
      <c r="BI14" s="374"/>
      <c r="BJ14" s="374"/>
      <c r="BK14" s="374"/>
      <c r="BL14" s="374"/>
      <c r="BM14" s="374"/>
      <c r="BN14" s="374"/>
      <c r="BO14" s="374"/>
      <c r="BP14" s="374"/>
      <c r="BQ14" s="374"/>
      <c r="BR14" s="374"/>
      <c r="BS14" s="374"/>
    </row>
    <row r="15" spans="1:71" x14ac:dyDescent="0.3">
      <c r="A15" s="395" t="s">
        <v>37</v>
      </c>
      <c r="B15" s="395">
        <v>3</v>
      </c>
      <c r="C15" s="395">
        <v>1</v>
      </c>
      <c r="D15" s="388" t="s">
        <v>9</v>
      </c>
      <c r="E15" s="389" t="s">
        <v>38</v>
      </c>
      <c r="F15" s="389" t="s">
        <v>24</v>
      </c>
      <c r="G15" s="390"/>
      <c r="H15" s="388" t="s">
        <v>39</v>
      </c>
      <c r="I15" s="389"/>
      <c r="J15" s="390"/>
      <c r="K15" s="395">
        <v>33</v>
      </c>
      <c r="L15" s="395">
        <v>9</v>
      </c>
      <c r="M15" s="395">
        <v>42</v>
      </c>
      <c r="AN15" s="373"/>
      <c r="AX15" s="374"/>
      <c r="AY15" s="374"/>
      <c r="AZ15" s="374"/>
      <c r="BA15" s="374"/>
      <c r="BB15" s="374"/>
      <c r="BC15" s="374"/>
      <c r="BD15" s="374"/>
      <c r="BE15" s="374"/>
      <c r="BF15" s="374"/>
      <c r="BG15" s="374"/>
      <c r="BH15" s="374"/>
      <c r="BI15" s="374"/>
      <c r="BJ15" s="374"/>
      <c r="BK15" s="374"/>
      <c r="BL15" s="374"/>
      <c r="BM15" s="374"/>
      <c r="BN15" s="374"/>
      <c r="BO15" s="374"/>
      <c r="BP15" s="374"/>
      <c r="BQ15" s="374"/>
      <c r="BR15" s="374"/>
      <c r="BS15" s="374"/>
    </row>
    <row r="16" spans="1:71" x14ac:dyDescent="0.3">
      <c r="A16" s="395" t="s">
        <v>40</v>
      </c>
      <c r="B16" s="395">
        <v>3</v>
      </c>
      <c r="C16" s="395">
        <v>0</v>
      </c>
      <c r="D16" s="388" t="s">
        <v>38</v>
      </c>
      <c r="E16" s="389" t="s">
        <v>24</v>
      </c>
      <c r="F16" s="389" t="s">
        <v>39</v>
      </c>
      <c r="G16" s="390"/>
      <c r="H16" s="388"/>
      <c r="I16" s="389"/>
      <c r="J16" s="390"/>
      <c r="K16" s="395">
        <v>23</v>
      </c>
      <c r="L16" s="395">
        <v>0</v>
      </c>
      <c r="M16" s="395">
        <v>23</v>
      </c>
      <c r="AN16" s="373"/>
      <c r="AX16" s="374"/>
      <c r="AY16" s="374"/>
      <c r="AZ16" s="374"/>
      <c r="BA16" s="374"/>
      <c r="BB16" s="374"/>
      <c r="BC16" s="374"/>
      <c r="BD16" s="374"/>
      <c r="BE16" s="374"/>
      <c r="BF16" s="374"/>
      <c r="BG16" s="374"/>
      <c r="BH16" s="374"/>
      <c r="BI16" s="374"/>
      <c r="BJ16" s="374"/>
      <c r="BK16" s="374"/>
      <c r="BL16" s="374"/>
      <c r="BM16" s="374"/>
      <c r="BN16" s="374"/>
      <c r="BO16" s="374"/>
      <c r="BP16" s="374"/>
      <c r="BQ16" s="374"/>
      <c r="BR16" s="374"/>
      <c r="BS16" s="374"/>
    </row>
    <row r="17" spans="1:13" x14ac:dyDescent="0.3">
      <c r="A17" s="395" t="s">
        <v>41</v>
      </c>
      <c r="B17" s="395">
        <v>0</v>
      </c>
      <c r="C17" s="395">
        <v>2</v>
      </c>
      <c r="D17" s="388"/>
      <c r="E17" s="389"/>
      <c r="F17" s="389"/>
      <c r="G17" s="390"/>
      <c r="H17" s="388" t="s">
        <v>22</v>
      </c>
      <c r="I17" s="389" t="s">
        <v>21</v>
      </c>
      <c r="J17" s="390"/>
      <c r="K17" s="395">
        <v>0</v>
      </c>
      <c r="L17" s="395">
        <v>2</v>
      </c>
      <c r="M17" s="395">
        <v>2</v>
      </c>
    </row>
    <row r="18" spans="1:13" x14ac:dyDescent="0.3">
      <c r="A18" s="395" t="s">
        <v>42</v>
      </c>
      <c r="B18" s="395">
        <v>2</v>
      </c>
      <c r="C18" s="395">
        <v>0</v>
      </c>
      <c r="D18" s="388" t="s">
        <v>43</v>
      </c>
      <c r="E18" s="389" t="s">
        <v>44</v>
      </c>
      <c r="F18" s="389"/>
      <c r="G18" s="390"/>
      <c r="H18" s="388"/>
      <c r="I18" s="389"/>
      <c r="J18" s="390"/>
      <c r="K18" s="395">
        <v>1</v>
      </c>
      <c r="L18" s="395">
        <v>0</v>
      </c>
      <c r="M18" s="395">
        <v>1</v>
      </c>
    </row>
    <row r="19" spans="1:13" x14ac:dyDescent="0.3">
      <c r="A19" s="395" t="s">
        <v>45</v>
      </c>
      <c r="B19" s="395">
        <v>0</v>
      </c>
      <c r="C19" s="395">
        <v>2</v>
      </c>
      <c r="D19" s="388"/>
      <c r="E19" s="389"/>
      <c r="F19" s="389"/>
      <c r="G19" s="390"/>
      <c r="H19" s="388" t="s">
        <v>12</v>
      </c>
      <c r="I19" s="389" t="s">
        <v>11</v>
      </c>
      <c r="J19" s="390"/>
      <c r="K19" s="395">
        <v>0</v>
      </c>
      <c r="L19" s="395">
        <v>16</v>
      </c>
      <c r="M19" s="395">
        <v>16</v>
      </c>
    </row>
    <row r="20" spans="1:13" x14ac:dyDescent="0.3">
      <c r="A20" s="395" t="s">
        <v>46</v>
      </c>
      <c r="B20" s="395">
        <v>0</v>
      </c>
      <c r="C20" s="395">
        <v>0</v>
      </c>
      <c r="D20" s="388"/>
      <c r="E20" s="389"/>
      <c r="F20" s="389"/>
      <c r="G20" s="390"/>
      <c r="H20" s="388"/>
      <c r="I20" s="389"/>
      <c r="J20" s="390"/>
      <c r="K20" s="395">
        <v>0</v>
      </c>
      <c r="L20" s="395">
        <v>0</v>
      </c>
      <c r="M20" s="395">
        <v>0</v>
      </c>
    </row>
    <row r="21" spans="1:13" x14ac:dyDescent="0.3">
      <c r="A21" s="395" t="s">
        <v>47</v>
      </c>
      <c r="B21" s="395">
        <v>1</v>
      </c>
      <c r="C21" s="395">
        <v>0</v>
      </c>
      <c r="D21" s="388" t="s">
        <v>9</v>
      </c>
      <c r="E21" s="389"/>
      <c r="F21" s="389"/>
      <c r="G21" s="390"/>
      <c r="H21" s="388"/>
      <c r="I21" s="389"/>
      <c r="J21" s="390"/>
      <c r="K21" s="395">
        <v>19</v>
      </c>
      <c r="L21" s="395">
        <v>0</v>
      </c>
      <c r="M21" s="395">
        <v>19</v>
      </c>
    </row>
    <row r="22" spans="1:13" x14ac:dyDescent="0.3">
      <c r="A22" s="395" t="s">
        <v>48</v>
      </c>
      <c r="B22" s="395">
        <v>2</v>
      </c>
      <c r="C22" s="395">
        <v>3</v>
      </c>
      <c r="D22" s="388" t="s">
        <v>49</v>
      </c>
      <c r="E22" s="389" t="s">
        <v>50</v>
      </c>
      <c r="F22" s="389"/>
      <c r="G22" s="390"/>
      <c r="H22" s="388" t="s">
        <v>51</v>
      </c>
      <c r="I22" s="389" t="s">
        <v>52</v>
      </c>
      <c r="J22" s="390" t="s">
        <v>44</v>
      </c>
      <c r="K22" s="395">
        <v>4</v>
      </c>
      <c r="L22" s="395">
        <v>3</v>
      </c>
      <c r="M22" s="395">
        <v>7</v>
      </c>
    </row>
    <row r="23" spans="1:13" x14ac:dyDescent="0.3">
      <c r="A23" s="395" t="s">
        <v>53</v>
      </c>
      <c r="B23" s="395">
        <v>1</v>
      </c>
      <c r="C23" s="395">
        <v>0</v>
      </c>
      <c r="D23" s="388" t="s">
        <v>11</v>
      </c>
      <c r="E23" s="389"/>
      <c r="F23" s="389"/>
      <c r="G23" s="390"/>
      <c r="H23" s="388"/>
      <c r="I23" s="389"/>
      <c r="J23" s="390"/>
      <c r="K23" s="395">
        <v>16</v>
      </c>
      <c r="L23" s="395">
        <v>0</v>
      </c>
      <c r="M23" s="395">
        <v>16</v>
      </c>
    </row>
    <row r="24" spans="1:13" x14ac:dyDescent="0.3">
      <c r="A24" s="395" t="s">
        <v>54</v>
      </c>
      <c r="B24" s="395">
        <v>2</v>
      </c>
      <c r="C24" s="395">
        <v>1</v>
      </c>
      <c r="D24" s="388" t="s">
        <v>27</v>
      </c>
      <c r="E24" s="389" t="s">
        <v>13</v>
      </c>
      <c r="F24" s="389"/>
      <c r="G24" s="390"/>
      <c r="H24" s="388" t="s">
        <v>16</v>
      </c>
      <c r="I24" s="389"/>
      <c r="J24" s="390"/>
      <c r="K24" s="395">
        <v>63</v>
      </c>
      <c r="L24" s="395">
        <v>4</v>
      </c>
      <c r="M24" s="395">
        <v>67</v>
      </c>
    </row>
    <row r="25" spans="1:13" x14ac:dyDescent="0.3">
      <c r="A25" s="395" t="s">
        <v>55</v>
      </c>
      <c r="B25" s="395">
        <v>3</v>
      </c>
      <c r="C25" s="395">
        <v>2</v>
      </c>
      <c r="D25" s="388" t="s">
        <v>13</v>
      </c>
      <c r="E25" s="389" t="s">
        <v>16</v>
      </c>
      <c r="F25" s="389" t="s">
        <v>14</v>
      </c>
      <c r="G25" s="390"/>
      <c r="H25" s="388" t="s">
        <v>18</v>
      </c>
      <c r="I25" s="389" t="s">
        <v>19</v>
      </c>
      <c r="J25" s="390"/>
      <c r="K25" s="395">
        <v>59</v>
      </c>
      <c r="L25" s="395">
        <v>15</v>
      </c>
      <c r="M25" s="395">
        <v>74</v>
      </c>
    </row>
    <row r="26" spans="1:13" x14ac:dyDescent="0.3">
      <c r="A26" s="395" t="s">
        <v>56</v>
      </c>
      <c r="B26" s="395">
        <v>2</v>
      </c>
      <c r="C26" s="395">
        <v>0</v>
      </c>
      <c r="D26" s="388" t="s">
        <v>13</v>
      </c>
      <c r="E26" s="389" t="s">
        <v>16</v>
      </c>
      <c r="F26" s="389"/>
      <c r="G26" s="390"/>
      <c r="H26" s="388"/>
      <c r="I26" s="389"/>
      <c r="J26" s="390"/>
      <c r="K26" s="395">
        <v>59</v>
      </c>
      <c r="L26" s="395">
        <v>0</v>
      </c>
      <c r="M26" s="395">
        <v>59</v>
      </c>
    </row>
    <row r="27" spans="1:13" x14ac:dyDescent="0.3">
      <c r="A27" s="395" t="s">
        <v>57</v>
      </c>
      <c r="B27" s="395">
        <v>0</v>
      </c>
      <c r="C27" s="395">
        <v>1</v>
      </c>
      <c r="D27" s="388"/>
      <c r="E27" s="389"/>
      <c r="F27" s="389"/>
      <c r="G27" s="390"/>
      <c r="H27" s="388" t="s">
        <v>17</v>
      </c>
      <c r="I27" s="389"/>
      <c r="J27" s="390"/>
      <c r="K27" s="395">
        <v>0</v>
      </c>
      <c r="L27" s="395">
        <v>8</v>
      </c>
      <c r="M27" s="395">
        <v>8</v>
      </c>
    </row>
    <row r="28" spans="1:13" x14ac:dyDescent="0.3">
      <c r="A28" s="395" t="s">
        <v>58</v>
      </c>
      <c r="B28" s="395">
        <v>1</v>
      </c>
      <c r="C28" s="395">
        <v>0</v>
      </c>
      <c r="D28" s="388" t="s">
        <v>11</v>
      </c>
      <c r="E28" s="389"/>
      <c r="F28" s="389"/>
      <c r="G28" s="390"/>
      <c r="H28" s="388"/>
      <c r="I28" s="389"/>
      <c r="J28" s="390"/>
      <c r="K28" s="395">
        <v>16</v>
      </c>
      <c r="L28" s="395">
        <v>0</v>
      </c>
      <c r="M28" s="395">
        <v>16</v>
      </c>
    </row>
    <row r="29" spans="1:13" x14ac:dyDescent="0.3">
      <c r="A29" s="395" t="s">
        <v>59</v>
      </c>
      <c r="B29" s="395">
        <v>4</v>
      </c>
      <c r="C29" s="395">
        <v>0</v>
      </c>
      <c r="D29" s="388" t="s">
        <v>26</v>
      </c>
      <c r="E29" s="389" t="s">
        <v>29</v>
      </c>
      <c r="F29" s="389" t="s">
        <v>51</v>
      </c>
      <c r="G29" s="390" t="s">
        <v>52</v>
      </c>
      <c r="H29" s="388"/>
      <c r="I29" s="389"/>
      <c r="J29" s="390"/>
      <c r="K29" s="395">
        <v>9</v>
      </c>
      <c r="L29" s="395">
        <v>0</v>
      </c>
      <c r="M29" s="395">
        <v>9</v>
      </c>
    </row>
    <row r="30" spans="1:13" x14ac:dyDescent="0.3">
      <c r="A30" s="395" t="s">
        <v>60</v>
      </c>
      <c r="B30" s="395">
        <v>4</v>
      </c>
      <c r="C30" s="395">
        <v>0</v>
      </c>
      <c r="D30" s="388" t="s">
        <v>51</v>
      </c>
      <c r="E30" s="389" t="s">
        <v>52</v>
      </c>
      <c r="F30" s="389" t="s">
        <v>49</v>
      </c>
      <c r="G30" s="390" t="s">
        <v>50</v>
      </c>
      <c r="H30" s="388"/>
      <c r="I30" s="389"/>
      <c r="J30" s="390"/>
      <c r="K30" s="395">
        <v>6</v>
      </c>
      <c r="L30" s="395">
        <v>0</v>
      </c>
      <c r="M30" s="395">
        <v>6</v>
      </c>
    </row>
    <row r="31" spans="1:13" x14ac:dyDescent="0.3">
      <c r="A31" s="395" t="s">
        <v>61</v>
      </c>
      <c r="B31" s="395">
        <v>0</v>
      </c>
      <c r="C31" s="395">
        <v>1</v>
      </c>
      <c r="D31" s="388"/>
      <c r="E31" s="389"/>
      <c r="F31" s="389"/>
      <c r="G31" s="390"/>
      <c r="H31" s="388" t="s">
        <v>24</v>
      </c>
      <c r="I31" s="389"/>
      <c r="J31" s="390"/>
      <c r="K31" s="395">
        <v>0</v>
      </c>
      <c r="L31" s="395">
        <v>14</v>
      </c>
      <c r="M31" s="395">
        <v>14</v>
      </c>
    </row>
    <row r="32" spans="1:13" x14ac:dyDescent="0.3">
      <c r="A32" s="395" t="s">
        <v>62</v>
      </c>
      <c r="B32" s="395">
        <v>0</v>
      </c>
      <c r="C32" s="395">
        <v>1</v>
      </c>
      <c r="D32" s="388"/>
      <c r="E32" s="389"/>
      <c r="F32" s="389"/>
      <c r="G32" s="390"/>
      <c r="H32" s="388" t="s">
        <v>9</v>
      </c>
      <c r="I32" s="389"/>
      <c r="J32" s="390"/>
      <c r="K32" s="395">
        <v>0</v>
      </c>
      <c r="L32" s="395">
        <v>19</v>
      </c>
      <c r="M32" s="395">
        <v>19</v>
      </c>
    </row>
    <row r="33" spans="1:13" ht="15" customHeight="1" thickBot="1" x14ac:dyDescent="0.35">
      <c r="A33" s="394" t="s">
        <v>63</v>
      </c>
      <c r="B33" s="394">
        <v>0</v>
      </c>
      <c r="C33" s="394">
        <v>3</v>
      </c>
      <c r="D33" s="391"/>
      <c r="E33" s="392"/>
      <c r="F33" s="392"/>
      <c r="G33" s="393"/>
      <c r="H33" s="391" t="s">
        <v>43</v>
      </c>
      <c r="I33" s="392" t="s">
        <v>21</v>
      </c>
      <c r="J33" s="393" t="s">
        <v>22</v>
      </c>
      <c r="K33" s="394">
        <v>0</v>
      </c>
      <c r="L33" s="394">
        <v>2</v>
      </c>
      <c r="M33" s="394">
        <v>2</v>
      </c>
    </row>
  </sheetData>
  <mergeCells count="1">
    <mergeCell ref="A1:M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workbookViewId="0">
      <selection activeCell="J22" sqref="J22"/>
    </sheetView>
  </sheetViews>
  <sheetFormatPr defaultRowHeight="14.4" x14ac:dyDescent="0.3"/>
  <sheetData>
    <row r="1" spans="1:5" x14ac:dyDescent="0.3">
      <c r="A1" s="373" t="s">
        <v>0</v>
      </c>
      <c r="B1" s="373"/>
      <c r="C1" s="373"/>
    </row>
    <row r="2" spans="1:5" ht="113.4" customHeight="1" x14ac:dyDescent="0.3">
      <c r="A2" s="375"/>
      <c r="B2" s="376" t="s">
        <v>1</v>
      </c>
      <c r="C2" s="376" t="s">
        <v>2</v>
      </c>
      <c r="D2" s="377" t="s">
        <v>3</v>
      </c>
      <c r="E2" s="377"/>
    </row>
    <row r="3" spans="1:5" x14ac:dyDescent="0.3">
      <c r="A3" t="s">
        <v>8</v>
      </c>
      <c r="B3">
        <v>0</v>
      </c>
      <c r="C3">
        <v>1</v>
      </c>
    </row>
    <row r="4" spans="1:5" x14ac:dyDescent="0.3">
      <c r="A4" t="s">
        <v>10</v>
      </c>
      <c r="B4">
        <v>3</v>
      </c>
      <c r="C4">
        <v>1</v>
      </c>
    </row>
    <row r="5" spans="1:5" x14ac:dyDescent="0.3">
      <c r="A5" t="s">
        <v>15</v>
      </c>
      <c r="B5">
        <v>3</v>
      </c>
      <c r="C5">
        <v>3</v>
      </c>
    </row>
    <row r="6" spans="1:5" x14ac:dyDescent="0.3">
      <c r="A6" t="s">
        <v>20</v>
      </c>
      <c r="B6">
        <v>2</v>
      </c>
      <c r="C6">
        <v>0</v>
      </c>
    </row>
    <row r="7" spans="1:5" x14ac:dyDescent="0.3">
      <c r="A7" t="s">
        <v>23</v>
      </c>
      <c r="B7">
        <v>0</v>
      </c>
      <c r="C7">
        <v>1</v>
      </c>
    </row>
    <row r="8" spans="1:5" x14ac:dyDescent="0.3">
      <c r="A8" t="s">
        <v>25</v>
      </c>
      <c r="B8">
        <v>2</v>
      </c>
      <c r="C8">
        <v>0</v>
      </c>
    </row>
    <row r="9" spans="1:5" x14ac:dyDescent="0.3">
      <c r="A9" t="s">
        <v>28</v>
      </c>
      <c r="B9">
        <v>3</v>
      </c>
      <c r="C9">
        <v>1</v>
      </c>
    </row>
    <row r="10" spans="1:5" x14ac:dyDescent="0.3">
      <c r="A10" t="s">
        <v>31</v>
      </c>
      <c r="B10">
        <v>2</v>
      </c>
      <c r="C10">
        <v>2</v>
      </c>
    </row>
    <row r="11" spans="1:5" x14ac:dyDescent="0.3">
      <c r="A11" t="s">
        <v>33</v>
      </c>
      <c r="B11">
        <v>4</v>
      </c>
      <c r="C11">
        <v>0</v>
      </c>
      <c r="E11" s="387" t="s">
        <v>1595</v>
      </c>
    </row>
    <row r="12" spans="1:5" x14ac:dyDescent="0.3">
      <c r="A12" t="s">
        <v>34</v>
      </c>
      <c r="B12">
        <v>1</v>
      </c>
      <c r="C12">
        <v>1</v>
      </c>
    </row>
    <row r="13" spans="1:5" x14ac:dyDescent="0.3">
      <c r="A13" t="s">
        <v>35</v>
      </c>
      <c r="B13">
        <v>2</v>
      </c>
      <c r="C13">
        <v>1</v>
      </c>
    </row>
    <row r="14" spans="1:5" x14ac:dyDescent="0.3">
      <c r="A14" t="s">
        <v>36</v>
      </c>
      <c r="B14">
        <v>3</v>
      </c>
      <c r="C14">
        <v>2</v>
      </c>
    </row>
    <row r="15" spans="1:5" x14ac:dyDescent="0.3">
      <c r="A15" t="s">
        <v>37</v>
      </c>
      <c r="B15">
        <v>3</v>
      </c>
      <c r="C15">
        <v>1</v>
      </c>
    </row>
    <row r="16" spans="1:5" x14ac:dyDescent="0.3">
      <c r="A16" t="s">
        <v>40</v>
      </c>
      <c r="B16">
        <v>3</v>
      </c>
      <c r="C16">
        <v>0</v>
      </c>
    </row>
    <row r="17" spans="1:3" x14ac:dyDescent="0.3">
      <c r="A17" t="s">
        <v>41</v>
      </c>
      <c r="B17">
        <v>0</v>
      </c>
      <c r="C17">
        <v>2</v>
      </c>
    </row>
    <row r="18" spans="1:3" x14ac:dyDescent="0.3">
      <c r="A18" t="s">
        <v>42</v>
      </c>
      <c r="B18">
        <v>2</v>
      </c>
      <c r="C18">
        <v>0</v>
      </c>
    </row>
    <row r="19" spans="1:3" x14ac:dyDescent="0.3">
      <c r="A19" t="s">
        <v>45</v>
      </c>
      <c r="B19">
        <v>0</v>
      </c>
      <c r="C19">
        <v>2</v>
      </c>
    </row>
    <row r="20" spans="1:3" x14ac:dyDescent="0.3">
      <c r="A20" t="s">
        <v>46</v>
      </c>
      <c r="B20">
        <v>0</v>
      </c>
      <c r="C20">
        <v>0</v>
      </c>
    </row>
    <row r="21" spans="1:3" x14ac:dyDescent="0.3">
      <c r="A21" t="s">
        <v>47</v>
      </c>
      <c r="B21">
        <v>1</v>
      </c>
      <c r="C21">
        <v>0</v>
      </c>
    </row>
    <row r="22" spans="1:3" x14ac:dyDescent="0.3">
      <c r="A22" t="s">
        <v>48</v>
      </c>
      <c r="B22">
        <v>2</v>
      </c>
      <c r="C22">
        <v>3</v>
      </c>
    </row>
    <row r="23" spans="1:3" x14ac:dyDescent="0.3">
      <c r="A23" t="s">
        <v>53</v>
      </c>
      <c r="B23">
        <v>1</v>
      </c>
      <c r="C23">
        <v>0</v>
      </c>
    </row>
    <row r="24" spans="1:3" x14ac:dyDescent="0.3">
      <c r="A24" t="s">
        <v>54</v>
      </c>
      <c r="B24">
        <v>2</v>
      </c>
      <c r="C24">
        <v>1</v>
      </c>
    </row>
    <row r="25" spans="1:3" x14ac:dyDescent="0.3">
      <c r="A25" t="s">
        <v>55</v>
      </c>
      <c r="B25">
        <v>3</v>
      </c>
      <c r="C25">
        <v>2</v>
      </c>
    </row>
    <row r="26" spans="1:3" x14ac:dyDescent="0.3">
      <c r="A26" t="s">
        <v>56</v>
      </c>
      <c r="B26">
        <v>2</v>
      </c>
      <c r="C26">
        <v>0</v>
      </c>
    </row>
    <row r="27" spans="1:3" x14ac:dyDescent="0.3">
      <c r="A27" t="s">
        <v>57</v>
      </c>
      <c r="B27">
        <v>0</v>
      </c>
      <c r="C27">
        <v>1</v>
      </c>
    </row>
    <row r="28" spans="1:3" x14ac:dyDescent="0.3">
      <c r="A28" t="s">
        <v>58</v>
      </c>
      <c r="B28">
        <v>1</v>
      </c>
      <c r="C28">
        <v>0</v>
      </c>
    </row>
    <row r="29" spans="1:3" x14ac:dyDescent="0.3">
      <c r="A29" t="s">
        <v>59</v>
      </c>
      <c r="B29">
        <v>4</v>
      </c>
      <c r="C29">
        <v>0</v>
      </c>
    </row>
    <row r="30" spans="1:3" x14ac:dyDescent="0.3">
      <c r="A30" t="s">
        <v>60</v>
      </c>
      <c r="B30">
        <v>4</v>
      </c>
      <c r="C30">
        <v>0</v>
      </c>
    </row>
    <row r="31" spans="1:3" x14ac:dyDescent="0.3">
      <c r="A31" t="s">
        <v>61</v>
      </c>
      <c r="B31">
        <v>0</v>
      </c>
      <c r="C31">
        <v>1</v>
      </c>
    </row>
    <row r="32" spans="1:3" x14ac:dyDescent="0.3">
      <c r="A32" t="s">
        <v>62</v>
      </c>
      <c r="B32">
        <v>0</v>
      </c>
      <c r="C32">
        <v>1</v>
      </c>
    </row>
    <row r="33" spans="1:3" x14ac:dyDescent="0.3">
      <c r="A33" t="s">
        <v>63</v>
      </c>
      <c r="B33">
        <v>0</v>
      </c>
      <c r="C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zoomScale="70" zoomScaleNormal="70" workbookViewId="0">
      <selection activeCell="D6" sqref="D6"/>
    </sheetView>
  </sheetViews>
  <sheetFormatPr defaultRowHeight="14.4" x14ac:dyDescent="0.3"/>
  <cols>
    <col min="1" max="1" width="46.44140625" style="386" customWidth="1"/>
    <col min="2" max="2" width="19" style="386" customWidth="1"/>
    <col min="3" max="3" width="21.5546875" style="386" bestFit="1" customWidth="1"/>
    <col min="4" max="4" width="19.77734375" style="386" bestFit="1" customWidth="1"/>
    <col min="5" max="5" width="20" style="386" bestFit="1" customWidth="1"/>
    <col min="6" max="6" width="17.5546875" style="386" customWidth="1"/>
    <col min="7" max="7" width="16" style="386" bestFit="1" customWidth="1"/>
    <col min="8" max="8" width="15.33203125" style="386" bestFit="1" customWidth="1"/>
    <col min="9" max="9" width="15.77734375" style="386" bestFit="1" customWidth="1"/>
    <col min="10" max="10" width="14.109375" style="386" bestFit="1" customWidth="1"/>
    <col min="12" max="12" width="14.88671875" style="386" bestFit="1" customWidth="1"/>
    <col min="14" max="14" width="19.77734375" style="386" bestFit="1" customWidth="1"/>
    <col min="15" max="15" width="17.88671875" style="386" bestFit="1" customWidth="1"/>
    <col min="16" max="16" width="19.33203125" style="386" bestFit="1" customWidth="1"/>
    <col min="17" max="17" width="17.33203125" style="386" bestFit="1" customWidth="1"/>
    <col min="21" max="21" width="18.88671875" style="386" bestFit="1" customWidth="1"/>
  </cols>
  <sheetData>
    <row r="1" spans="1:12" x14ac:dyDescent="0.3">
      <c r="A1" s="387" t="s">
        <v>64</v>
      </c>
    </row>
    <row r="2" spans="1:12" ht="94.2" customHeight="1" x14ac:dyDescent="0.3">
      <c r="H2" s="379" t="s">
        <v>4</v>
      </c>
      <c r="L2" s="387" t="s">
        <v>65</v>
      </c>
    </row>
    <row r="4" spans="1:12" x14ac:dyDescent="0.3">
      <c r="A4" s="46" t="s">
        <v>66</v>
      </c>
      <c r="B4" s="46" t="s">
        <v>67</v>
      </c>
      <c r="C4" t="s">
        <v>68</v>
      </c>
      <c r="D4" t="s">
        <v>69</v>
      </c>
      <c r="H4" t="s">
        <v>70</v>
      </c>
    </row>
    <row r="5" spans="1:12" x14ac:dyDescent="0.3">
      <c r="A5" s="47" t="s">
        <v>71</v>
      </c>
      <c r="B5" s="47" t="s">
        <v>12</v>
      </c>
      <c r="C5" s="251" t="s">
        <v>36</v>
      </c>
      <c r="D5" t="s">
        <v>36</v>
      </c>
      <c r="E5" s="387" t="s">
        <v>15</v>
      </c>
      <c r="F5" s="387" t="s">
        <v>10</v>
      </c>
      <c r="H5" t="s">
        <v>45</v>
      </c>
      <c r="I5" s="387" t="s">
        <v>28</v>
      </c>
      <c r="K5">
        <v>0</v>
      </c>
      <c r="L5">
        <f>COUNTIF(Beosztáshoz!$E$2:$G$145,'Belső v'!B5)</f>
        <v>0</v>
      </c>
    </row>
    <row r="6" spans="1:12" x14ac:dyDescent="0.3">
      <c r="A6" s="43" t="s">
        <v>72</v>
      </c>
      <c r="B6" s="43" t="s">
        <v>17</v>
      </c>
      <c r="C6" s="251" t="s">
        <v>36</v>
      </c>
      <c r="D6" s="378" t="s">
        <v>36</v>
      </c>
      <c r="E6" s="387" t="s">
        <v>28</v>
      </c>
      <c r="F6" s="387" t="s">
        <v>73</v>
      </c>
      <c r="H6" s="378" t="s">
        <v>15</v>
      </c>
      <c r="I6" s="387" t="s">
        <v>57</v>
      </c>
      <c r="J6" t="s">
        <v>74</v>
      </c>
      <c r="K6">
        <v>8</v>
      </c>
      <c r="L6">
        <f>COUNTIF(Beosztáshoz!$E$2:$G$145,'Belső v'!B6)</f>
        <v>8</v>
      </c>
    </row>
    <row r="7" spans="1:12" x14ac:dyDescent="0.3">
      <c r="A7" s="43" t="s">
        <v>75</v>
      </c>
      <c r="B7" s="43" t="s">
        <v>32</v>
      </c>
      <c r="C7" s="251" t="s">
        <v>35</v>
      </c>
      <c r="D7" t="s">
        <v>35</v>
      </c>
      <c r="E7" t="s">
        <v>31</v>
      </c>
      <c r="H7" s="378" t="s">
        <v>34</v>
      </c>
      <c r="K7">
        <v>11</v>
      </c>
      <c r="L7">
        <f>COUNTIF(Beosztáshoz!$E$2:$G$145,'Belső v'!B7)</f>
        <v>11</v>
      </c>
    </row>
    <row r="8" spans="1:12" x14ac:dyDescent="0.3">
      <c r="A8" s="43" t="s">
        <v>76</v>
      </c>
      <c r="B8" s="43" t="s">
        <v>27</v>
      </c>
      <c r="C8" s="251" t="s">
        <v>35</v>
      </c>
      <c r="D8" s="378" t="s">
        <v>35</v>
      </c>
      <c r="E8" t="s">
        <v>25</v>
      </c>
      <c r="F8" t="s">
        <v>54</v>
      </c>
      <c r="H8" t="s">
        <v>77</v>
      </c>
      <c r="K8">
        <v>8</v>
      </c>
      <c r="L8">
        <f>COUNTIF(Beosztáshoz!$E$2:$G$145,'Belső v'!B8)</f>
        <v>8</v>
      </c>
    </row>
    <row r="9" spans="1:12" x14ac:dyDescent="0.3">
      <c r="A9" s="43" t="s">
        <v>78</v>
      </c>
      <c r="B9" s="43" t="s">
        <v>26</v>
      </c>
      <c r="C9" s="251" t="s">
        <v>59</v>
      </c>
      <c r="D9" s="378" t="s">
        <v>25</v>
      </c>
      <c r="E9" s="387" t="s">
        <v>59</v>
      </c>
      <c r="H9" t="s">
        <v>77</v>
      </c>
      <c r="K9">
        <v>6</v>
      </c>
      <c r="L9">
        <f>COUNTIF(Beosztáshoz!$E$2:$G$145,'Belső v'!B9)</f>
        <v>6</v>
      </c>
    </row>
    <row r="10" spans="1:12" x14ac:dyDescent="0.3">
      <c r="A10" s="195" t="s">
        <v>79</v>
      </c>
      <c r="B10" s="43" t="s">
        <v>29</v>
      </c>
      <c r="C10" s="251" t="s">
        <v>28</v>
      </c>
      <c r="D10" s="378" t="s">
        <v>28</v>
      </c>
      <c r="E10" t="s">
        <v>59</v>
      </c>
      <c r="H10" t="s">
        <v>36</v>
      </c>
      <c r="K10">
        <v>1</v>
      </c>
      <c r="L10">
        <f>COUNTIF(Beosztáshoz!$E$2:$G$145,'Belső v'!B10)</f>
        <v>1</v>
      </c>
    </row>
    <row r="11" spans="1:12" x14ac:dyDescent="0.3">
      <c r="A11" s="43" t="s">
        <v>80</v>
      </c>
      <c r="B11" s="43" t="s">
        <v>32</v>
      </c>
      <c r="C11" s="251" t="s">
        <v>31</v>
      </c>
      <c r="D11" t="s">
        <v>31</v>
      </c>
      <c r="H11" t="s">
        <v>35</v>
      </c>
      <c r="K11">
        <v>11</v>
      </c>
      <c r="L11">
        <f>COUNTIF(Beosztáshoz!$E$2:$G$145,'Belső v'!B11)</f>
        <v>11</v>
      </c>
    </row>
    <row r="12" spans="1:12" x14ac:dyDescent="0.3">
      <c r="A12" s="44" t="s">
        <v>81</v>
      </c>
      <c r="B12" s="44" t="s">
        <v>14</v>
      </c>
      <c r="C12" s="251" t="s">
        <v>33</v>
      </c>
      <c r="D12" s="378" t="s">
        <v>33</v>
      </c>
      <c r="E12" t="s">
        <v>15</v>
      </c>
      <c r="F12" t="s">
        <v>55</v>
      </c>
      <c r="H12" t="s">
        <v>31</v>
      </c>
      <c r="I12" s="387" t="s">
        <v>10</v>
      </c>
      <c r="K12">
        <v>0</v>
      </c>
      <c r="L12">
        <f>COUNTIF(Beosztáshoz!$E$2:$G$145,'Belső v'!B12)</f>
        <v>0</v>
      </c>
    </row>
    <row r="13" spans="1:12" x14ac:dyDescent="0.3">
      <c r="A13" s="43" t="s">
        <v>82</v>
      </c>
      <c r="B13" s="43" t="s">
        <v>16</v>
      </c>
      <c r="C13" s="251" t="s">
        <v>33</v>
      </c>
      <c r="D13" s="378" t="s">
        <v>33</v>
      </c>
      <c r="E13" t="s">
        <v>55</v>
      </c>
      <c r="F13" t="s">
        <v>56</v>
      </c>
      <c r="G13" s="387" t="s">
        <v>15</v>
      </c>
      <c r="H13" t="s">
        <v>31</v>
      </c>
      <c r="I13" s="387" t="s">
        <v>54</v>
      </c>
      <c r="K13">
        <v>4</v>
      </c>
      <c r="L13">
        <f>COUNTIF(Beosztáshoz!$E$2:$G$145,'Belső v'!B13)</f>
        <v>4</v>
      </c>
    </row>
    <row r="14" spans="1:12" x14ac:dyDescent="0.3">
      <c r="A14" s="43" t="s">
        <v>83</v>
      </c>
      <c r="B14" s="43" t="s">
        <v>43</v>
      </c>
      <c r="C14" s="251" t="s">
        <v>42</v>
      </c>
      <c r="D14" t="s">
        <v>42</v>
      </c>
      <c r="H14" t="s">
        <v>63</v>
      </c>
      <c r="K14">
        <v>0</v>
      </c>
      <c r="L14">
        <f>COUNTIF(Beosztáshoz!$E$2:$G$145,'Belső v'!B14)</f>
        <v>0</v>
      </c>
    </row>
    <row r="15" spans="1:12" x14ac:dyDescent="0.3">
      <c r="A15" s="43" t="s">
        <v>84</v>
      </c>
      <c r="B15" s="43" t="s">
        <v>21</v>
      </c>
      <c r="C15" s="251" t="s">
        <v>20</v>
      </c>
      <c r="D15" s="378" t="s">
        <v>20</v>
      </c>
      <c r="H15" t="s">
        <v>63</v>
      </c>
      <c r="I15" s="387" t="s">
        <v>41</v>
      </c>
      <c r="K15">
        <v>0</v>
      </c>
      <c r="L15">
        <f>COUNTIF(Beosztáshoz!$E$2:$G$145,'Belső v'!B15)</f>
        <v>0</v>
      </c>
    </row>
    <row r="16" spans="1:12" x14ac:dyDescent="0.3">
      <c r="A16" s="44" t="s">
        <v>85</v>
      </c>
      <c r="B16" s="44" t="s">
        <v>30</v>
      </c>
      <c r="C16" s="251" t="s">
        <v>28</v>
      </c>
      <c r="D16" s="378" t="s">
        <v>28</v>
      </c>
      <c r="E16" t="s">
        <v>34</v>
      </c>
      <c r="H16" t="s">
        <v>36</v>
      </c>
      <c r="K16">
        <v>0</v>
      </c>
      <c r="L16">
        <f>COUNTIF(Beosztáshoz!$E$2:$G$145,'Belső v'!B16)</f>
        <v>0</v>
      </c>
    </row>
    <row r="17" spans="1:21" x14ac:dyDescent="0.3">
      <c r="A17" s="43" t="s">
        <v>86</v>
      </c>
      <c r="B17" s="43" t="s">
        <v>11</v>
      </c>
      <c r="C17" s="251" t="s">
        <v>53</v>
      </c>
      <c r="D17" s="378" t="s">
        <v>53</v>
      </c>
      <c r="E17" t="s">
        <v>10</v>
      </c>
      <c r="F17" t="s">
        <v>58</v>
      </c>
      <c r="H17" t="s">
        <v>45</v>
      </c>
      <c r="K17">
        <v>16</v>
      </c>
      <c r="L17">
        <f>COUNTIF(Beosztáshoz!$E$2:$G$145,'Belső v'!B17)</f>
        <v>16</v>
      </c>
      <c r="O17" t="s">
        <v>87</v>
      </c>
      <c r="P17" t="s">
        <v>88</v>
      </c>
      <c r="Q17" s="387" t="s">
        <v>89</v>
      </c>
      <c r="U17" s="387" t="s">
        <v>90</v>
      </c>
    </row>
    <row r="18" spans="1:21" x14ac:dyDescent="0.3">
      <c r="A18" s="196" t="s">
        <v>91</v>
      </c>
      <c r="B18" s="44" t="s">
        <v>51</v>
      </c>
      <c r="C18" s="251" t="s">
        <v>60</v>
      </c>
      <c r="D18" s="387" t="s">
        <v>60</v>
      </c>
      <c r="E18" s="387" t="s">
        <v>59</v>
      </c>
      <c r="H18" s="387" t="s">
        <v>48</v>
      </c>
      <c r="K18">
        <v>0</v>
      </c>
      <c r="L18">
        <f>COUNTIF(Beosztáshoz!$E$2:$G$145,'Belső v'!B18)</f>
        <v>0</v>
      </c>
      <c r="N18" t="s">
        <v>8</v>
      </c>
      <c r="O18">
        <f t="shared" ref="O18:O48" si="0">COUNTIF($D$5:$G$31,N18)</f>
        <v>0</v>
      </c>
      <c r="P18">
        <f t="shared" ref="P18:P48" si="1">COUNTIF($H$5:$J$30,N18)</f>
        <v>1</v>
      </c>
    </row>
    <row r="19" spans="1:21" x14ac:dyDescent="0.3">
      <c r="A19" s="43" t="s">
        <v>91</v>
      </c>
      <c r="B19" s="43" t="s">
        <v>52</v>
      </c>
      <c r="C19" s="251" t="s">
        <v>60</v>
      </c>
      <c r="D19" s="387" t="s">
        <v>60</v>
      </c>
      <c r="E19" s="387" t="s">
        <v>59</v>
      </c>
      <c r="H19" s="387" t="s">
        <v>48</v>
      </c>
      <c r="K19">
        <v>2</v>
      </c>
      <c r="L19">
        <f>COUNTIF(Beosztáshoz!$E$2:$G$145,'Belső v'!B19)</f>
        <v>2</v>
      </c>
      <c r="N19" t="s">
        <v>10</v>
      </c>
      <c r="O19">
        <f t="shared" si="0"/>
        <v>3</v>
      </c>
      <c r="P19">
        <f t="shared" si="1"/>
        <v>1</v>
      </c>
    </row>
    <row r="20" spans="1:21" x14ac:dyDescent="0.3">
      <c r="A20" s="43" t="s">
        <v>92</v>
      </c>
      <c r="B20" s="43" t="s">
        <v>38</v>
      </c>
      <c r="C20" s="48" t="s">
        <v>40</v>
      </c>
      <c r="D20" t="s">
        <v>40</v>
      </c>
      <c r="E20" t="s">
        <v>37</v>
      </c>
      <c r="H20" t="s">
        <v>77</v>
      </c>
      <c r="K20">
        <v>0</v>
      </c>
      <c r="L20">
        <f>COUNTIF(Beosztáshoz!$E$2:$G$145,'Belső v'!B20)</f>
        <v>0</v>
      </c>
      <c r="N20" t="s">
        <v>15</v>
      </c>
      <c r="O20">
        <f t="shared" si="0"/>
        <v>3</v>
      </c>
      <c r="P20">
        <f t="shared" si="1"/>
        <v>3</v>
      </c>
    </row>
    <row r="21" spans="1:21" x14ac:dyDescent="0.3">
      <c r="A21" s="44" t="s">
        <v>93</v>
      </c>
      <c r="B21" s="44" t="s">
        <v>24</v>
      </c>
      <c r="C21" s="250" t="s">
        <v>40</v>
      </c>
      <c r="D21" t="s">
        <v>40</v>
      </c>
      <c r="E21" t="s">
        <v>37</v>
      </c>
      <c r="H21" t="s">
        <v>23</v>
      </c>
      <c r="I21" s="387" t="s">
        <v>61</v>
      </c>
      <c r="K21">
        <v>14</v>
      </c>
      <c r="L21">
        <f>COUNTIF(Beosztáshoz!$E$2:$G$145,'Belső v'!B21)</f>
        <v>14</v>
      </c>
      <c r="N21" t="s">
        <v>20</v>
      </c>
      <c r="O21">
        <f t="shared" si="0"/>
        <v>2</v>
      </c>
      <c r="P21">
        <f t="shared" si="1"/>
        <v>0</v>
      </c>
    </row>
    <row r="22" spans="1:21" x14ac:dyDescent="0.3">
      <c r="A22" s="43" t="s">
        <v>94</v>
      </c>
      <c r="B22" s="43" t="s">
        <v>39</v>
      </c>
      <c r="C22" s="250" t="s">
        <v>40</v>
      </c>
      <c r="D22" t="s">
        <v>40</v>
      </c>
      <c r="H22" t="s">
        <v>37</v>
      </c>
      <c r="K22">
        <v>9</v>
      </c>
      <c r="L22">
        <f>COUNTIF(Beosztáshoz!$E$2:$G$145,'Belső v'!B22)</f>
        <v>9</v>
      </c>
      <c r="N22" t="s">
        <v>23</v>
      </c>
      <c r="O22">
        <f t="shared" si="0"/>
        <v>0</v>
      </c>
      <c r="P22">
        <f t="shared" si="1"/>
        <v>1</v>
      </c>
    </row>
    <row r="23" spans="1:21" x14ac:dyDescent="0.3">
      <c r="A23" s="44" t="s">
        <v>95</v>
      </c>
      <c r="B23" s="44" t="s">
        <v>44</v>
      </c>
      <c r="C23" s="251" t="s">
        <v>42</v>
      </c>
      <c r="D23" t="s">
        <v>42</v>
      </c>
      <c r="H23" t="s">
        <v>48</v>
      </c>
      <c r="K23">
        <v>1</v>
      </c>
      <c r="L23">
        <f>COUNTIF(Beosztáshoz!$E$2:$G$145,'Belső v'!B23)</f>
        <v>1</v>
      </c>
      <c r="N23" t="s">
        <v>25</v>
      </c>
      <c r="O23">
        <f t="shared" si="0"/>
        <v>2</v>
      </c>
      <c r="P23">
        <f t="shared" si="1"/>
        <v>0</v>
      </c>
    </row>
    <row r="24" spans="1:21" x14ac:dyDescent="0.3">
      <c r="A24" s="43" t="s">
        <v>96</v>
      </c>
      <c r="B24" s="43" t="s">
        <v>49</v>
      </c>
      <c r="C24" s="251" t="s">
        <v>60</v>
      </c>
      <c r="D24" t="s">
        <v>60</v>
      </c>
      <c r="E24" t="s">
        <v>48</v>
      </c>
      <c r="H24" t="s">
        <v>77</v>
      </c>
      <c r="K24">
        <v>0</v>
      </c>
      <c r="L24">
        <f>COUNTIF(Beosztáshoz!$E$2:$G$145,'Belső v'!B24)</f>
        <v>0</v>
      </c>
      <c r="N24" t="s">
        <v>28</v>
      </c>
      <c r="O24">
        <f t="shared" si="0"/>
        <v>3</v>
      </c>
      <c r="P24">
        <f t="shared" si="1"/>
        <v>1</v>
      </c>
    </row>
    <row r="25" spans="1:21" x14ac:dyDescent="0.3">
      <c r="A25" s="44" t="s">
        <v>96</v>
      </c>
      <c r="B25" s="44" t="s">
        <v>50</v>
      </c>
      <c r="C25" s="251" t="s">
        <v>60</v>
      </c>
      <c r="D25" t="s">
        <v>60</v>
      </c>
      <c r="E25" t="s">
        <v>48</v>
      </c>
      <c r="H25" t="s">
        <v>77</v>
      </c>
      <c r="K25">
        <v>4</v>
      </c>
      <c r="L25">
        <f>COUNTIF(Beosztáshoz!$E$2:$G$145,'Belső v'!B25)</f>
        <v>4</v>
      </c>
      <c r="N25" t="s">
        <v>31</v>
      </c>
      <c r="O25">
        <f t="shared" si="0"/>
        <v>2</v>
      </c>
      <c r="P25">
        <f t="shared" si="1"/>
        <v>2</v>
      </c>
    </row>
    <row r="26" spans="1:21" x14ac:dyDescent="0.3">
      <c r="A26" s="44" t="s">
        <v>97</v>
      </c>
      <c r="B26" s="44" t="s">
        <v>18</v>
      </c>
      <c r="C26" s="251" t="s">
        <v>33</v>
      </c>
      <c r="D26" t="s">
        <v>33</v>
      </c>
      <c r="H26" t="s">
        <v>15</v>
      </c>
      <c r="I26" s="387" t="s">
        <v>55</v>
      </c>
      <c r="K26">
        <v>0</v>
      </c>
      <c r="L26">
        <f>COUNTIF(Beosztáshoz!$E$2:$G$145,'Belső v'!B26)</f>
        <v>0</v>
      </c>
      <c r="N26" t="s">
        <v>33</v>
      </c>
      <c r="O26">
        <f t="shared" si="0"/>
        <v>4</v>
      </c>
      <c r="P26">
        <f t="shared" si="1"/>
        <v>0</v>
      </c>
    </row>
    <row r="27" spans="1:21" x14ac:dyDescent="0.3">
      <c r="A27" s="43" t="s">
        <v>97</v>
      </c>
      <c r="B27" s="43" t="s">
        <v>19</v>
      </c>
      <c r="C27" s="251" t="s">
        <v>33</v>
      </c>
      <c r="D27" t="s">
        <v>33</v>
      </c>
      <c r="H27" t="s">
        <v>15</v>
      </c>
      <c r="I27" s="387" t="s">
        <v>55</v>
      </c>
      <c r="K27">
        <v>15</v>
      </c>
      <c r="L27">
        <f>COUNTIF(Beosztáshoz!$E$2:$G$145,'Belső v'!B27)</f>
        <v>15</v>
      </c>
      <c r="N27" t="s">
        <v>34</v>
      </c>
      <c r="O27">
        <f t="shared" si="0"/>
        <v>1</v>
      </c>
      <c r="P27">
        <f t="shared" si="1"/>
        <v>1</v>
      </c>
    </row>
    <row r="28" spans="1:21" x14ac:dyDescent="0.3">
      <c r="A28" s="44" t="s">
        <v>98</v>
      </c>
      <c r="B28" s="44" t="s">
        <v>13</v>
      </c>
      <c r="C28" s="251" t="s">
        <v>55</v>
      </c>
      <c r="D28" t="s">
        <v>55</v>
      </c>
      <c r="E28" t="s">
        <v>56</v>
      </c>
      <c r="F28" t="s">
        <v>10</v>
      </c>
      <c r="G28" s="387" t="s">
        <v>54</v>
      </c>
      <c r="H28" t="s">
        <v>77</v>
      </c>
      <c r="K28">
        <v>55</v>
      </c>
      <c r="L28">
        <f>COUNTIF(Beosztáshoz!$E$2:$G$145,'Belső v'!B28)</f>
        <v>55</v>
      </c>
      <c r="N28" t="s">
        <v>35</v>
      </c>
      <c r="O28">
        <f t="shared" si="0"/>
        <v>2</v>
      </c>
      <c r="P28">
        <f t="shared" si="1"/>
        <v>1</v>
      </c>
    </row>
    <row r="29" spans="1:21" x14ac:dyDescent="0.3">
      <c r="A29" s="43" t="s">
        <v>99</v>
      </c>
      <c r="B29" s="43" t="s">
        <v>22</v>
      </c>
      <c r="C29" s="251" t="s">
        <v>20</v>
      </c>
      <c r="D29" t="s">
        <v>20</v>
      </c>
      <c r="H29" t="s">
        <v>41</v>
      </c>
      <c r="I29" s="387" t="s">
        <v>63</v>
      </c>
      <c r="K29">
        <v>2</v>
      </c>
      <c r="L29">
        <f>COUNTIF(Beosztáshoz!$E$2:$G$145,'Belső v'!B29)</f>
        <v>2</v>
      </c>
      <c r="N29" t="s">
        <v>36</v>
      </c>
      <c r="O29">
        <f t="shared" si="0"/>
        <v>3</v>
      </c>
      <c r="P29">
        <f t="shared" si="1"/>
        <v>2</v>
      </c>
    </row>
    <row r="30" spans="1:21" x14ac:dyDescent="0.3">
      <c r="A30" s="44" t="s">
        <v>100</v>
      </c>
      <c r="B30" s="44" t="s">
        <v>9</v>
      </c>
      <c r="C30" s="251" t="s">
        <v>37</v>
      </c>
      <c r="D30" t="s">
        <v>37</v>
      </c>
      <c r="E30" t="s">
        <v>36</v>
      </c>
      <c r="F30" t="s">
        <v>47</v>
      </c>
      <c r="H30" t="s">
        <v>8</v>
      </c>
      <c r="I30" s="387" t="s">
        <v>62</v>
      </c>
      <c r="K30">
        <v>19</v>
      </c>
      <c r="L30">
        <f>COUNTIF(Beosztáshoz!$E$2:$G$145,'Belső v'!B30)</f>
        <v>19</v>
      </c>
      <c r="N30" t="s">
        <v>37</v>
      </c>
      <c r="O30">
        <f t="shared" si="0"/>
        <v>3</v>
      </c>
      <c r="P30">
        <f t="shared" si="1"/>
        <v>1</v>
      </c>
    </row>
    <row r="31" spans="1:21" x14ac:dyDescent="0.3">
      <c r="A31" s="52" t="s">
        <v>101</v>
      </c>
      <c r="B31" s="44" t="s">
        <v>13</v>
      </c>
      <c r="C31" s="251" t="s">
        <v>54</v>
      </c>
      <c r="N31" t="s">
        <v>40</v>
      </c>
      <c r="O31">
        <f t="shared" si="0"/>
        <v>3</v>
      </c>
      <c r="P31">
        <f t="shared" si="1"/>
        <v>0</v>
      </c>
    </row>
    <row r="32" spans="1:21" x14ac:dyDescent="0.3">
      <c r="A32" t="s">
        <v>102</v>
      </c>
      <c r="N32" t="s">
        <v>41</v>
      </c>
      <c r="O32">
        <f t="shared" si="0"/>
        <v>0</v>
      </c>
      <c r="P32">
        <f t="shared" si="1"/>
        <v>2</v>
      </c>
    </row>
    <row r="33" spans="14:16" x14ac:dyDescent="0.3">
      <c r="N33" t="s">
        <v>42</v>
      </c>
      <c r="O33">
        <f t="shared" si="0"/>
        <v>2</v>
      </c>
      <c r="P33">
        <f t="shared" si="1"/>
        <v>0</v>
      </c>
    </row>
    <row r="34" spans="14:16" x14ac:dyDescent="0.3">
      <c r="N34" t="s">
        <v>45</v>
      </c>
      <c r="O34">
        <f t="shared" si="0"/>
        <v>0</v>
      </c>
      <c r="P34">
        <f t="shared" si="1"/>
        <v>2</v>
      </c>
    </row>
    <row r="35" spans="14:16" x14ac:dyDescent="0.3">
      <c r="N35" t="s">
        <v>46</v>
      </c>
      <c r="O35">
        <f t="shared" si="0"/>
        <v>0</v>
      </c>
      <c r="P35">
        <f t="shared" si="1"/>
        <v>0</v>
      </c>
    </row>
    <row r="36" spans="14:16" x14ac:dyDescent="0.3">
      <c r="N36" t="s">
        <v>47</v>
      </c>
      <c r="O36">
        <f t="shared" si="0"/>
        <v>1</v>
      </c>
      <c r="P36">
        <f t="shared" si="1"/>
        <v>0</v>
      </c>
    </row>
    <row r="37" spans="14:16" x14ac:dyDescent="0.3">
      <c r="N37" t="s">
        <v>48</v>
      </c>
      <c r="O37">
        <f t="shared" si="0"/>
        <v>2</v>
      </c>
      <c r="P37">
        <f t="shared" si="1"/>
        <v>3</v>
      </c>
    </row>
    <row r="38" spans="14:16" x14ac:dyDescent="0.3">
      <c r="N38" t="s">
        <v>53</v>
      </c>
      <c r="O38">
        <f t="shared" si="0"/>
        <v>1</v>
      </c>
      <c r="P38">
        <f t="shared" si="1"/>
        <v>0</v>
      </c>
    </row>
    <row r="39" spans="14:16" x14ac:dyDescent="0.3">
      <c r="N39" t="s">
        <v>54</v>
      </c>
      <c r="O39">
        <f t="shared" si="0"/>
        <v>2</v>
      </c>
      <c r="P39">
        <f t="shared" si="1"/>
        <v>1</v>
      </c>
    </row>
    <row r="40" spans="14:16" x14ac:dyDescent="0.3">
      <c r="N40" t="s">
        <v>55</v>
      </c>
      <c r="O40">
        <f t="shared" si="0"/>
        <v>3</v>
      </c>
      <c r="P40">
        <f t="shared" si="1"/>
        <v>2</v>
      </c>
    </row>
    <row r="41" spans="14:16" x14ac:dyDescent="0.3">
      <c r="N41" t="s">
        <v>56</v>
      </c>
      <c r="O41">
        <f t="shared" si="0"/>
        <v>2</v>
      </c>
      <c r="P41">
        <f t="shared" si="1"/>
        <v>0</v>
      </c>
    </row>
    <row r="42" spans="14:16" x14ac:dyDescent="0.3">
      <c r="N42" t="s">
        <v>57</v>
      </c>
      <c r="O42">
        <f t="shared" si="0"/>
        <v>0</v>
      </c>
      <c r="P42">
        <f t="shared" si="1"/>
        <v>1</v>
      </c>
    </row>
    <row r="43" spans="14:16" x14ac:dyDescent="0.3">
      <c r="N43" t="s">
        <v>58</v>
      </c>
      <c r="O43">
        <f t="shared" si="0"/>
        <v>1</v>
      </c>
      <c r="P43">
        <f t="shared" si="1"/>
        <v>0</v>
      </c>
    </row>
    <row r="44" spans="14:16" x14ac:dyDescent="0.3">
      <c r="N44" t="s">
        <v>59</v>
      </c>
      <c r="O44">
        <f t="shared" si="0"/>
        <v>4</v>
      </c>
      <c r="P44">
        <f t="shared" si="1"/>
        <v>0</v>
      </c>
    </row>
    <row r="45" spans="14:16" x14ac:dyDescent="0.3">
      <c r="N45" t="s">
        <v>60</v>
      </c>
      <c r="O45">
        <f t="shared" si="0"/>
        <v>4</v>
      </c>
      <c r="P45">
        <f t="shared" si="1"/>
        <v>0</v>
      </c>
    </row>
    <row r="46" spans="14:16" x14ac:dyDescent="0.3">
      <c r="N46" t="s">
        <v>61</v>
      </c>
      <c r="O46">
        <f t="shared" si="0"/>
        <v>0</v>
      </c>
      <c r="P46">
        <f t="shared" si="1"/>
        <v>1</v>
      </c>
    </row>
    <row r="47" spans="14:16" x14ac:dyDescent="0.3">
      <c r="N47" t="s">
        <v>62</v>
      </c>
      <c r="O47">
        <f t="shared" si="0"/>
        <v>0</v>
      </c>
      <c r="P47">
        <f t="shared" si="1"/>
        <v>1</v>
      </c>
    </row>
    <row r="48" spans="14:16" x14ac:dyDescent="0.3">
      <c r="N48" t="s">
        <v>63</v>
      </c>
      <c r="O48">
        <f t="shared" si="0"/>
        <v>0</v>
      </c>
      <c r="P48">
        <f t="shared" si="1"/>
        <v>3</v>
      </c>
    </row>
  </sheetData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7"/>
  <sheetViews>
    <sheetView topLeftCell="H1" zoomScaleNormal="100" workbookViewId="0">
      <selection activeCell="K4" sqref="K4"/>
    </sheetView>
  </sheetViews>
  <sheetFormatPr defaultColWidth="9" defaultRowHeight="14.4" x14ac:dyDescent="0.3"/>
  <cols>
    <col min="1" max="1" width="21.33203125" style="386" bestFit="1" customWidth="1"/>
    <col min="2" max="2" width="20.109375" style="387" hidden="1" customWidth="1"/>
    <col min="3" max="3" width="6.6640625" style="386" hidden="1" customWidth="1"/>
    <col min="4" max="4" width="33.109375" style="386" hidden="1" customWidth="1"/>
    <col min="5" max="5" width="3.44140625" style="386" bestFit="1" customWidth="1"/>
    <col min="6" max="6" width="6.44140625" style="386" bestFit="1" customWidth="1"/>
    <col min="7" max="7" width="7.88671875" style="386" bestFit="1" customWidth="1"/>
    <col min="8" max="8" width="7.88671875" style="386" customWidth="1"/>
    <col min="9" max="9" width="28.88671875" style="12" customWidth="1"/>
    <col min="10" max="10" width="19.5546875" style="12" customWidth="1"/>
    <col min="11" max="11" width="56.109375" style="13" bestFit="1" customWidth="1"/>
    <col min="12" max="12" width="6.5546875" style="12" customWidth="1"/>
    <col min="13" max="13" width="30.5546875" style="12" customWidth="1"/>
    <col min="14" max="14" width="6.5546875" style="386" customWidth="1"/>
    <col min="15" max="15" width="7.33203125" style="386" customWidth="1"/>
    <col min="16" max="16" width="7.33203125" style="375" customWidth="1"/>
    <col min="17" max="17" width="6.5546875" style="14" customWidth="1"/>
    <col min="18" max="18" width="19.5546875" style="12" customWidth="1"/>
    <col min="19" max="21" width="22.5546875" style="12" customWidth="1"/>
    <col min="22" max="22" width="22" style="386" customWidth="1"/>
    <col min="23" max="23" width="11.5546875" style="386" bestFit="1" customWidth="1"/>
    <col min="24" max="27" width="9" style="386" customWidth="1"/>
    <col min="28" max="16384" width="9" style="386"/>
  </cols>
  <sheetData>
    <row r="1" spans="1:24" ht="15.9" customHeight="1" thickBot="1" x14ac:dyDescent="0.35">
      <c r="A1" s="134"/>
      <c r="B1" s="135" t="s">
        <v>103</v>
      </c>
      <c r="C1" s="134" t="s">
        <v>104</v>
      </c>
      <c r="D1" s="134"/>
      <c r="E1" s="134"/>
      <c r="F1" s="136" t="s">
        <v>105</v>
      </c>
      <c r="G1" s="136" t="s">
        <v>106</v>
      </c>
      <c r="H1" s="136" t="s">
        <v>107</v>
      </c>
      <c r="I1" s="137" t="s">
        <v>108</v>
      </c>
      <c r="J1" s="137" t="s">
        <v>109</v>
      </c>
      <c r="K1" s="138" t="s">
        <v>110</v>
      </c>
      <c r="L1" s="137" t="s">
        <v>111</v>
      </c>
      <c r="M1" s="137" t="s">
        <v>112</v>
      </c>
      <c r="N1" s="175" t="s">
        <v>113</v>
      </c>
      <c r="O1" s="175" t="s">
        <v>114</v>
      </c>
      <c r="P1" s="175" t="s">
        <v>114</v>
      </c>
      <c r="Q1" s="175" t="s">
        <v>115</v>
      </c>
      <c r="R1" s="137" t="s">
        <v>113</v>
      </c>
      <c r="S1" s="137" t="s">
        <v>114</v>
      </c>
      <c r="T1" s="137" t="s">
        <v>116</v>
      </c>
      <c r="U1" s="137" t="s">
        <v>117</v>
      </c>
      <c r="V1" s="175" t="s">
        <v>115</v>
      </c>
      <c r="W1" s="378"/>
      <c r="X1" s="378"/>
    </row>
    <row r="2" spans="1:24" ht="29.4" customHeight="1" thickBot="1" x14ac:dyDescent="0.35">
      <c r="A2" s="405" t="s">
        <v>118</v>
      </c>
      <c r="B2" s="337" t="s">
        <v>119</v>
      </c>
      <c r="C2" s="132" t="s">
        <v>120</v>
      </c>
      <c r="D2" s="133" t="str">
        <f t="shared" ref="D2:D33" si="0">B2&amp;" "&amp; TEXT( F2,"hh:MM") &amp; " " &amp;C2</f>
        <v>2021.01.18. (hétfő) 01:00 QB203</v>
      </c>
      <c r="E2" s="315">
        <v>1</v>
      </c>
      <c r="F2" s="316">
        <v>0.375</v>
      </c>
      <c r="G2" s="189" t="s">
        <v>121</v>
      </c>
      <c r="H2" s="189" t="s">
        <v>122</v>
      </c>
      <c r="I2" s="338" t="s">
        <v>123</v>
      </c>
      <c r="J2" s="338" t="s">
        <v>124</v>
      </c>
      <c r="K2" s="1" t="s">
        <v>125</v>
      </c>
      <c r="L2" s="345" t="s">
        <v>126</v>
      </c>
      <c r="M2" s="345" t="s">
        <v>127</v>
      </c>
      <c r="N2" s="415" t="s">
        <v>128</v>
      </c>
      <c r="O2" s="415" t="s">
        <v>129</v>
      </c>
      <c r="P2" s="415"/>
      <c r="Q2" s="416" t="s">
        <v>130</v>
      </c>
      <c r="R2" s="188" t="str">
        <f t="shared" ref="R2:R33" si="1">IF(ISBLANK(I2),0, IF(ISBLANK(N2),R1, N2))</f>
        <v>Dr. Varjasi István</v>
      </c>
      <c r="S2" s="145" t="str">
        <f t="shared" ref="S2:S33" si="2">IF(ISBLANK(I2),0, IF(ISBLANK(O2),S1, O2))</f>
        <v>Dr. Vidács Attila</v>
      </c>
      <c r="T2" s="145" t="str">
        <f t="shared" ref="T2:T33" si="3">IF(ISNUMBER( SEARCH(CHAR(10),M2)), LEFT(M2,SEARCH(CHAR(10),M2)-1),M2)</f>
        <v>Kiss Domokos</v>
      </c>
      <c r="U2" s="145" t="str">
        <f t="shared" ref="U2:U33" si="4">IF(ISNUMBER( SEARCH(CHAR(10),M2)), RIGHT(M2,LEN(M2)- SEARCH(CHAR(10),M2)),M2)</f>
        <v>Dr. Vidács Attila</v>
      </c>
      <c r="V2" s="188" t="str">
        <f t="shared" ref="V2:V33" si="5">IF(ISBLANK(I2),0, IF(ISBLANK(Q2),V1, Q2))</f>
        <v>Kiss Dávid</v>
      </c>
    </row>
    <row r="3" spans="1:24" ht="29.4" customHeight="1" thickBot="1" x14ac:dyDescent="0.35">
      <c r="A3" s="406"/>
      <c r="B3" s="337" t="s">
        <v>119</v>
      </c>
      <c r="C3" s="132" t="s">
        <v>120</v>
      </c>
      <c r="D3" s="133" t="str">
        <f t="shared" si="0"/>
        <v>2021.01.18. (hétfő) 01:00 QB203</v>
      </c>
      <c r="E3" s="233">
        <v>2</v>
      </c>
      <c r="F3" s="317">
        <v>0.40625</v>
      </c>
      <c r="G3" s="189" t="s">
        <v>121</v>
      </c>
      <c r="H3" s="189" t="s">
        <v>122</v>
      </c>
      <c r="I3" s="326" t="s">
        <v>131</v>
      </c>
      <c r="J3" s="326" t="s">
        <v>132</v>
      </c>
      <c r="K3" s="318" t="s">
        <v>133</v>
      </c>
      <c r="L3" s="20" t="s">
        <v>126</v>
      </c>
      <c r="M3" s="20" t="s">
        <v>134</v>
      </c>
      <c r="N3" s="409"/>
      <c r="O3" s="409"/>
      <c r="P3" s="409"/>
      <c r="Q3" s="413"/>
      <c r="R3" s="188" t="str">
        <f t="shared" si="1"/>
        <v>Dr. Varjasi István</v>
      </c>
      <c r="S3" s="145" t="str">
        <f t="shared" si="2"/>
        <v>Dr. Vidács Attila</v>
      </c>
      <c r="T3" s="145" t="str">
        <f t="shared" si="3"/>
        <v>????</v>
      </c>
      <c r="U3" s="145" t="str">
        <f t="shared" si="4"/>
        <v>Dr. Vidács Attila</v>
      </c>
      <c r="V3" s="188" t="str">
        <f t="shared" si="5"/>
        <v>Kiss Dávid</v>
      </c>
    </row>
    <row r="4" spans="1:24" ht="29.4" customHeight="1" thickBot="1" x14ac:dyDescent="0.35">
      <c r="A4" s="406"/>
      <c r="B4" s="337" t="s">
        <v>119</v>
      </c>
      <c r="C4" s="132" t="s">
        <v>120</v>
      </c>
      <c r="D4" s="133" t="str">
        <f t="shared" si="0"/>
        <v>2021.01.18. (hétfő) 01:00 QB203</v>
      </c>
      <c r="E4" s="233">
        <v>3</v>
      </c>
      <c r="F4" s="317">
        <v>0.4375</v>
      </c>
      <c r="G4" s="189" t="s">
        <v>121</v>
      </c>
      <c r="H4" s="189" t="s">
        <v>122</v>
      </c>
      <c r="I4" s="326" t="s">
        <v>135</v>
      </c>
      <c r="J4" s="326" t="s">
        <v>136</v>
      </c>
      <c r="K4" s="318" t="s">
        <v>137</v>
      </c>
      <c r="L4" s="20" t="s">
        <v>138</v>
      </c>
      <c r="M4" s="20" t="s">
        <v>139</v>
      </c>
      <c r="N4" s="409"/>
      <c r="O4" s="409"/>
      <c r="P4" s="409"/>
      <c r="Q4" s="413"/>
      <c r="R4" s="188" t="str">
        <f t="shared" si="1"/>
        <v>Dr. Varjasi István</v>
      </c>
      <c r="S4" s="145" t="str">
        <f t="shared" si="2"/>
        <v>Dr. Vidács Attila</v>
      </c>
      <c r="T4" s="145" t="str">
        <f t="shared" si="3"/>
        <v>Szemenyei Márton</v>
      </c>
      <c r="U4" s="145" t="str">
        <f t="shared" si="4"/>
        <v>Dr. Vidács Attila</v>
      </c>
      <c r="V4" s="188" t="str">
        <f t="shared" si="5"/>
        <v>Kiss Dávid</v>
      </c>
    </row>
    <row r="5" spans="1:24" ht="40.200000000000003" customHeight="1" thickBot="1" x14ac:dyDescent="0.35">
      <c r="A5" s="406"/>
      <c r="B5" s="337" t="s">
        <v>119</v>
      </c>
      <c r="C5" s="132" t="s">
        <v>120</v>
      </c>
      <c r="D5" s="133" t="str">
        <f t="shared" si="0"/>
        <v>2021.01.18. (hétfő) 01:00 QB203</v>
      </c>
      <c r="E5" s="319">
        <v>4</v>
      </c>
      <c r="F5" s="320">
        <v>0.46875</v>
      </c>
      <c r="G5" s="189" t="s">
        <v>121</v>
      </c>
      <c r="H5" s="189" t="s">
        <v>122</v>
      </c>
      <c r="I5" s="321" t="s">
        <v>140</v>
      </c>
      <c r="J5" s="321" t="s">
        <v>130</v>
      </c>
      <c r="K5" s="322" t="s">
        <v>141</v>
      </c>
      <c r="L5" s="72" t="s">
        <v>142</v>
      </c>
      <c r="M5" s="72" t="s">
        <v>143</v>
      </c>
      <c r="N5" s="409"/>
      <c r="O5" s="268" t="s">
        <v>144</v>
      </c>
      <c r="P5" s="409"/>
      <c r="Q5" s="413"/>
      <c r="R5" s="188" t="str">
        <f>IF(ISBLANK(I5),0, IF(ISBLANK(N5),R4, N5))</f>
        <v>Dr. Varjasi István</v>
      </c>
      <c r="S5" s="145" t="str">
        <f t="shared" si="2"/>
        <v>Szemenyei Márton</v>
      </c>
      <c r="T5" s="145" t="str">
        <f t="shared" si="3"/>
        <v>Szemenyei Márton</v>
      </c>
      <c r="U5" s="145" t="str">
        <f t="shared" si="4"/>
        <v>Dr. Varjasi István</v>
      </c>
      <c r="V5" s="188" t="str">
        <f t="shared" si="5"/>
        <v>Kiss Dávid</v>
      </c>
    </row>
    <row r="6" spans="1:24" ht="40.200000000000003" customHeight="1" thickBot="1" x14ac:dyDescent="0.35">
      <c r="A6" s="406"/>
      <c r="B6" s="337" t="s">
        <v>119</v>
      </c>
      <c r="C6" s="132" t="s">
        <v>120</v>
      </c>
      <c r="D6" s="133" t="str">
        <f t="shared" si="0"/>
        <v>2021.01.18. (hétfő) 01:00 QB203</v>
      </c>
      <c r="E6" s="382">
        <v>5</v>
      </c>
      <c r="F6" s="323"/>
      <c r="G6" s="189"/>
      <c r="H6" s="189"/>
      <c r="I6" s="324"/>
      <c r="J6" s="324"/>
      <c r="K6" s="325"/>
      <c r="L6" s="20"/>
      <c r="M6" s="20"/>
      <c r="N6" s="409"/>
      <c r="O6" s="268" t="s">
        <v>145</v>
      </c>
      <c r="P6" s="409"/>
      <c r="Q6" s="413"/>
      <c r="R6" s="188">
        <f>IF(ISBLANK(I6),0, IF(ISBLANK(N6),R5, N6))</f>
        <v>0</v>
      </c>
      <c r="S6" s="145">
        <f t="shared" si="2"/>
        <v>0</v>
      </c>
      <c r="T6" s="145">
        <f t="shared" si="3"/>
        <v>0</v>
      </c>
      <c r="U6" s="145">
        <f t="shared" si="4"/>
        <v>0</v>
      </c>
      <c r="V6" s="188">
        <f t="shared" si="5"/>
        <v>0</v>
      </c>
    </row>
    <row r="7" spans="1:24" ht="53.4" customHeight="1" thickBot="1" x14ac:dyDescent="0.35">
      <c r="A7" s="406"/>
      <c r="B7" s="337" t="s">
        <v>119</v>
      </c>
      <c r="C7" s="132" t="s">
        <v>120</v>
      </c>
      <c r="D7" s="133" t="str">
        <f t="shared" si="0"/>
        <v>2021.01.18. (hétfő) 01:00 QB203</v>
      </c>
      <c r="E7" s="382">
        <v>6</v>
      </c>
      <c r="F7" s="323">
        <v>0.57291666666666663</v>
      </c>
      <c r="G7" s="189" t="s">
        <v>121</v>
      </c>
      <c r="H7" s="189" t="s">
        <v>122</v>
      </c>
      <c r="I7" s="326" t="s">
        <v>146</v>
      </c>
      <c r="J7" s="326" t="s">
        <v>124</v>
      </c>
      <c r="K7" s="318" t="s">
        <v>147</v>
      </c>
      <c r="L7" s="348" t="s">
        <v>148</v>
      </c>
      <c r="M7" s="348" t="s">
        <v>149</v>
      </c>
      <c r="N7" s="409"/>
      <c r="O7" s="267" t="s">
        <v>150</v>
      </c>
      <c r="P7" s="409"/>
      <c r="Q7" s="413"/>
      <c r="R7" s="188">
        <f t="shared" si="1"/>
        <v>0</v>
      </c>
      <c r="S7" s="145" t="str">
        <f t="shared" si="2"/>
        <v>Dr. Kovácsházy Tamás</v>
      </c>
      <c r="T7" s="145" t="str">
        <f t="shared" si="3"/>
        <v>Szemenyei Márton</v>
      </c>
      <c r="U7" s="145" t="str">
        <f t="shared" si="4"/>
        <v>Dr. Kovácsházy Tamás</v>
      </c>
      <c r="V7" s="188">
        <f t="shared" si="5"/>
        <v>0</v>
      </c>
    </row>
    <row r="8" spans="1:24" ht="29.4" customHeight="1" thickBot="1" x14ac:dyDescent="0.35">
      <c r="A8" s="406"/>
      <c r="B8" s="337" t="s">
        <v>119</v>
      </c>
      <c r="C8" s="132" t="s">
        <v>120</v>
      </c>
      <c r="D8" s="133" t="str">
        <f t="shared" si="0"/>
        <v>2021.01.18. (hétfő) 01:00 QB203</v>
      </c>
      <c r="E8" s="233">
        <v>7</v>
      </c>
      <c r="F8" s="317">
        <v>0.60416666666666663</v>
      </c>
      <c r="G8" s="189" t="s">
        <v>121</v>
      </c>
      <c r="H8" s="189" t="s">
        <v>122</v>
      </c>
      <c r="I8" s="326" t="s">
        <v>151</v>
      </c>
      <c r="J8" s="326" t="s">
        <v>128</v>
      </c>
      <c r="K8" s="318" t="s">
        <v>141</v>
      </c>
      <c r="L8" s="348" t="s">
        <v>142</v>
      </c>
      <c r="M8" s="348" t="s">
        <v>143</v>
      </c>
      <c r="N8" s="409"/>
      <c r="O8" s="428" t="s">
        <v>144</v>
      </c>
      <c r="P8" s="409"/>
      <c r="Q8" s="413"/>
      <c r="R8" s="188">
        <f t="shared" si="1"/>
        <v>0</v>
      </c>
      <c r="S8" s="145" t="str">
        <f t="shared" si="2"/>
        <v>Szemenyei Márton</v>
      </c>
      <c r="T8" s="145" t="str">
        <f t="shared" si="3"/>
        <v>Szemenyei Márton</v>
      </c>
      <c r="U8" s="145" t="str">
        <f t="shared" si="4"/>
        <v>Dr. Varjasi István</v>
      </c>
      <c r="V8" s="188">
        <f t="shared" si="5"/>
        <v>0</v>
      </c>
    </row>
    <row r="9" spans="1:24" ht="29.4" customHeight="1" thickBot="1" x14ac:dyDescent="0.35">
      <c r="A9" s="406"/>
      <c r="B9" s="337" t="s">
        <v>119</v>
      </c>
      <c r="C9" s="132" t="s">
        <v>120</v>
      </c>
      <c r="D9" s="133" t="str">
        <f t="shared" si="0"/>
        <v>2021.01.18. (hétfő) 01:00 QB203</v>
      </c>
      <c r="E9" s="233">
        <v>8</v>
      </c>
      <c r="F9" s="317">
        <v>0.63541666666666663</v>
      </c>
      <c r="G9" s="189" t="s">
        <v>121</v>
      </c>
      <c r="H9" s="189" t="s">
        <v>122</v>
      </c>
      <c r="I9" s="326" t="s">
        <v>152</v>
      </c>
      <c r="J9" s="326" t="s">
        <v>153</v>
      </c>
      <c r="K9" s="318" t="s">
        <v>141</v>
      </c>
      <c r="L9" s="20" t="s">
        <v>142</v>
      </c>
      <c r="M9" s="20" t="s">
        <v>143</v>
      </c>
      <c r="N9" s="409"/>
      <c r="O9" s="409"/>
      <c r="P9" s="409"/>
      <c r="Q9" s="413"/>
      <c r="R9" s="188">
        <f t="shared" si="1"/>
        <v>0</v>
      </c>
      <c r="S9" s="145" t="str">
        <f t="shared" si="2"/>
        <v>Szemenyei Márton</v>
      </c>
      <c r="T9" s="145" t="str">
        <f t="shared" si="3"/>
        <v>Szemenyei Márton</v>
      </c>
      <c r="U9" s="145" t="str">
        <f t="shared" si="4"/>
        <v>Dr. Varjasi István</v>
      </c>
      <c r="V9" s="188">
        <f t="shared" si="5"/>
        <v>0</v>
      </c>
    </row>
    <row r="10" spans="1:24" ht="29.4" customHeight="1" thickBot="1" x14ac:dyDescent="0.35">
      <c r="A10" s="406"/>
      <c r="B10" s="337" t="s">
        <v>119</v>
      </c>
      <c r="C10" s="132" t="s">
        <v>120</v>
      </c>
      <c r="D10" s="133" t="str">
        <f t="shared" si="0"/>
        <v>2021.01.18. (hétfő) 01:00 QB203</v>
      </c>
      <c r="E10" s="233">
        <v>9</v>
      </c>
      <c r="F10" s="317">
        <v>0.66666666666666663</v>
      </c>
      <c r="G10" s="189" t="s">
        <v>121</v>
      </c>
      <c r="H10" s="189" t="s">
        <v>122</v>
      </c>
      <c r="I10" s="326" t="s">
        <v>154</v>
      </c>
      <c r="J10" s="326" t="s">
        <v>128</v>
      </c>
      <c r="K10" s="318" t="s">
        <v>141</v>
      </c>
      <c r="L10" s="20" t="s">
        <v>142</v>
      </c>
      <c r="M10" s="20" t="s">
        <v>143</v>
      </c>
      <c r="N10" s="409"/>
      <c r="O10" s="409"/>
      <c r="P10" s="409"/>
      <c r="Q10" s="413"/>
      <c r="R10" s="188">
        <f t="shared" si="1"/>
        <v>0</v>
      </c>
      <c r="S10" s="145" t="str">
        <f t="shared" si="2"/>
        <v>Szemenyei Márton</v>
      </c>
      <c r="T10" s="145" t="str">
        <f t="shared" si="3"/>
        <v>Szemenyei Márton</v>
      </c>
      <c r="U10" s="145" t="str">
        <f t="shared" si="4"/>
        <v>Dr. Varjasi István</v>
      </c>
      <c r="V10" s="188">
        <f t="shared" si="5"/>
        <v>0</v>
      </c>
    </row>
    <row r="11" spans="1:24" ht="15.9" customHeight="1" thickBot="1" x14ac:dyDescent="0.35">
      <c r="A11" s="410" t="s">
        <v>155</v>
      </c>
      <c r="B11" s="337" t="s">
        <v>119</v>
      </c>
      <c r="C11" s="132" t="s">
        <v>156</v>
      </c>
      <c r="D11" s="133" t="str">
        <f t="shared" si="0"/>
        <v>2021.01.18. (hétfő) 01:00 QB205</v>
      </c>
      <c r="E11" s="305">
        <v>1</v>
      </c>
      <c r="F11" s="306">
        <v>0.37152777777777779</v>
      </c>
      <c r="G11" s="189" t="s">
        <v>121</v>
      </c>
      <c r="H11" s="189" t="s">
        <v>122</v>
      </c>
      <c r="I11" s="106" t="s">
        <v>157</v>
      </c>
      <c r="J11" s="106" t="s">
        <v>28</v>
      </c>
      <c r="K11" s="307" t="s">
        <v>72</v>
      </c>
      <c r="L11" s="107"/>
      <c r="M11" s="107" t="s">
        <v>28</v>
      </c>
      <c r="N11" s="411" t="s">
        <v>158</v>
      </c>
      <c r="O11" s="429" t="s">
        <v>153</v>
      </c>
      <c r="P11" s="411"/>
      <c r="Q11" s="412" t="s">
        <v>159</v>
      </c>
      <c r="R11" s="188" t="str">
        <f t="shared" si="1"/>
        <v>Dr. Csorba Kristóf</v>
      </c>
      <c r="S11" s="145" t="str">
        <f t="shared" si="2"/>
        <v>Dr. Kővári Bence András</v>
      </c>
      <c r="T11" s="145" t="str">
        <f t="shared" si="3"/>
        <v>Benedek Zoltán</v>
      </c>
      <c r="U11" s="145" t="str">
        <f t="shared" si="4"/>
        <v>Benedek Zoltán</v>
      </c>
      <c r="V11" s="188" t="str">
        <f t="shared" si="5"/>
        <v>Erdős Szilvia</v>
      </c>
    </row>
    <row r="12" spans="1:24" ht="29.4" customHeight="1" thickBot="1" x14ac:dyDescent="0.35">
      <c r="A12" s="406"/>
      <c r="B12" s="337" t="s">
        <v>119</v>
      </c>
      <c r="C12" s="132" t="s">
        <v>156</v>
      </c>
      <c r="D12" s="133" t="str">
        <f t="shared" si="0"/>
        <v>2021.01.18. (hétfő) 01:00 QB205</v>
      </c>
      <c r="E12" s="308">
        <v>2</v>
      </c>
      <c r="F12" s="309">
        <v>0.39930555555555558</v>
      </c>
      <c r="G12" s="189" t="s">
        <v>121</v>
      </c>
      <c r="H12" s="189" t="s">
        <v>122</v>
      </c>
      <c r="I12" s="277" t="s">
        <v>160</v>
      </c>
      <c r="J12" s="277" t="s">
        <v>161</v>
      </c>
      <c r="K12" s="276" t="s">
        <v>162</v>
      </c>
      <c r="L12" s="19"/>
      <c r="M12" s="19" t="s">
        <v>163</v>
      </c>
      <c r="N12" s="409"/>
      <c r="O12" s="409"/>
      <c r="P12" s="409"/>
      <c r="Q12" s="413"/>
      <c r="R12" s="188" t="str">
        <f t="shared" si="1"/>
        <v>Dr. Csorba Kristóf</v>
      </c>
      <c r="S12" s="145" t="str">
        <f t="shared" si="2"/>
        <v>Dr. Kővári Bence András</v>
      </c>
      <c r="T12" s="145" t="str">
        <f t="shared" si="3"/>
        <v>Benedek Zoltán</v>
      </c>
      <c r="U12" s="145" t="str">
        <f t="shared" si="4"/>
        <v>Dr. Kővári Bence András</v>
      </c>
      <c r="V12" s="188" t="str">
        <f t="shared" si="5"/>
        <v>Erdős Szilvia</v>
      </c>
    </row>
    <row r="13" spans="1:24" ht="15.9" customHeight="1" thickBot="1" x14ac:dyDescent="0.35">
      <c r="A13" s="406"/>
      <c r="B13" s="337" t="s">
        <v>119</v>
      </c>
      <c r="C13" s="132" t="s">
        <v>156</v>
      </c>
      <c r="D13" s="133" t="str">
        <f t="shared" si="0"/>
        <v>2021.01.18. (hétfő) 01:00 QB205</v>
      </c>
      <c r="E13" s="308">
        <v>3</v>
      </c>
      <c r="F13" s="309">
        <v>0.43055555555555558</v>
      </c>
      <c r="G13" s="189" t="s">
        <v>121</v>
      </c>
      <c r="H13" s="189" t="s">
        <v>122</v>
      </c>
      <c r="I13" s="277" t="s">
        <v>164</v>
      </c>
      <c r="J13" s="277" t="s">
        <v>161</v>
      </c>
      <c r="K13" s="276" t="s">
        <v>76</v>
      </c>
      <c r="L13" s="19"/>
      <c r="M13" s="19" t="s">
        <v>158</v>
      </c>
      <c r="N13" s="409"/>
      <c r="O13" s="409"/>
      <c r="P13" s="409"/>
      <c r="Q13" s="413"/>
      <c r="R13" s="188" t="str">
        <f t="shared" si="1"/>
        <v>Dr. Csorba Kristóf</v>
      </c>
      <c r="S13" s="145" t="str">
        <f t="shared" si="2"/>
        <v>Dr. Kővári Bence András</v>
      </c>
      <c r="T13" s="145" t="str">
        <f t="shared" si="3"/>
        <v>Dr. Csorba Kristóf</v>
      </c>
      <c r="U13" s="145" t="str">
        <f t="shared" si="4"/>
        <v>Dr. Csorba Kristóf</v>
      </c>
      <c r="V13" s="188" t="str">
        <f t="shared" si="5"/>
        <v>Erdős Szilvia</v>
      </c>
    </row>
    <row r="14" spans="1:24" ht="15.9" customHeight="1" thickBot="1" x14ac:dyDescent="0.35">
      <c r="A14" s="406"/>
      <c r="B14" s="337" t="s">
        <v>119</v>
      </c>
      <c r="C14" s="132" t="s">
        <v>156</v>
      </c>
      <c r="D14" s="133" t="str">
        <f t="shared" si="0"/>
        <v>2021.01.18. (hétfő) 01:00 QB205</v>
      </c>
      <c r="E14" s="308">
        <v>4</v>
      </c>
      <c r="F14" s="309">
        <v>0.45833333333333331</v>
      </c>
      <c r="G14" s="189" t="s">
        <v>121</v>
      </c>
      <c r="H14" s="189" t="s">
        <v>122</v>
      </c>
      <c r="I14" s="277" t="s">
        <v>165</v>
      </c>
      <c r="J14" s="277" t="s">
        <v>153</v>
      </c>
      <c r="K14" s="276" t="s">
        <v>76</v>
      </c>
      <c r="L14" s="19"/>
      <c r="M14" s="19" t="s">
        <v>158</v>
      </c>
      <c r="N14" s="409"/>
      <c r="O14" s="408"/>
      <c r="P14" s="409"/>
      <c r="Q14" s="413"/>
      <c r="R14" s="188" t="str">
        <f t="shared" si="1"/>
        <v>Dr. Csorba Kristóf</v>
      </c>
      <c r="S14" s="145" t="str">
        <f t="shared" si="2"/>
        <v>Dr. Kővári Bence András</v>
      </c>
      <c r="T14" s="145" t="str">
        <f t="shared" si="3"/>
        <v>Dr. Csorba Kristóf</v>
      </c>
      <c r="U14" s="145" t="str">
        <f t="shared" si="4"/>
        <v>Dr. Csorba Kristóf</v>
      </c>
      <c r="V14" s="188" t="str">
        <f t="shared" si="5"/>
        <v>Erdős Szilvia</v>
      </c>
    </row>
    <row r="15" spans="1:24" ht="15.9" customHeight="1" thickBot="1" x14ac:dyDescent="0.35">
      <c r="A15" s="406"/>
      <c r="B15" s="337" t="s">
        <v>119</v>
      </c>
      <c r="C15" s="132" t="s">
        <v>156</v>
      </c>
      <c r="D15" s="133" t="str">
        <f t="shared" si="0"/>
        <v>2021.01.18. (hétfő) 01:00 QB205</v>
      </c>
      <c r="E15" s="310">
        <v>5</v>
      </c>
      <c r="F15" s="311">
        <v>0.4861111111111111</v>
      </c>
      <c r="G15" s="189" t="s">
        <v>121</v>
      </c>
      <c r="H15" s="189" t="s">
        <v>122</v>
      </c>
      <c r="I15" s="11" t="s">
        <v>166</v>
      </c>
      <c r="J15" s="11" t="s">
        <v>167</v>
      </c>
      <c r="K15" s="312" t="s">
        <v>76</v>
      </c>
      <c r="L15" s="105"/>
      <c r="M15" s="19" t="s">
        <v>158</v>
      </c>
      <c r="N15" s="409"/>
      <c r="O15" s="431" t="s">
        <v>167</v>
      </c>
      <c r="P15" s="409"/>
      <c r="Q15" s="413"/>
      <c r="R15" s="188" t="str">
        <f t="shared" si="1"/>
        <v>Dr. Csorba Kristóf</v>
      </c>
      <c r="S15" s="145" t="str">
        <f t="shared" si="2"/>
        <v>Dr. Gulyás Gábor György</v>
      </c>
      <c r="T15" s="145" t="str">
        <f t="shared" si="3"/>
        <v>Dr. Csorba Kristóf</v>
      </c>
      <c r="U15" s="145" t="str">
        <f t="shared" si="4"/>
        <v>Dr. Csorba Kristóf</v>
      </c>
      <c r="V15" s="188" t="str">
        <f t="shared" si="5"/>
        <v>Erdős Szilvia</v>
      </c>
    </row>
    <row r="16" spans="1:24" ht="15.9" customHeight="1" thickBot="1" x14ac:dyDescent="0.35">
      <c r="A16" s="406"/>
      <c r="B16" s="337" t="s">
        <v>119</v>
      </c>
      <c r="C16" s="132" t="s">
        <v>156</v>
      </c>
      <c r="D16" s="133" t="str">
        <f t="shared" si="0"/>
        <v>2021.01.18. (hétfő) 01:00 QB205</v>
      </c>
      <c r="E16" s="313">
        <v>6</v>
      </c>
      <c r="F16" s="314">
        <v>0.54861111111111116</v>
      </c>
      <c r="G16" s="189" t="s">
        <v>121</v>
      </c>
      <c r="H16" s="189" t="s">
        <v>122</v>
      </c>
      <c r="I16" s="10" t="s">
        <v>168</v>
      </c>
      <c r="J16" s="10" t="s">
        <v>159</v>
      </c>
      <c r="K16" s="248" t="s">
        <v>76</v>
      </c>
      <c r="L16" s="109"/>
      <c r="M16" s="19" t="s">
        <v>158</v>
      </c>
      <c r="N16" s="409"/>
      <c r="O16" s="408"/>
      <c r="P16" s="409"/>
      <c r="Q16" s="413"/>
      <c r="R16" s="188" t="str">
        <f t="shared" si="1"/>
        <v>Dr. Csorba Kristóf</v>
      </c>
      <c r="S16" s="145" t="str">
        <f t="shared" si="2"/>
        <v>Dr. Gulyás Gábor György</v>
      </c>
      <c r="T16" s="145" t="str">
        <f t="shared" si="3"/>
        <v>Dr. Csorba Kristóf</v>
      </c>
      <c r="U16" s="145" t="str">
        <f t="shared" si="4"/>
        <v>Dr. Csorba Kristóf</v>
      </c>
      <c r="V16" s="188" t="str">
        <f t="shared" si="5"/>
        <v>Erdős Szilvia</v>
      </c>
    </row>
    <row r="17" spans="1:22" ht="15.9" customHeight="1" thickBot="1" x14ac:dyDescent="0.35">
      <c r="A17" s="406"/>
      <c r="B17" s="337" t="s">
        <v>119</v>
      </c>
      <c r="C17" s="132" t="s">
        <v>156</v>
      </c>
      <c r="D17" s="133" t="str">
        <f t="shared" si="0"/>
        <v>2021.01.18. (hétfő) 01:00 QB205</v>
      </c>
      <c r="E17" s="308">
        <v>7</v>
      </c>
      <c r="F17" s="309">
        <v>0.57638888888888884</v>
      </c>
      <c r="G17" s="189" t="s">
        <v>121</v>
      </c>
      <c r="H17" s="189" t="s">
        <v>122</v>
      </c>
      <c r="I17" s="277" t="s">
        <v>169</v>
      </c>
      <c r="J17" s="277" t="s">
        <v>170</v>
      </c>
      <c r="K17" s="276" t="s">
        <v>171</v>
      </c>
      <c r="L17" s="109" t="s">
        <v>172</v>
      </c>
      <c r="M17" s="19" t="s">
        <v>173</v>
      </c>
      <c r="N17" s="409"/>
      <c r="O17" s="430" t="s">
        <v>174</v>
      </c>
      <c r="P17" s="409"/>
      <c r="Q17" s="413"/>
      <c r="R17" s="188" t="str">
        <f t="shared" si="1"/>
        <v>Dr. Csorba Kristóf</v>
      </c>
      <c r="S17" s="145" t="str">
        <f t="shared" si="2"/>
        <v>Dr. Molnár Vince</v>
      </c>
      <c r="T17" s="145" t="str">
        <f t="shared" si="3"/>
        <v>Dr. Molnár Vince (T)</v>
      </c>
      <c r="U17" s="145" t="str">
        <f t="shared" si="4"/>
        <v>Dr. Molnár Vince (T)</v>
      </c>
      <c r="V17" s="188" t="str">
        <f t="shared" si="5"/>
        <v>Erdős Szilvia</v>
      </c>
    </row>
    <row r="18" spans="1:22" ht="15.9" customHeight="1" thickBot="1" x14ac:dyDescent="0.35">
      <c r="A18" s="406"/>
      <c r="B18" s="337" t="s">
        <v>119</v>
      </c>
      <c r="C18" s="132" t="s">
        <v>156</v>
      </c>
      <c r="D18" s="133" t="str">
        <f t="shared" si="0"/>
        <v>2021.01.18. (hétfő) 01:00 QB205</v>
      </c>
      <c r="E18" s="308">
        <v>8</v>
      </c>
      <c r="F18" s="309">
        <v>0.60416666666666663</v>
      </c>
      <c r="G18" s="189" t="s">
        <v>121</v>
      </c>
      <c r="H18" s="189" t="s">
        <v>122</v>
      </c>
      <c r="I18" s="277" t="s">
        <v>175</v>
      </c>
      <c r="J18" s="277" t="s">
        <v>170</v>
      </c>
      <c r="K18" s="276" t="s">
        <v>171</v>
      </c>
      <c r="L18" s="109" t="s">
        <v>172</v>
      </c>
      <c r="M18" s="19" t="s">
        <v>173</v>
      </c>
      <c r="N18" s="409"/>
      <c r="O18" s="409"/>
      <c r="P18" s="409"/>
      <c r="Q18" s="413"/>
      <c r="R18" s="188" t="str">
        <f t="shared" si="1"/>
        <v>Dr. Csorba Kristóf</v>
      </c>
      <c r="S18" s="145" t="str">
        <f t="shared" si="2"/>
        <v>Dr. Molnár Vince</v>
      </c>
      <c r="T18" s="145" t="str">
        <f t="shared" si="3"/>
        <v>Dr. Molnár Vince (T)</v>
      </c>
      <c r="U18" s="145" t="str">
        <f t="shared" si="4"/>
        <v>Dr. Molnár Vince (T)</v>
      </c>
      <c r="V18" s="188" t="str">
        <f t="shared" si="5"/>
        <v>Erdős Szilvia</v>
      </c>
    </row>
    <row r="19" spans="1:22" ht="15.9" customHeight="1" thickBot="1" x14ac:dyDescent="0.35">
      <c r="A19" s="406"/>
      <c r="B19" s="337" t="s">
        <v>119</v>
      </c>
      <c r="C19" s="132" t="s">
        <v>156</v>
      </c>
      <c r="D19" s="133" t="str">
        <f t="shared" si="0"/>
        <v>2021.01.18. (hétfő) 01:00 QB205</v>
      </c>
      <c r="E19" s="308">
        <v>9</v>
      </c>
      <c r="F19" s="309">
        <v>0.63194444444444442</v>
      </c>
      <c r="G19" s="189" t="s">
        <v>121</v>
      </c>
      <c r="H19" s="189" t="s">
        <v>122</v>
      </c>
      <c r="I19" s="277" t="s">
        <v>176</v>
      </c>
      <c r="J19" s="277" t="s">
        <v>177</v>
      </c>
      <c r="K19" s="276" t="s">
        <v>171</v>
      </c>
      <c r="L19" s="109" t="s">
        <v>172</v>
      </c>
      <c r="M19" s="19" t="s">
        <v>173</v>
      </c>
      <c r="N19" s="409"/>
      <c r="O19" s="409"/>
      <c r="P19" s="409"/>
      <c r="Q19" s="413"/>
      <c r="R19" s="188" t="str">
        <f t="shared" si="1"/>
        <v>Dr. Csorba Kristóf</v>
      </c>
      <c r="S19" s="145" t="str">
        <f t="shared" si="2"/>
        <v>Dr. Molnár Vince</v>
      </c>
      <c r="T19" s="145" t="str">
        <f t="shared" si="3"/>
        <v>Dr. Molnár Vince (T)</v>
      </c>
      <c r="U19" s="145" t="str">
        <f t="shared" si="4"/>
        <v>Dr. Molnár Vince (T)</v>
      </c>
      <c r="V19" s="188" t="str">
        <f t="shared" si="5"/>
        <v>Erdős Szilvia</v>
      </c>
    </row>
    <row r="20" spans="1:22" ht="15.9" customHeight="1" thickBot="1" x14ac:dyDescent="0.35">
      <c r="A20" s="406"/>
      <c r="B20" s="337" t="s">
        <v>119</v>
      </c>
      <c r="C20" s="132" t="s">
        <v>156</v>
      </c>
      <c r="D20" s="133" t="str">
        <f t="shared" si="0"/>
        <v>2021.01.18. (hétfő) 01:00 QB205</v>
      </c>
      <c r="E20" s="308">
        <v>10</v>
      </c>
      <c r="F20" s="309">
        <v>0.65972222222222221</v>
      </c>
      <c r="G20" s="189" t="s">
        <v>121</v>
      </c>
      <c r="H20" s="189" t="s">
        <v>122</v>
      </c>
      <c r="I20" s="277" t="s">
        <v>178</v>
      </c>
      <c r="J20" s="277" t="s">
        <v>10</v>
      </c>
      <c r="K20" s="276" t="s">
        <v>171</v>
      </c>
      <c r="L20" s="109" t="s">
        <v>172</v>
      </c>
      <c r="M20" s="19" t="s">
        <v>173</v>
      </c>
      <c r="N20" s="409"/>
      <c r="O20" s="409"/>
      <c r="P20" s="409"/>
      <c r="Q20" s="413"/>
      <c r="R20" s="188" t="str">
        <f t="shared" si="1"/>
        <v>Dr. Csorba Kristóf</v>
      </c>
      <c r="S20" s="145" t="str">
        <f t="shared" si="2"/>
        <v>Dr. Molnár Vince</v>
      </c>
      <c r="T20" s="145" t="str">
        <f t="shared" si="3"/>
        <v>Dr. Molnár Vince (T)</v>
      </c>
      <c r="U20" s="145" t="str">
        <f t="shared" si="4"/>
        <v>Dr. Molnár Vince (T)</v>
      </c>
      <c r="V20" s="188" t="str">
        <f t="shared" si="5"/>
        <v>Erdős Szilvia</v>
      </c>
    </row>
    <row r="21" spans="1:22" ht="15.9" customHeight="1" thickBot="1" x14ac:dyDescent="0.35">
      <c r="A21" s="406"/>
      <c r="B21" s="337" t="s">
        <v>119</v>
      </c>
      <c r="C21" s="132" t="s">
        <v>156</v>
      </c>
      <c r="D21" s="133" t="str">
        <f t="shared" si="0"/>
        <v>2021.01.18. (hétfő) 01:00 QB205</v>
      </c>
      <c r="E21" s="310">
        <v>11</v>
      </c>
      <c r="F21" s="311">
        <v>0.6875</v>
      </c>
      <c r="G21" s="189" t="s">
        <v>121</v>
      </c>
      <c r="H21" s="189" t="s">
        <v>122</v>
      </c>
      <c r="I21" s="11" t="s">
        <v>179</v>
      </c>
      <c r="J21" s="11" t="s">
        <v>10</v>
      </c>
      <c r="K21" s="312" t="s">
        <v>171</v>
      </c>
      <c r="L21" s="74" t="s">
        <v>172</v>
      </c>
      <c r="M21" s="19" t="s">
        <v>173</v>
      </c>
      <c r="N21" s="409"/>
      <c r="O21" s="422"/>
      <c r="P21" s="409"/>
      <c r="Q21" s="413"/>
      <c r="R21" s="188" t="str">
        <f t="shared" si="1"/>
        <v>Dr. Csorba Kristóf</v>
      </c>
      <c r="S21" s="145" t="str">
        <f t="shared" si="2"/>
        <v>Dr. Molnár Vince</v>
      </c>
      <c r="T21" s="145" t="str">
        <f t="shared" si="3"/>
        <v>Dr. Molnár Vince (T)</v>
      </c>
      <c r="U21" s="145" t="str">
        <f t="shared" si="4"/>
        <v>Dr. Molnár Vince (T)</v>
      </c>
      <c r="V21" s="188" t="str">
        <f t="shared" si="5"/>
        <v>Erdős Szilvia</v>
      </c>
    </row>
    <row r="22" spans="1:22" ht="45" customHeight="1" thickBot="1" x14ac:dyDescent="0.35">
      <c r="A22" s="405" t="s">
        <v>180</v>
      </c>
      <c r="B22" s="337" t="s">
        <v>181</v>
      </c>
      <c r="C22" s="132" t="s">
        <v>120</v>
      </c>
      <c r="D22" s="133" t="str">
        <f t="shared" si="0"/>
        <v>2021.01.19. (kedd) 01:00 QB203</v>
      </c>
      <c r="E22" s="315">
        <v>1</v>
      </c>
      <c r="F22" s="316">
        <v>0.38541666666666669</v>
      </c>
      <c r="G22" s="189" t="s">
        <v>121</v>
      </c>
      <c r="H22" s="189" t="s">
        <v>122</v>
      </c>
      <c r="I22" s="338" t="s">
        <v>182</v>
      </c>
      <c r="J22" s="338" t="s">
        <v>54</v>
      </c>
      <c r="K22" s="327" t="s">
        <v>183</v>
      </c>
      <c r="L22" s="345"/>
      <c r="M22" s="345" t="s">
        <v>184</v>
      </c>
      <c r="N22" s="432" t="s">
        <v>185</v>
      </c>
      <c r="O22" s="333" t="s">
        <v>186</v>
      </c>
      <c r="P22" s="415"/>
      <c r="Q22" s="416" t="s">
        <v>132</v>
      </c>
      <c r="R22" s="188" t="str">
        <f t="shared" si="1"/>
        <v>Dr. Kovács Tibor</v>
      </c>
      <c r="S22" s="145" t="str">
        <f t="shared" si="2"/>
        <v>Dr. Ekler Péter</v>
      </c>
      <c r="T22" s="145" t="str">
        <f t="shared" si="3"/>
        <v>Dr. Ekler Péter</v>
      </c>
      <c r="U22" s="145" t="str">
        <f t="shared" si="4"/>
        <v>Kövesdán Gábor</v>
      </c>
      <c r="V22" s="188" t="str">
        <f t="shared" si="5"/>
        <v>Budai Ádám</v>
      </c>
    </row>
    <row r="23" spans="1:22" ht="50.4" customHeight="1" thickBot="1" x14ac:dyDescent="0.35">
      <c r="A23" s="406"/>
      <c r="B23" s="337" t="s">
        <v>181</v>
      </c>
      <c r="C23" s="132" t="s">
        <v>120</v>
      </c>
      <c r="D23" s="133" t="str">
        <f t="shared" si="0"/>
        <v>2021.01.19. (kedd) 01:00 QB203</v>
      </c>
      <c r="E23" s="233">
        <v>2</v>
      </c>
      <c r="F23" s="317">
        <v>0.41666666666666669</v>
      </c>
      <c r="G23" s="172" t="s">
        <v>106</v>
      </c>
      <c r="H23" s="189" t="s">
        <v>122</v>
      </c>
      <c r="I23" s="326" t="s">
        <v>187</v>
      </c>
      <c r="J23" s="326" t="s">
        <v>54</v>
      </c>
      <c r="K23" s="318" t="s">
        <v>188</v>
      </c>
      <c r="L23" s="348" t="s">
        <v>142</v>
      </c>
      <c r="M23" s="348" t="s">
        <v>189</v>
      </c>
      <c r="N23" s="409"/>
      <c r="O23" s="425" t="s">
        <v>190</v>
      </c>
      <c r="P23" s="409"/>
      <c r="Q23" s="413"/>
      <c r="R23" s="188" t="str">
        <f t="shared" si="1"/>
        <v>Dr. Kovács Tibor</v>
      </c>
      <c r="S23" s="145" t="str">
        <f t="shared" si="2"/>
        <v>Dr. Simon Balázs (T)</v>
      </c>
      <c r="T23" s="145" t="str">
        <f t="shared" si="3"/>
        <v>Dr. Simon Balázs (T)</v>
      </c>
      <c r="U23" s="145" t="str">
        <f t="shared" si="4"/>
        <v>Kövesdán Gábor</v>
      </c>
      <c r="V23" s="188" t="str">
        <f t="shared" si="5"/>
        <v>Budai Ádám</v>
      </c>
    </row>
    <row r="24" spans="1:22" ht="29.4" customHeight="1" thickBot="1" x14ac:dyDescent="0.35">
      <c r="A24" s="406"/>
      <c r="B24" s="337" t="s">
        <v>181</v>
      </c>
      <c r="C24" s="132" t="s">
        <v>120</v>
      </c>
      <c r="D24" s="133" t="str">
        <f t="shared" si="0"/>
        <v>2021.01.19. (kedd) 01:00 QB203</v>
      </c>
      <c r="E24" s="319">
        <v>3</v>
      </c>
      <c r="F24" s="320">
        <v>0.44791666666666669</v>
      </c>
      <c r="G24" s="189" t="s">
        <v>121</v>
      </c>
      <c r="H24" s="189" t="s">
        <v>122</v>
      </c>
      <c r="I24" s="321" t="s">
        <v>191</v>
      </c>
      <c r="J24" s="321" t="s">
        <v>57</v>
      </c>
      <c r="K24" s="322" t="s">
        <v>192</v>
      </c>
      <c r="L24" s="72" t="s">
        <v>142</v>
      </c>
      <c r="M24" s="72" t="s">
        <v>189</v>
      </c>
      <c r="N24" s="422"/>
      <c r="O24" s="408"/>
      <c r="P24" s="409"/>
      <c r="Q24" s="413"/>
      <c r="R24" s="188" t="str">
        <f t="shared" si="1"/>
        <v>Dr. Kovács Tibor</v>
      </c>
      <c r="S24" s="145" t="str">
        <f t="shared" si="2"/>
        <v>Dr. Simon Balázs (T)</v>
      </c>
      <c r="T24" s="145" t="str">
        <f t="shared" si="3"/>
        <v>Dr. Simon Balázs (T)</v>
      </c>
      <c r="U24" s="145" t="str">
        <f t="shared" si="4"/>
        <v>Kövesdán Gábor</v>
      </c>
      <c r="V24" s="188" t="str">
        <f t="shared" si="5"/>
        <v>Budai Ádám</v>
      </c>
    </row>
    <row r="25" spans="1:22" ht="29.4" customHeight="1" thickBot="1" x14ac:dyDescent="0.35">
      <c r="A25" s="406"/>
      <c r="B25" s="337" t="s">
        <v>181</v>
      </c>
      <c r="C25" s="132" t="s">
        <v>120</v>
      </c>
      <c r="D25" s="133" t="str">
        <f t="shared" si="0"/>
        <v>2021.01.19. (kedd) 01:00 QB203</v>
      </c>
      <c r="E25" s="382">
        <v>4</v>
      </c>
      <c r="F25" s="323">
        <v>0.52083333333333337</v>
      </c>
      <c r="G25" s="189" t="s">
        <v>121</v>
      </c>
      <c r="H25" s="189" t="s">
        <v>122</v>
      </c>
      <c r="I25" s="324" t="s">
        <v>193</v>
      </c>
      <c r="J25" s="324" t="s">
        <v>194</v>
      </c>
      <c r="K25" s="325" t="s">
        <v>195</v>
      </c>
      <c r="L25" s="20" t="s">
        <v>196</v>
      </c>
      <c r="M25" s="20" t="s">
        <v>197</v>
      </c>
      <c r="N25" s="432" t="s">
        <v>153</v>
      </c>
      <c r="O25" s="425" t="s">
        <v>198</v>
      </c>
      <c r="P25" s="409"/>
      <c r="Q25" s="413"/>
      <c r="R25" s="188" t="str">
        <f t="shared" si="1"/>
        <v>Dr. Kővári Bence András</v>
      </c>
      <c r="S25" s="145" t="str">
        <f t="shared" si="2"/>
        <v>Dr. Rétvári Gábor</v>
      </c>
      <c r="T25" s="145" t="str">
        <f t="shared" si="3"/>
        <v>Dr. Rétvári Gábor (T)</v>
      </c>
      <c r="U25" s="145" t="str">
        <f t="shared" si="4"/>
        <v>Dr. Ekler Péter</v>
      </c>
      <c r="V25" s="188" t="str">
        <f t="shared" si="5"/>
        <v>Budai Ádám</v>
      </c>
    </row>
    <row r="26" spans="1:22" ht="29.4" customHeight="1" thickBot="1" x14ac:dyDescent="0.35">
      <c r="A26" s="406"/>
      <c r="B26" s="337" t="s">
        <v>181</v>
      </c>
      <c r="C26" s="132" t="s">
        <v>120</v>
      </c>
      <c r="D26" s="133" t="str">
        <f t="shared" si="0"/>
        <v>2021.01.19. (kedd) 01:00 QB203</v>
      </c>
      <c r="E26" s="382">
        <v>6</v>
      </c>
      <c r="F26" s="323">
        <v>0.55208333333333337</v>
      </c>
      <c r="G26" s="189" t="s">
        <v>121</v>
      </c>
      <c r="H26" s="189" t="s">
        <v>122</v>
      </c>
      <c r="I26" s="326" t="s">
        <v>199</v>
      </c>
      <c r="J26" s="326" t="s">
        <v>57</v>
      </c>
      <c r="K26" s="318" t="s">
        <v>200</v>
      </c>
      <c r="L26" s="244" t="s">
        <v>201</v>
      </c>
      <c r="M26" s="318" t="s">
        <v>202</v>
      </c>
      <c r="N26" s="409"/>
      <c r="O26" s="408"/>
      <c r="P26" s="409"/>
      <c r="Q26" s="413"/>
      <c r="R26" s="188" t="str">
        <f t="shared" si="1"/>
        <v>Dr. Kővári Bence András</v>
      </c>
      <c r="S26" s="145" t="str">
        <f t="shared" si="2"/>
        <v>Dr. Rétvári Gábor</v>
      </c>
      <c r="T26" s="145" t="str">
        <f t="shared" si="3"/>
        <v>Dr. Rétvári Gábor (T)</v>
      </c>
      <c r="U26" s="145" t="str">
        <f t="shared" si="4"/>
        <v>Kabódi László</v>
      </c>
      <c r="V26" s="188" t="str">
        <f t="shared" si="5"/>
        <v>Budai Ádám</v>
      </c>
    </row>
    <row r="27" spans="1:22" ht="29.4" customHeight="1" thickBot="1" x14ac:dyDescent="0.35">
      <c r="A27" s="406"/>
      <c r="B27" s="337" t="s">
        <v>181</v>
      </c>
      <c r="C27" s="132" t="s">
        <v>120</v>
      </c>
      <c r="D27" s="133" t="str">
        <f t="shared" si="0"/>
        <v>2021.01.19. (kedd) 01:00 QB203</v>
      </c>
      <c r="E27" s="233">
        <v>7</v>
      </c>
      <c r="F27" s="317">
        <v>0.58333333333333337</v>
      </c>
      <c r="G27" s="189" t="s">
        <v>121</v>
      </c>
      <c r="H27" s="189" t="s">
        <v>122</v>
      </c>
      <c r="I27" s="326" t="s">
        <v>203</v>
      </c>
      <c r="J27" s="326" t="s">
        <v>10</v>
      </c>
      <c r="K27" s="318" t="s">
        <v>204</v>
      </c>
      <c r="L27" s="244" t="s">
        <v>205</v>
      </c>
      <c r="M27" s="348" t="s">
        <v>206</v>
      </c>
      <c r="N27" s="409"/>
      <c r="O27" s="425" t="s">
        <v>207</v>
      </c>
      <c r="P27" s="409"/>
      <c r="Q27" s="413"/>
      <c r="R27" s="188" t="str">
        <f t="shared" si="1"/>
        <v>Dr. Kővári Bence András</v>
      </c>
      <c r="S27" s="145" t="str">
        <f t="shared" si="2"/>
        <v>Dr. Szeberényi Imre</v>
      </c>
      <c r="T27" s="145" t="str">
        <f t="shared" si="3"/>
        <v>Dr. Rétvári Gábor (T)</v>
      </c>
      <c r="U27" s="145" t="str">
        <f t="shared" si="4"/>
        <v>Dr. Szeberényi Imre</v>
      </c>
      <c r="V27" s="188" t="str">
        <f t="shared" si="5"/>
        <v>Budai Ádám</v>
      </c>
    </row>
    <row r="28" spans="1:22" ht="29.4" customHeight="1" thickBot="1" x14ac:dyDescent="0.35">
      <c r="A28" s="406"/>
      <c r="B28" s="337" t="s">
        <v>181</v>
      </c>
      <c r="C28" s="132" t="s">
        <v>120</v>
      </c>
      <c r="D28" s="133" t="str">
        <f t="shared" si="0"/>
        <v>2021.01.19. (kedd) 01:00 QB203</v>
      </c>
      <c r="E28" s="233">
        <v>8</v>
      </c>
      <c r="F28" s="317">
        <v>0.61458333333333337</v>
      </c>
      <c r="G28" s="189" t="s">
        <v>121</v>
      </c>
      <c r="H28" s="189" t="s">
        <v>122</v>
      </c>
      <c r="I28" s="326" t="s">
        <v>208</v>
      </c>
      <c r="J28" s="326" t="s">
        <v>209</v>
      </c>
      <c r="K28" s="318" t="s">
        <v>210</v>
      </c>
      <c r="L28" s="244" t="s">
        <v>211</v>
      </c>
      <c r="M28" s="341" t="s">
        <v>212</v>
      </c>
      <c r="N28" s="409"/>
      <c r="O28" s="409"/>
      <c r="P28" s="409"/>
      <c r="Q28" s="413"/>
      <c r="R28" s="188" t="str">
        <f t="shared" si="1"/>
        <v>Dr. Kővári Bence András</v>
      </c>
      <c r="S28" s="145" t="str">
        <f t="shared" si="2"/>
        <v>Dr. Szeberényi Imre</v>
      </c>
      <c r="T28" s="145" t="str">
        <f t="shared" si="3"/>
        <v>Kövesdán Gábor</v>
      </c>
      <c r="U28" s="145" t="str">
        <f t="shared" si="4"/>
        <v>Dr. Szeberényi Imre</v>
      </c>
      <c r="V28" s="188" t="str">
        <f t="shared" si="5"/>
        <v>Budai Ádám</v>
      </c>
    </row>
    <row r="29" spans="1:22" ht="29.4" customHeight="1" thickBot="1" x14ac:dyDescent="0.35">
      <c r="A29" s="406"/>
      <c r="B29" s="337" t="s">
        <v>181</v>
      </c>
      <c r="C29" s="132" t="s">
        <v>120</v>
      </c>
      <c r="D29" s="133" t="str">
        <f t="shared" si="0"/>
        <v>2021.01.19. (kedd) 01:00 QB203</v>
      </c>
      <c r="E29" s="233">
        <v>9</v>
      </c>
      <c r="F29" s="317">
        <v>0.64583333333333337</v>
      </c>
      <c r="G29" s="189" t="s">
        <v>121</v>
      </c>
      <c r="H29" s="189" t="s">
        <v>122</v>
      </c>
      <c r="I29" s="326" t="s">
        <v>213</v>
      </c>
      <c r="J29" s="326" t="s">
        <v>54</v>
      </c>
      <c r="K29" s="318" t="s">
        <v>210</v>
      </c>
      <c r="L29" s="244" t="s">
        <v>211</v>
      </c>
      <c r="M29" s="341" t="s">
        <v>212</v>
      </c>
      <c r="N29" s="409"/>
      <c r="O29" s="408"/>
      <c r="P29" s="409"/>
      <c r="Q29" s="413"/>
      <c r="R29" s="188" t="str">
        <f t="shared" si="1"/>
        <v>Dr. Kővári Bence András</v>
      </c>
      <c r="S29" s="145" t="str">
        <f t="shared" si="2"/>
        <v>Dr. Szeberényi Imre</v>
      </c>
      <c r="T29" s="145" t="str">
        <f t="shared" si="3"/>
        <v>Kövesdán Gábor</v>
      </c>
      <c r="U29" s="145" t="str">
        <f t="shared" si="4"/>
        <v>Dr. Szeberényi Imre</v>
      </c>
      <c r="V29" s="188" t="str">
        <f t="shared" si="5"/>
        <v>Budai Ádám</v>
      </c>
    </row>
    <row r="30" spans="1:22" ht="29.4" customHeight="1" thickBot="1" x14ac:dyDescent="0.35">
      <c r="A30" s="406"/>
      <c r="B30" s="337" t="s">
        <v>181</v>
      </c>
      <c r="C30" s="132" t="s">
        <v>120</v>
      </c>
      <c r="D30" s="133" t="str">
        <f t="shared" si="0"/>
        <v>2021.01.19. (kedd) 01:00 QB203</v>
      </c>
      <c r="E30" s="233">
        <v>10</v>
      </c>
      <c r="F30" s="317">
        <v>0.67708333333333337</v>
      </c>
      <c r="G30" s="189" t="s">
        <v>121</v>
      </c>
      <c r="H30" s="189" t="s">
        <v>122</v>
      </c>
      <c r="I30" s="326" t="s">
        <v>214</v>
      </c>
      <c r="J30" s="326" t="s">
        <v>54</v>
      </c>
      <c r="K30" s="318" t="s">
        <v>215</v>
      </c>
      <c r="L30" s="244"/>
      <c r="M30" s="341" t="s">
        <v>216</v>
      </c>
      <c r="N30" s="422"/>
      <c r="O30" s="335" t="s">
        <v>217</v>
      </c>
      <c r="P30" s="409"/>
      <c r="Q30" s="413"/>
      <c r="R30" s="188" t="str">
        <f t="shared" si="1"/>
        <v>Dr. Kővári Bence András</v>
      </c>
      <c r="S30" s="145" t="str">
        <f t="shared" si="2"/>
        <v>Dr. Dudás Ákos</v>
      </c>
      <c r="T30" s="145" t="str">
        <f t="shared" si="3"/>
        <v>Dr. Dudás Ákos</v>
      </c>
      <c r="U30" s="145" t="str">
        <f t="shared" si="4"/>
        <v>Kövesdán Gábor</v>
      </c>
      <c r="V30" s="188" t="str">
        <f t="shared" si="5"/>
        <v>Budai Ádám</v>
      </c>
    </row>
    <row r="31" spans="1:22" ht="27" customHeight="1" thickBot="1" x14ac:dyDescent="0.35">
      <c r="A31" s="410" t="s">
        <v>218</v>
      </c>
      <c r="B31" s="337" t="s">
        <v>181</v>
      </c>
      <c r="C31" s="132" t="s">
        <v>156</v>
      </c>
      <c r="D31" s="133" t="str">
        <f t="shared" si="0"/>
        <v>2021.01.19. (kedd) 01:00 QB205</v>
      </c>
      <c r="E31" s="305">
        <v>1</v>
      </c>
      <c r="F31" s="306">
        <v>0.375</v>
      </c>
      <c r="G31" s="189" t="s">
        <v>121</v>
      </c>
      <c r="H31" s="189" t="s">
        <v>122</v>
      </c>
      <c r="I31" s="106" t="s">
        <v>219</v>
      </c>
      <c r="J31" s="106" t="s">
        <v>170</v>
      </c>
      <c r="K31" s="307" t="s">
        <v>72</v>
      </c>
      <c r="L31" s="107"/>
      <c r="M31" s="107" t="s">
        <v>28</v>
      </c>
      <c r="N31" s="411" t="s">
        <v>170</v>
      </c>
      <c r="O31" s="266" t="s">
        <v>28</v>
      </c>
      <c r="P31" s="411"/>
      <c r="Q31" s="412" t="s">
        <v>220</v>
      </c>
      <c r="R31" s="188" t="str">
        <f t="shared" si="1"/>
        <v>Dr. Forstner Bertalan</v>
      </c>
      <c r="S31" s="145" t="str">
        <f t="shared" si="2"/>
        <v>Benedek Zoltán</v>
      </c>
      <c r="T31" s="145" t="str">
        <f t="shared" si="3"/>
        <v>Benedek Zoltán</v>
      </c>
      <c r="U31" s="145" t="str">
        <f t="shared" si="4"/>
        <v>Benedek Zoltán</v>
      </c>
      <c r="V31" s="188" t="str">
        <f t="shared" si="5"/>
        <v>Jánoky László Viktor</v>
      </c>
    </row>
    <row r="32" spans="1:22" ht="15.9" customHeight="1" thickBot="1" x14ac:dyDescent="0.35">
      <c r="A32" s="406"/>
      <c r="B32" s="337" t="s">
        <v>181</v>
      </c>
      <c r="C32" s="132" t="s">
        <v>156</v>
      </c>
      <c r="D32" s="133" t="str">
        <f t="shared" si="0"/>
        <v>2021.01.19. (kedd) 01:00 QB205</v>
      </c>
      <c r="E32" s="308">
        <v>2</v>
      </c>
      <c r="F32" s="309">
        <v>0.40277777777777779</v>
      </c>
      <c r="G32" s="189" t="s">
        <v>121</v>
      </c>
      <c r="H32" s="189" t="s">
        <v>122</v>
      </c>
      <c r="I32" s="277" t="s">
        <v>221</v>
      </c>
      <c r="J32" s="277" t="s">
        <v>170</v>
      </c>
      <c r="K32" s="276" t="s">
        <v>76</v>
      </c>
      <c r="L32" s="19"/>
      <c r="M32" s="19" t="s">
        <v>25</v>
      </c>
      <c r="N32" s="409"/>
      <c r="O32" s="144" t="s">
        <v>25</v>
      </c>
      <c r="P32" s="409"/>
      <c r="Q32" s="413"/>
      <c r="R32" s="188" t="str">
        <f t="shared" si="1"/>
        <v>Dr. Forstner Bertalan</v>
      </c>
      <c r="S32" s="145" t="str">
        <f t="shared" si="2"/>
        <v>Bányász Gábor</v>
      </c>
      <c r="T32" s="145" t="str">
        <f t="shared" si="3"/>
        <v>Bányász Gábor</v>
      </c>
      <c r="U32" s="145" t="str">
        <f t="shared" si="4"/>
        <v>Bányász Gábor</v>
      </c>
      <c r="V32" s="188" t="str">
        <f t="shared" si="5"/>
        <v>Jánoky László Viktor</v>
      </c>
    </row>
    <row r="33" spans="1:22" ht="15.9" customHeight="1" thickBot="1" x14ac:dyDescent="0.35">
      <c r="A33" s="406"/>
      <c r="B33" s="337" t="s">
        <v>181</v>
      </c>
      <c r="C33" s="132" t="s">
        <v>156</v>
      </c>
      <c r="D33" s="133" t="str">
        <f t="shared" si="0"/>
        <v>2021.01.19. (kedd) 01:00 QB205</v>
      </c>
      <c r="E33" s="308">
        <v>3</v>
      </c>
      <c r="F33" s="309">
        <v>0.43055555555555558</v>
      </c>
      <c r="G33" s="189" t="s">
        <v>121</v>
      </c>
      <c r="H33" s="189" t="s">
        <v>122</v>
      </c>
      <c r="I33" s="277" t="s">
        <v>222</v>
      </c>
      <c r="J33" s="277" t="s">
        <v>186</v>
      </c>
      <c r="K33" s="276" t="s">
        <v>72</v>
      </c>
      <c r="L33" s="19"/>
      <c r="M33" s="19" t="s">
        <v>28</v>
      </c>
      <c r="N33" s="409"/>
      <c r="O33" s="414" t="s">
        <v>186</v>
      </c>
      <c r="P33" s="409"/>
      <c r="Q33" s="413"/>
      <c r="R33" s="188" t="str">
        <f t="shared" si="1"/>
        <v>Dr. Forstner Bertalan</v>
      </c>
      <c r="S33" s="145" t="str">
        <f t="shared" si="2"/>
        <v>Dr. Ekler Péter</v>
      </c>
      <c r="T33" s="145" t="str">
        <f t="shared" si="3"/>
        <v>Benedek Zoltán</v>
      </c>
      <c r="U33" s="145" t="str">
        <f t="shared" si="4"/>
        <v>Benedek Zoltán</v>
      </c>
      <c r="V33" s="188" t="str">
        <f t="shared" si="5"/>
        <v>Jánoky László Viktor</v>
      </c>
    </row>
    <row r="34" spans="1:22" ht="15.9" customHeight="1" thickBot="1" x14ac:dyDescent="0.35">
      <c r="A34" s="406"/>
      <c r="B34" s="337" t="s">
        <v>181</v>
      </c>
      <c r="C34" s="132" t="s">
        <v>156</v>
      </c>
      <c r="D34" s="133" t="str">
        <f t="shared" ref="D34:D65" si="6">B34&amp;" "&amp; TEXT( F34,"hh:MM") &amp; " " &amp;C34</f>
        <v>2021.01.19. (kedd) 01:00 QB205</v>
      </c>
      <c r="E34" s="308">
        <v>4</v>
      </c>
      <c r="F34" s="309">
        <v>0.45833333333333331</v>
      </c>
      <c r="G34" s="189" t="s">
        <v>121</v>
      </c>
      <c r="H34" s="189" t="s">
        <v>122</v>
      </c>
      <c r="I34" s="277" t="s">
        <v>223</v>
      </c>
      <c r="J34" s="277" t="s">
        <v>186</v>
      </c>
      <c r="K34" s="276" t="s">
        <v>76</v>
      </c>
      <c r="L34" s="19"/>
      <c r="M34" s="19" t="s">
        <v>25</v>
      </c>
      <c r="N34" s="409"/>
      <c r="O34" s="409"/>
      <c r="P34" s="409"/>
      <c r="Q34" s="413"/>
      <c r="R34" s="188" t="str">
        <f t="shared" ref="R34:R69" si="7">IF(ISBLANK(I34),0, IF(ISBLANK(N34),R33, N34))</f>
        <v>Dr. Forstner Bertalan</v>
      </c>
      <c r="S34" s="145" t="str">
        <f t="shared" ref="S34:S69" si="8">IF(ISBLANK(I34),0, IF(ISBLANK(O34),S33, O34))</f>
        <v>Dr. Ekler Péter</v>
      </c>
      <c r="T34" s="145" t="str">
        <f t="shared" ref="T34:T69" si="9">IF(ISNUMBER( SEARCH(CHAR(10),M34)), LEFT(M34,SEARCH(CHAR(10),M34)-1),M34)</f>
        <v>Bányász Gábor</v>
      </c>
      <c r="U34" s="145" t="str">
        <f t="shared" ref="U34:U69" si="10">IF(ISNUMBER( SEARCH(CHAR(10),M34)), RIGHT(M34,LEN(M34)- SEARCH(CHAR(10),M34)),M34)</f>
        <v>Bányász Gábor</v>
      </c>
      <c r="V34" s="188" t="str">
        <f t="shared" ref="V34:V69" si="11">IF(ISBLANK(I34),0, IF(ISBLANK(Q34),V33, Q34))</f>
        <v>Jánoky László Viktor</v>
      </c>
    </row>
    <row r="35" spans="1:22" ht="15.9" customHeight="1" thickBot="1" x14ac:dyDescent="0.35">
      <c r="A35" s="406"/>
      <c r="B35" s="337" t="s">
        <v>181</v>
      </c>
      <c r="C35" s="132" t="s">
        <v>156</v>
      </c>
      <c r="D35" s="133" t="str">
        <f t="shared" si="6"/>
        <v>2021.01.19. (kedd) 01:00 QB205</v>
      </c>
      <c r="E35" s="310">
        <v>5</v>
      </c>
      <c r="F35" s="311">
        <v>0.4861111111111111</v>
      </c>
      <c r="G35" s="189" t="s">
        <v>121</v>
      </c>
      <c r="H35" s="189" t="s">
        <v>122</v>
      </c>
      <c r="I35" s="11" t="s">
        <v>224</v>
      </c>
      <c r="J35" s="11" t="s">
        <v>186</v>
      </c>
      <c r="K35" s="312" t="s">
        <v>76</v>
      </c>
      <c r="L35" s="105"/>
      <c r="M35" s="276" t="s">
        <v>25</v>
      </c>
      <c r="N35" s="409"/>
      <c r="O35" s="408"/>
      <c r="P35" s="409"/>
      <c r="Q35" s="413"/>
      <c r="R35" s="188" t="str">
        <f t="shared" si="7"/>
        <v>Dr. Forstner Bertalan</v>
      </c>
      <c r="S35" s="145" t="str">
        <f t="shared" si="8"/>
        <v>Dr. Ekler Péter</v>
      </c>
      <c r="T35" s="145" t="str">
        <f t="shared" si="9"/>
        <v>Bányász Gábor</v>
      </c>
      <c r="U35" s="145" t="str">
        <f t="shared" si="10"/>
        <v>Bányász Gábor</v>
      </c>
      <c r="V35" s="188" t="str">
        <f t="shared" si="11"/>
        <v>Jánoky László Viktor</v>
      </c>
    </row>
    <row r="36" spans="1:22" ht="15" customHeight="1" thickBot="1" x14ac:dyDescent="0.35">
      <c r="A36" s="406"/>
      <c r="B36" s="337" t="s">
        <v>181</v>
      </c>
      <c r="C36" s="132" t="s">
        <v>156</v>
      </c>
      <c r="D36" s="133" t="str">
        <f t="shared" si="6"/>
        <v>2021.01.19. (kedd) 01:00 QB205</v>
      </c>
      <c r="E36" s="313">
        <v>6</v>
      </c>
      <c r="F36" s="314">
        <v>0.55555555555555558</v>
      </c>
      <c r="G36" s="189" t="s">
        <v>121</v>
      </c>
      <c r="H36" s="189" t="s">
        <v>122</v>
      </c>
      <c r="I36" s="277" t="s">
        <v>225</v>
      </c>
      <c r="J36" s="277" t="s">
        <v>226</v>
      </c>
      <c r="K36" s="248" t="s">
        <v>227</v>
      </c>
      <c r="L36" s="109" t="s">
        <v>228</v>
      </c>
      <c r="M36" s="248" t="s">
        <v>190</v>
      </c>
      <c r="N36" s="409"/>
      <c r="O36" s="430" t="s">
        <v>190</v>
      </c>
      <c r="P36" s="409"/>
      <c r="Q36" s="413"/>
      <c r="R36" s="188" t="str">
        <f t="shared" si="7"/>
        <v>Dr. Forstner Bertalan</v>
      </c>
      <c r="S36" s="145" t="str">
        <f t="shared" si="8"/>
        <v>Dr. Simon Balázs (T)</v>
      </c>
      <c r="T36" s="145" t="str">
        <f t="shared" si="9"/>
        <v>Dr. Simon Balázs (T)</v>
      </c>
      <c r="U36" s="145" t="str">
        <f t="shared" si="10"/>
        <v>Dr. Simon Balázs (T)</v>
      </c>
      <c r="V36" s="188" t="str">
        <f t="shared" si="11"/>
        <v>Jánoky László Viktor</v>
      </c>
    </row>
    <row r="37" spans="1:22" ht="15" customHeight="1" thickBot="1" x14ac:dyDescent="0.35">
      <c r="A37" s="406"/>
      <c r="B37" s="337" t="s">
        <v>181</v>
      </c>
      <c r="C37" s="132" t="s">
        <v>156</v>
      </c>
      <c r="D37" s="133" t="str">
        <f t="shared" si="6"/>
        <v>2021.01.19. (kedd) 01:00 QB205</v>
      </c>
      <c r="E37" s="308">
        <v>7</v>
      </c>
      <c r="F37" s="309">
        <v>0.58333333333333337</v>
      </c>
      <c r="G37" s="189" t="s">
        <v>121</v>
      </c>
      <c r="H37" s="189" t="s">
        <v>122</v>
      </c>
      <c r="I37" s="277" t="s">
        <v>229</v>
      </c>
      <c r="J37" s="277" t="s">
        <v>170</v>
      </c>
      <c r="K37" s="276" t="s">
        <v>227</v>
      </c>
      <c r="L37" s="73" t="s">
        <v>228</v>
      </c>
      <c r="M37" s="19" t="s">
        <v>190</v>
      </c>
      <c r="N37" s="409"/>
      <c r="O37" s="409"/>
      <c r="P37" s="409"/>
      <c r="Q37" s="413"/>
      <c r="R37" s="188" t="str">
        <f t="shared" si="7"/>
        <v>Dr. Forstner Bertalan</v>
      </c>
      <c r="S37" s="145" t="str">
        <f t="shared" si="8"/>
        <v>Dr. Simon Balázs (T)</v>
      </c>
      <c r="T37" s="145" t="str">
        <f t="shared" si="9"/>
        <v>Dr. Simon Balázs (T)</v>
      </c>
      <c r="U37" s="145" t="str">
        <f t="shared" si="10"/>
        <v>Dr. Simon Balázs (T)</v>
      </c>
      <c r="V37" s="188" t="str">
        <f t="shared" si="11"/>
        <v>Jánoky László Viktor</v>
      </c>
    </row>
    <row r="38" spans="1:22" ht="29.4" customHeight="1" thickBot="1" x14ac:dyDescent="0.35">
      <c r="A38" s="406"/>
      <c r="B38" s="337" t="s">
        <v>181</v>
      </c>
      <c r="C38" s="132" t="s">
        <v>156</v>
      </c>
      <c r="D38" s="133" t="str">
        <f t="shared" si="6"/>
        <v>2021.01.19. (kedd) 01:00 QB205</v>
      </c>
      <c r="E38" s="308">
        <v>8</v>
      </c>
      <c r="F38" s="309">
        <v>0.61458333333333337</v>
      </c>
      <c r="G38" s="189" t="s">
        <v>121</v>
      </c>
      <c r="H38" s="189" t="s">
        <v>122</v>
      </c>
      <c r="I38" s="277" t="s">
        <v>230</v>
      </c>
      <c r="J38" s="277" t="s">
        <v>57</v>
      </c>
      <c r="K38" s="276" t="s">
        <v>231</v>
      </c>
      <c r="L38" s="73" t="s">
        <v>142</v>
      </c>
      <c r="M38" s="19" t="s">
        <v>232</v>
      </c>
      <c r="N38" s="409"/>
      <c r="O38" s="409"/>
      <c r="P38" s="409"/>
      <c r="Q38" s="413"/>
      <c r="R38" s="188" t="str">
        <f t="shared" si="7"/>
        <v>Dr. Forstner Bertalan</v>
      </c>
      <c r="S38" s="145" t="str">
        <f t="shared" si="8"/>
        <v>Dr. Simon Balázs (T)</v>
      </c>
      <c r="T38" s="145" t="str">
        <f t="shared" si="9"/>
        <v>Dr. Simon Balázs (T)</v>
      </c>
      <c r="U38" s="145" t="str">
        <f t="shared" si="10"/>
        <v>Dr. Kővári Bence András</v>
      </c>
      <c r="V38" s="188" t="str">
        <f t="shared" si="11"/>
        <v>Jánoky László Viktor</v>
      </c>
    </row>
    <row r="39" spans="1:22" ht="29.4" customHeight="1" thickBot="1" x14ac:dyDescent="0.35">
      <c r="A39" s="406"/>
      <c r="B39" s="337" t="s">
        <v>181</v>
      </c>
      <c r="C39" s="132" t="s">
        <v>156</v>
      </c>
      <c r="D39" s="133" t="str">
        <f t="shared" si="6"/>
        <v>2021.01.19. (kedd) 01:00 QB205</v>
      </c>
      <c r="E39" s="308">
        <v>9</v>
      </c>
      <c r="F39" s="309">
        <v>0.64583333333333337</v>
      </c>
      <c r="G39" s="189" t="s">
        <v>121</v>
      </c>
      <c r="H39" s="189" t="s">
        <v>122</v>
      </c>
      <c r="I39" s="277" t="s">
        <v>233</v>
      </c>
      <c r="J39" s="277" t="s">
        <v>209</v>
      </c>
      <c r="K39" s="276" t="s">
        <v>234</v>
      </c>
      <c r="L39" s="73" t="s">
        <v>235</v>
      </c>
      <c r="M39" s="19" t="s">
        <v>236</v>
      </c>
      <c r="N39" s="409"/>
      <c r="O39" s="409"/>
      <c r="P39" s="409"/>
      <c r="Q39" s="413"/>
      <c r="R39" s="188" t="str">
        <f t="shared" si="7"/>
        <v>Dr. Forstner Bertalan</v>
      </c>
      <c r="S39" s="145" t="str">
        <f t="shared" si="8"/>
        <v>Dr. Simon Balázs (T)</v>
      </c>
      <c r="T39" s="145" t="str">
        <f t="shared" si="9"/>
        <v>Dr. Simon Balázs (T)</v>
      </c>
      <c r="U39" s="145" t="str">
        <f t="shared" si="10"/>
        <v>Kohári Zsolt (J)</v>
      </c>
      <c r="V39" s="188" t="str">
        <f t="shared" si="11"/>
        <v>Jánoky László Viktor</v>
      </c>
    </row>
    <row r="40" spans="1:22" ht="29.4" customHeight="1" thickBot="1" x14ac:dyDescent="0.35">
      <c r="A40" s="406"/>
      <c r="B40" s="337" t="s">
        <v>181</v>
      </c>
      <c r="C40" s="132" t="s">
        <v>156</v>
      </c>
      <c r="D40" s="133" t="str">
        <f t="shared" si="6"/>
        <v>2021.01.19. (kedd) 01:00 QB205</v>
      </c>
      <c r="E40" s="308">
        <v>10</v>
      </c>
      <c r="F40" s="309">
        <v>0.67708333333333337</v>
      </c>
      <c r="G40" s="189" t="s">
        <v>121</v>
      </c>
      <c r="H40" s="189" t="s">
        <v>122</v>
      </c>
      <c r="I40" s="277" t="s">
        <v>237</v>
      </c>
      <c r="J40" s="277" t="s">
        <v>238</v>
      </c>
      <c r="K40" s="276" t="s">
        <v>239</v>
      </c>
      <c r="L40" s="73" t="s">
        <v>240</v>
      </c>
      <c r="M40" s="19" t="s">
        <v>241</v>
      </c>
      <c r="N40" s="409"/>
      <c r="O40" s="422"/>
      <c r="P40" s="409"/>
      <c r="Q40" s="413"/>
      <c r="R40" s="188" t="str">
        <f t="shared" si="7"/>
        <v>Dr. Forstner Bertalan</v>
      </c>
      <c r="S40" s="145" t="str">
        <f t="shared" si="8"/>
        <v>Dr. Simon Balázs (T)</v>
      </c>
      <c r="T40" s="145" t="str">
        <f t="shared" si="9"/>
        <v>Dr. Szeberényi Imre</v>
      </c>
      <c r="U40" s="145" t="str">
        <f t="shared" si="10"/>
        <v>Dr. Simon Balázs (T)</v>
      </c>
      <c r="V40" s="188" t="str">
        <f t="shared" si="11"/>
        <v>Jánoky László Viktor</v>
      </c>
    </row>
    <row r="41" spans="1:22" ht="29.4" customHeight="1" thickBot="1" x14ac:dyDescent="0.35">
      <c r="A41" s="405" t="s">
        <v>242</v>
      </c>
      <c r="B41" s="337" t="s">
        <v>243</v>
      </c>
      <c r="C41" s="132" t="s">
        <v>120</v>
      </c>
      <c r="D41" s="133" t="str">
        <f t="shared" si="6"/>
        <v>2021.01.20. (szerda) 01:00 QB203</v>
      </c>
      <c r="E41" s="315">
        <v>1</v>
      </c>
      <c r="F41" s="316">
        <v>0.375</v>
      </c>
      <c r="G41" s="189" t="s">
        <v>121</v>
      </c>
      <c r="H41" s="189" t="s">
        <v>122</v>
      </c>
      <c r="I41" s="338" t="s">
        <v>244</v>
      </c>
      <c r="J41" s="338" t="s">
        <v>245</v>
      </c>
      <c r="K41" s="327" t="s">
        <v>246</v>
      </c>
      <c r="L41" s="345" t="s">
        <v>247</v>
      </c>
      <c r="M41" s="345" t="s">
        <v>248</v>
      </c>
      <c r="N41" s="415" t="s">
        <v>245</v>
      </c>
      <c r="O41" s="333" t="s">
        <v>249</v>
      </c>
      <c r="P41" s="415"/>
      <c r="Q41" s="416" t="s">
        <v>250</v>
      </c>
      <c r="R41" s="188" t="str">
        <f t="shared" si="7"/>
        <v>Dr. Mezei Gergely</v>
      </c>
      <c r="S41" s="145" t="str">
        <f t="shared" si="8"/>
        <v>Ottucsák György</v>
      </c>
      <c r="T41" s="145" t="str">
        <f t="shared" si="9"/>
        <v>Dr. Mezei Gergely</v>
      </c>
      <c r="U41" s="145" t="str">
        <f t="shared" si="10"/>
        <v>Dr. Ottucsák György (T)</v>
      </c>
      <c r="V41" s="188" t="str">
        <f t="shared" si="11"/>
        <v>Bácsi Sándor</v>
      </c>
    </row>
    <row r="42" spans="1:22" ht="45" customHeight="1" thickBot="1" x14ac:dyDescent="0.35">
      <c r="A42" s="406"/>
      <c r="B42" s="337" t="s">
        <v>243</v>
      </c>
      <c r="C42" s="132" t="s">
        <v>120</v>
      </c>
      <c r="D42" s="133" t="str">
        <f t="shared" si="6"/>
        <v>2021.01.20. (szerda) 01:00 QB203</v>
      </c>
      <c r="E42" s="233">
        <v>2</v>
      </c>
      <c r="F42" s="317">
        <v>0.40625</v>
      </c>
      <c r="G42" s="189" t="s">
        <v>121</v>
      </c>
      <c r="H42" s="189" t="s">
        <v>122</v>
      </c>
      <c r="I42" s="326" t="s">
        <v>251</v>
      </c>
      <c r="J42" s="326" t="s">
        <v>186</v>
      </c>
      <c r="K42" s="318" t="s">
        <v>252</v>
      </c>
      <c r="L42" s="348"/>
      <c r="M42" s="348" t="s">
        <v>253</v>
      </c>
      <c r="N42" s="409"/>
      <c r="O42" s="203" t="s">
        <v>186</v>
      </c>
      <c r="P42" s="409"/>
      <c r="Q42" s="413"/>
      <c r="R42" s="188" t="str">
        <f t="shared" si="7"/>
        <v>Dr. Mezei Gergely</v>
      </c>
      <c r="S42" s="145" t="str">
        <f t="shared" si="8"/>
        <v>Dr. Ekler Péter</v>
      </c>
      <c r="T42" s="145" t="str">
        <f t="shared" si="9"/>
        <v>Dr. Mezei Gergely</v>
      </c>
      <c r="U42" s="145" t="str">
        <f t="shared" si="10"/>
        <v>Kövesdán Gábor</v>
      </c>
      <c r="V42" s="188" t="str">
        <f t="shared" si="11"/>
        <v>Bácsi Sándor</v>
      </c>
    </row>
    <row r="43" spans="1:22" ht="51" customHeight="1" thickBot="1" x14ac:dyDescent="0.35">
      <c r="A43" s="406"/>
      <c r="B43" s="337" t="s">
        <v>243</v>
      </c>
      <c r="C43" s="132" t="s">
        <v>120</v>
      </c>
      <c r="D43" s="133" t="str">
        <f t="shared" si="6"/>
        <v>2021.01.20. (szerda) 01:00 QB203</v>
      </c>
      <c r="E43" s="233">
        <v>3</v>
      </c>
      <c r="F43" s="317">
        <v>0.4375</v>
      </c>
      <c r="G43" s="189" t="s">
        <v>121</v>
      </c>
      <c r="H43" s="189" t="s">
        <v>122</v>
      </c>
      <c r="I43" s="326" t="s">
        <v>254</v>
      </c>
      <c r="J43" s="326" t="s">
        <v>132</v>
      </c>
      <c r="K43" s="318" t="s">
        <v>255</v>
      </c>
      <c r="L43" s="348" t="s">
        <v>247</v>
      </c>
      <c r="M43" s="348" t="s">
        <v>256</v>
      </c>
      <c r="N43" s="409"/>
      <c r="O43" s="407" t="s">
        <v>217</v>
      </c>
      <c r="P43" s="409"/>
      <c r="Q43" s="413"/>
      <c r="R43" s="188" t="str">
        <f t="shared" si="7"/>
        <v>Dr. Mezei Gergely</v>
      </c>
      <c r="S43" s="145" t="str">
        <f t="shared" si="8"/>
        <v>Dr. Dudás Ákos</v>
      </c>
      <c r="T43" s="145" t="str">
        <f t="shared" si="9"/>
        <v>Dr. Dudás Ákos</v>
      </c>
      <c r="U43" s="145" t="str">
        <f t="shared" si="10"/>
        <v>Dr. Szeszlér Dávid (T)</v>
      </c>
      <c r="V43" s="188" t="str">
        <f t="shared" si="11"/>
        <v>Bácsi Sándor</v>
      </c>
    </row>
    <row r="44" spans="1:22" ht="29.4" customHeight="1" thickBot="1" x14ac:dyDescent="0.35">
      <c r="A44" s="406"/>
      <c r="B44" s="337" t="s">
        <v>243</v>
      </c>
      <c r="C44" s="132" t="s">
        <v>120</v>
      </c>
      <c r="D44" s="133" t="str">
        <f t="shared" si="6"/>
        <v>2021.01.20. (szerda) 01:00 QB203</v>
      </c>
      <c r="E44" s="319">
        <v>4</v>
      </c>
      <c r="F44" s="320">
        <v>0.46875</v>
      </c>
      <c r="G44" s="189" t="s">
        <v>121</v>
      </c>
      <c r="H44" s="189" t="s">
        <v>122</v>
      </c>
      <c r="I44" s="321" t="s">
        <v>257</v>
      </c>
      <c r="J44" s="321" t="s">
        <v>245</v>
      </c>
      <c r="K44" s="322" t="s">
        <v>215</v>
      </c>
      <c r="L44" s="72"/>
      <c r="M44" s="72" t="s">
        <v>216</v>
      </c>
      <c r="N44" s="409"/>
      <c r="O44" s="408"/>
      <c r="P44" s="409"/>
      <c r="Q44" s="413"/>
      <c r="R44" s="188" t="str">
        <f t="shared" si="7"/>
        <v>Dr. Mezei Gergely</v>
      </c>
      <c r="S44" s="145" t="str">
        <f t="shared" si="8"/>
        <v>Dr. Dudás Ákos</v>
      </c>
      <c r="T44" s="145" t="str">
        <f t="shared" si="9"/>
        <v>Dr. Dudás Ákos</v>
      </c>
      <c r="U44" s="145" t="str">
        <f t="shared" si="10"/>
        <v>Kövesdán Gábor</v>
      </c>
      <c r="V44" s="188" t="str">
        <f t="shared" si="11"/>
        <v>Bácsi Sándor</v>
      </c>
    </row>
    <row r="45" spans="1:22" ht="48.6" customHeight="1" thickBot="1" x14ac:dyDescent="0.35">
      <c r="A45" s="406"/>
      <c r="B45" s="337" t="s">
        <v>243</v>
      </c>
      <c r="C45" s="132" t="s">
        <v>120</v>
      </c>
      <c r="D45" s="133" t="str">
        <f t="shared" si="6"/>
        <v>2021.01.20. (szerda) 01:00 QB203</v>
      </c>
      <c r="E45" s="382">
        <v>5</v>
      </c>
      <c r="F45" s="323">
        <v>0.54166666666666663</v>
      </c>
      <c r="G45" s="189" t="s">
        <v>121</v>
      </c>
      <c r="H45" s="189" t="s">
        <v>122</v>
      </c>
      <c r="I45" s="324" t="s">
        <v>258</v>
      </c>
      <c r="J45" s="324" t="s">
        <v>245</v>
      </c>
      <c r="K45" s="325" t="s">
        <v>259</v>
      </c>
      <c r="L45" s="20"/>
      <c r="M45" s="20" t="s">
        <v>253</v>
      </c>
      <c r="N45" s="409"/>
      <c r="O45" s="203" t="s">
        <v>54</v>
      </c>
      <c r="P45" s="409"/>
      <c r="Q45" s="413"/>
      <c r="R45" s="188" t="str">
        <f t="shared" si="7"/>
        <v>Dr. Mezei Gergely</v>
      </c>
      <c r="S45" s="145" t="str">
        <f t="shared" si="8"/>
        <v>Kövesdán Gábor</v>
      </c>
      <c r="T45" s="145" t="str">
        <f t="shared" si="9"/>
        <v>Dr. Mezei Gergely</v>
      </c>
      <c r="U45" s="145" t="str">
        <f t="shared" si="10"/>
        <v>Kövesdán Gábor</v>
      </c>
      <c r="V45" s="188" t="str">
        <f t="shared" si="11"/>
        <v>Bácsi Sándor</v>
      </c>
    </row>
    <row r="46" spans="1:22" ht="29.4" customHeight="1" thickBot="1" x14ac:dyDescent="0.35">
      <c r="A46" s="406"/>
      <c r="B46" s="337" t="s">
        <v>243</v>
      </c>
      <c r="C46" s="132" t="s">
        <v>120</v>
      </c>
      <c r="D46" s="133" t="str">
        <f t="shared" si="6"/>
        <v>2021.01.20. (szerda) 01:00 QB203</v>
      </c>
      <c r="E46" s="382">
        <v>6</v>
      </c>
      <c r="F46" s="323">
        <v>0.57291666666666663</v>
      </c>
      <c r="G46" s="189" t="s">
        <v>121</v>
      </c>
      <c r="H46" s="189" t="s">
        <v>122</v>
      </c>
      <c r="I46" s="324" t="s">
        <v>260</v>
      </c>
      <c r="J46" s="324" t="s">
        <v>177</v>
      </c>
      <c r="K46" s="325" t="s">
        <v>261</v>
      </c>
      <c r="L46" s="108" t="s">
        <v>262</v>
      </c>
      <c r="M46" s="20" t="s">
        <v>263</v>
      </c>
      <c r="N46" s="409"/>
      <c r="O46" s="407" t="s">
        <v>264</v>
      </c>
      <c r="P46" s="409"/>
      <c r="Q46" s="413"/>
      <c r="R46" s="188" t="str">
        <f t="shared" si="7"/>
        <v>Dr. Mezei Gergely</v>
      </c>
      <c r="S46" s="145" t="str">
        <f t="shared" si="8"/>
        <v>Dr. Micskei Zoltán Imre</v>
      </c>
      <c r="T46" s="145" t="str">
        <f t="shared" si="9"/>
        <v>Dr. Micskei Zoltán Imre (T)</v>
      </c>
      <c r="U46" s="145" t="str">
        <f t="shared" si="10"/>
        <v>Kövesdán Gábor</v>
      </c>
      <c r="V46" s="188" t="str">
        <f t="shared" si="11"/>
        <v>Bácsi Sándor</v>
      </c>
    </row>
    <row r="47" spans="1:22" ht="29.4" customHeight="1" thickBot="1" x14ac:dyDescent="0.35">
      <c r="A47" s="406"/>
      <c r="B47" s="337" t="s">
        <v>243</v>
      </c>
      <c r="C47" s="132" t="s">
        <v>120</v>
      </c>
      <c r="D47" s="133" t="str">
        <f t="shared" si="6"/>
        <v>2021.01.20. (szerda) 01:00 QB203</v>
      </c>
      <c r="E47" s="233">
        <v>7</v>
      </c>
      <c r="F47" s="317">
        <v>0.60416666666666663</v>
      </c>
      <c r="G47" s="189" t="s">
        <v>121</v>
      </c>
      <c r="H47" s="189" t="s">
        <v>122</v>
      </c>
      <c r="I47" s="326" t="s">
        <v>265</v>
      </c>
      <c r="J47" s="326" t="s">
        <v>57</v>
      </c>
      <c r="K47" s="318" t="s">
        <v>266</v>
      </c>
      <c r="L47" s="244" t="s">
        <v>262</v>
      </c>
      <c r="M47" s="348" t="s">
        <v>267</v>
      </c>
      <c r="N47" s="409"/>
      <c r="O47" s="409"/>
      <c r="P47" s="409"/>
      <c r="Q47" s="413"/>
      <c r="R47" s="188" t="str">
        <f t="shared" si="7"/>
        <v>Dr. Mezei Gergely</v>
      </c>
      <c r="S47" s="145" t="str">
        <f t="shared" si="8"/>
        <v>Dr. Micskei Zoltán Imre</v>
      </c>
      <c r="T47" s="145" t="str">
        <f t="shared" si="9"/>
        <v>Dr. Micskei Zoltán Imre (T)</v>
      </c>
      <c r="U47" s="145" t="str">
        <f t="shared" si="10"/>
        <v>Dr. Ekler Péter</v>
      </c>
      <c r="V47" s="188" t="str">
        <f t="shared" si="11"/>
        <v>Bácsi Sándor</v>
      </c>
    </row>
    <row r="48" spans="1:22" ht="29.4" customHeight="1" thickBot="1" x14ac:dyDescent="0.35">
      <c r="A48" s="406"/>
      <c r="B48" s="337" t="s">
        <v>243</v>
      </c>
      <c r="C48" s="132" t="s">
        <v>120</v>
      </c>
      <c r="D48" s="133" t="str">
        <f t="shared" si="6"/>
        <v>2021.01.20. (szerda) 01:00 QB203</v>
      </c>
      <c r="E48" s="233">
        <v>8</v>
      </c>
      <c r="F48" s="317">
        <v>0.63541666666666663</v>
      </c>
      <c r="G48" s="189" t="s">
        <v>121</v>
      </c>
      <c r="H48" s="189" t="s">
        <v>122</v>
      </c>
      <c r="I48" s="326" t="s">
        <v>268</v>
      </c>
      <c r="J48" s="326" t="s">
        <v>10</v>
      </c>
      <c r="K48" s="318" t="s">
        <v>269</v>
      </c>
      <c r="L48" s="244" t="s">
        <v>270</v>
      </c>
      <c r="M48" s="348" t="s">
        <v>271</v>
      </c>
      <c r="N48" s="409"/>
      <c r="O48" s="408"/>
      <c r="P48" s="409"/>
      <c r="Q48" s="413"/>
      <c r="R48" s="188" t="str">
        <f t="shared" si="7"/>
        <v>Dr. Mezei Gergely</v>
      </c>
      <c r="S48" s="145" t="str">
        <f t="shared" si="8"/>
        <v>Dr. Micskei Zoltán Imre</v>
      </c>
      <c r="T48" s="145" t="str">
        <f t="shared" si="9"/>
        <v>Dr. Micskei Zoltán Imre (T)</v>
      </c>
      <c r="U48" s="145" t="str">
        <f t="shared" si="10"/>
        <v>Dr. Németh Géza</v>
      </c>
      <c r="V48" s="188" t="str">
        <f t="shared" si="11"/>
        <v>Bácsi Sándor</v>
      </c>
    </row>
    <row r="49" spans="1:22" ht="29.4" customHeight="1" thickBot="1" x14ac:dyDescent="0.35">
      <c r="A49" s="406"/>
      <c r="B49" s="337" t="s">
        <v>243</v>
      </c>
      <c r="C49" s="132" t="s">
        <v>120</v>
      </c>
      <c r="D49" s="133" t="str">
        <f t="shared" si="6"/>
        <v>2021.01.20. (szerda) 01:00 QB203</v>
      </c>
      <c r="E49" s="233">
        <v>9</v>
      </c>
      <c r="F49" s="317">
        <v>0.66666666666666663</v>
      </c>
      <c r="G49" s="189" t="s">
        <v>121</v>
      </c>
      <c r="H49" s="189" t="s">
        <v>122</v>
      </c>
      <c r="I49" s="326" t="s">
        <v>272</v>
      </c>
      <c r="J49" s="326" t="s">
        <v>10</v>
      </c>
      <c r="K49" s="318" t="s">
        <v>273</v>
      </c>
      <c r="L49" s="244" t="s">
        <v>274</v>
      </c>
      <c r="M49" s="348" t="s">
        <v>275</v>
      </c>
      <c r="N49" s="409"/>
      <c r="O49" s="407" t="s">
        <v>129</v>
      </c>
      <c r="P49" s="409"/>
      <c r="Q49" s="413"/>
      <c r="R49" s="188" t="str">
        <f t="shared" si="7"/>
        <v>Dr. Mezei Gergely</v>
      </c>
      <c r="S49" s="145" t="str">
        <f t="shared" si="8"/>
        <v>Dr. Vidács Attila</v>
      </c>
      <c r="T49" s="145" t="str">
        <f t="shared" si="9"/>
        <v>Dr. Vidács Attila</v>
      </c>
      <c r="U49" s="145" t="str">
        <f t="shared" si="10"/>
        <v>Dr. Németh Géza</v>
      </c>
      <c r="V49" s="188" t="str">
        <f t="shared" si="11"/>
        <v>Bácsi Sándor</v>
      </c>
    </row>
    <row r="50" spans="1:22" ht="29.4" customHeight="1" thickBot="1" x14ac:dyDescent="0.35">
      <c r="A50" s="406"/>
      <c r="B50" s="337" t="s">
        <v>243</v>
      </c>
      <c r="C50" s="132" t="s">
        <v>120</v>
      </c>
      <c r="D50" s="133" t="str">
        <f t="shared" si="6"/>
        <v>2021.01.20. (szerda) 01:00 QB203</v>
      </c>
      <c r="E50" s="233">
        <v>10</v>
      </c>
      <c r="F50" s="317">
        <v>0.69791666666666663</v>
      </c>
      <c r="G50" s="189" t="s">
        <v>121</v>
      </c>
      <c r="H50" s="189" t="s">
        <v>122</v>
      </c>
      <c r="I50" s="326" t="s">
        <v>276</v>
      </c>
      <c r="J50" s="326" t="s">
        <v>209</v>
      </c>
      <c r="K50" s="318" t="s">
        <v>277</v>
      </c>
      <c r="L50" s="244" t="s">
        <v>205</v>
      </c>
      <c r="M50" s="348" t="s">
        <v>278</v>
      </c>
      <c r="N50" s="409"/>
      <c r="O50" s="408"/>
      <c r="P50" s="409"/>
      <c r="Q50" s="413"/>
      <c r="R50" s="188" t="str">
        <f t="shared" si="7"/>
        <v>Dr. Mezei Gergely</v>
      </c>
      <c r="S50" s="145" t="str">
        <f t="shared" si="8"/>
        <v>Dr. Vidács Attila</v>
      </c>
      <c r="T50" s="145" t="str">
        <f t="shared" si="9"/>
        <v>Dr. Vidács Attila</v>
      </c>
      <c r="U50" s="145" t="str">
        <f t="shared" si="10"/>
        <v>Dr. Szeberényi Imre</v>
      </c>
      <c r="V50" s="188" t="str">
        <f t="shared" si="11"/>
        <v>Bácsi Sándor</v>
      </c>
    </row>
    <row r="51" spans="1:22" ht="53.4" customHeight="1" thickBot="1" x14ac:dyDescent="0.35">
      <c r="A51" s="410" t="s">
        <v>279</v>
      </c>
      <c r="B51" s="337" t="s">
        <v>243</v>
      </c>
      <c r="C51" s="132" t="s">
        <v>156</v>
      </c>
      <c r="D51" s="133" t="str">
        <f t="shared" si="6"/>
        <v>2021.01.20. (szerda) 01:00 QB205</v>
      </c>
      <c r="E51" s="305">
        <v>1</v>
      </c>
      <c r="F51" s="306">
        <v>0.34375</v>
      </c>
      <c r="G51" s="189" t="s">
        <v>121</v>
      </c>
      <c r="H51" s="189" t="s">
        <v>122</v>
      </c>
      <c r="I51" s="106" t="s">
        <v>280</v>
      </c>
      <c r="J51" s="106" t="s">
        <v>128</v>
      </c>
      <c r="K51" s="307" t="s">
        <v>281</v>
      </c>
      <c r="L51" s="107" t="s">
        <v>282</v>
      </c>
      <c r="M51" s="107" t="s">
        <v>283</v>
      </c>
      <c r="N51" s="411" t="s">
        <v>128</v>
      </c>
      <c r="O51" s="264" t="s">
        <v>284</v>
      </c>
      <c r="P51" s="411"/>
      <c r="Q51" s="412" t="s">
        <v>285</v>
      </c>
      <c r="R51" s="188" t="str">
        <f t="shared" si="7"/>
        <v>Dr. Varjasi István</v>
      </c>
      <c r="S51" s="145" t="str">
        <f t="shared" si="8"/>
        <v>Dr. Veszprémi Károly</v>
      </c>
      <c r="T51" s="145" t="str">
        <f t="shared" si="9"/>
        <v>Dr. Veszprémi Károly (T)</v>
      </c>
      <c r="U51" s="145" t="str">
        <f t="shared" si="10"/>
        <v>Dr. Farkas Csaba (T)</v>
      </c>
      <c r="V51" s="188" t="str">
        <f t="shared" si="11"/>
        <v>Veréb Szabolcs</v>
      </c>
    </row>
    <row r="52" spans="1:22" ht="53.4" customHeight="1" thickBot="1" x14ac:dyDescent="0.35">
      <c r="A52" s="406"/>
      <c r="B52" s="337" t="s">
        <v>243</v>
      </c>
      <c r="C52" s="132" t="s">
        <v>156</v>
      </c>
      <c r="D52" s="133" t="str">
        <f t="shared" si="6"/>
        <v>2021.01.20. (szerda) 01:00 QB205</v>
      </c>
      <c r="E52" s="308">
        <v>2</v>
      </c>
      <c r="F52" s="192">
        <v>0.375</v>
      </c>
      <c r="G52" s="189" t="s">
        <v>121</v>
      </c>
      <c r="H52" s="189" t="s">
        <v>122</v>
      </c>
      <c r="I52" s="277" t="s">
        <v>286</v>
      </c>
      <c r="J52" s="277" t="s">
        <v>287</v>
      </c>
      <c r="K52" s="19" t="s">
        <v>288</v>
      </c>
      <c r="L52" s="19" t="s">
        <v>289</v>
      </c>
      <c r="M52" s="19" t="s">
        <v>290</v>
      </c>
      <c r="N52" s="409"/>
      <c r="O52" s="144" t="s">
        <v>238</v>
      </c>
      <c r="P52" s="409"/>
      <c r="Q52" s="413"/>
      <c r="R52" s="188" t="str">
        <f t="shared" si="7"/>
        <v>Dr. Varjasi István</v>
      </c>
      <c r="S52" s="145" t="str">
        <f t="shared" si="8"/>
        <v>Dr. Blázovics László</v>
      </c>
      <c r="T52" s="145" t="str">
        <f t="shared" si="9"/>
        <v>Dr. Blázovics László</v>
      </c>
      <c r="U52" s="145" t="str">
        <f t="shared" si="10"/>
        <v>Dr. Iváncsy Tamás</v>
      </c>
      <c r="V52" s="188" t="str">
        <f t="shared" si="11"/>
        <v>Veréb Szabolcs</v>
      </c>
    </row>
    <row r="53" spans="1:22" ht="29.4" customHeight="1" thickBot="1" x14ac:dyDescent="0.35">
      <c r="A53" s="406"/>
      <c r="B53" s="337" t="s">
        <v>243</v>
      </c>
      <c r="C53" s="132" t="s">
        <v>156</v>
      </c>
      <c r="D53" s="133" t="str">
        <f t="shared" si="6"/>
        <v>2021.01.20. (szerda) 01:00 QB205</v>
      </c>
      <c r="E53" s="308">
        <v>3</v>
      </c>
      <c r="F53" s="309">
        <v>0.41666666666666669</v>
      </c>
      <c r="G53" s="189" t="s">
        <v>121</v>
      </c>
      <c r="H53" s="189" t="s">
        <v>122</v>
      </c>
      <c r="I53" s="277" t="s">
        <v>291</v>
      </c>
      <c r="J53" s="277" t="s">
        <v>292</v>
      </c>
      <c r="K53" s="276" t="s">
        <v>293</v>
      </c>
      <c r="L53" s="19" t="s">
        <v>294</v>
      </c>
      <c r="M53" s="19" t="s">
        <v>295</v>
      </c>
      <c r="N53" s="409"/>
      <c r="O53" s="424" t="s">
        <v>150</v>
      </c>
      <c r="P53" s="409"/>
      <c r="Q53" s="413"/>
      <c r="R53" s="188" t="str">
        <f t="shared" si="7"/>
        <v>Dr. Varjasi István</v>
      </c>
      <c r="S53" s="145" t="str">
        <f t="shared" si="8"/>
        <v>Dr. Kovácsházy Tamás</v>
      </c>
      <c r="T53" s="145" t="str">
        <f t="shared" si="9"/>
        <v>Dr. Vidács Attila</v>
      </c>
      <c r="U53" s="145" t="str">
        <f t="shared" si="10"/>
        <v>Dr. Kovácsházy Tamás</v>
      </c>
      <c r="V53" s="188" t="str">
        <f t="shared" si="11"/>
        <v>Veréb Szabolcs</v>
      </c>
    </row>
    <row r="54" spans="1:22" ht="29.4" customHeight="1" thickBot="1" x14ac:dyDescent="0.35">
      <c r="A54" s="406"/>
      <c r="B54" s="337" t="s">
        <v>243</v>
      </c>
      <c r="C54" s="132" t="s">
        <v>156</v>
      </c>
      <c r="D54" s="133" t="str">
        <f t="shared" si="6"/>
        <v>2021.01.20. (szerda) 01:00 QB205</v>
      </c>
      <c r="E54" s="308">
        <v>4</v>
      </c>
      <c r="F54" s="309">
        <v>0.44791666666666669</v>
      </c>
      <c r="G54" s="189" t="s">
        <v>121</v>
      </c>
      <c r="H54" s="189" t="s">
        <v>122</v>
      </c>
      <c r="I54" s="10" t="s">
        <v>296</v>
      </c>
      <c r="J54" s="10" t="s">
        <v>128</v>
      </c>
      <c r="K54" s="1" t="s">
        <v>297</v>
      </c>
      <c r="L54" s="27" t="s">
        <v>298</v>
      </c>
      <c r="M54" s="27" t="s">
        <v>299</v>
      </c>
      <c r="N54" s="409"/>
      <c r="O54" s="409"/>
      <c r="P54" s="409"/>
      <c r="Q54" s="413"/>
      <c r="R54" s="188" t="str">
        <f t="shared" si="7"/>
        <v>Dr. Varjasi István</v>
      </c>
      <c r="S54" s="145" t="str">
        <f t="shared" si="8"/>
        <v>Dr. Kovácsházy Tamás</v>
      </c>
      <c r="T54" s="145" t="str">
        <f t="shared" si="9"/>
        <v>Dr. Varjasi István</v>
      </c>
      <c r="U54" s="145" t="str">
        <f t="shared" si="10"/>
        <v>Dr. Kovácsházy Tamás</v>
      </c>
      <c r="V54" s="188" t="str">
        <f t="shared" si="11"/>
        <v>Veréb Szabolcs</v>
      </c>
    </row>
    <row r="55" spans="1:22" ht="29.4" customHeight="1" thickBot="1" x14ac:dyDescent="0.35">
      <c r="A55" s="406"/>
      <c r="B55" s="337" t="s">
        <v>243</v>
      </c>
      <c r="C55" s="132" t="s">
        <v>156</v>
      </c>
      <c r="D55" s="133" t="str">
        <f t="shared" si="6"/>
        <v>2021.01.20. (szerda) 01:00 QB205</v>
      </c>
      <c r="E55" s="310">
        <v>5</v>
      </c>
      <c r="F55" s="311">
        <v>0.47916666666666669</v>
      </c>
      <c r="G55" s="189" t="s">
        <v>121</v>
      </c>
      <c r="H55" s="189" t="s">
        <v>122</v>
      </c>
      <c r="I55" s="11" t="s">
        <v>300</v>
      </c>
      <c r="J55" s="11" t="s">
        <v>128</v>
      </c>
      <c r="K55" s="312" t="s">
        <v>301</v>
      </c>
      <c r="L55" s="74" t="s">
        <v>298</v>
      </c>
      <c r="M55" s="105" t="s">
        <v>299</v>
      </c>
      <c r="N55" s="409"/>
      <c r="O55" s="409"/>
      <c r="P55" s="409"/>
      <c r="Q55" s="413"/>
      <c r="R55" s="188" t="str">
        <f t="shared" si="7"/>
        <v>Dr. Varjasi István</v>
      </c>
      <c r="S55" s="145" t="str">
        <f t="shared" si="8"/>
        <v>Dr. Kovácsházy Tamás</v>
      </c>
      <c r="T55" s="145" t="str">
        <f t="shared" si="9"/>
        <v>Dr. Varjasi István</v>
      </c>
      <c r="U55" s="145" t="str">
        <f t="shared" si="10"/>
        <v>Dr. Kovácsházy Tamás</v>
      </c>
      <c r="V55" s="188" t="str">
        <f t="shared" si="11"/>
        <v>Veréb Szabolcs</v>
      </c>
    </row>
    <row r="56" spans="1:22" ht="29.4" customHeight="1" thickBot="1" x14ac:dyDescent="0.35">
      <c r="A56" s="406"/>
      <c r="B56" s="337" t="s">
        <v>243</v>
      </c>
      <c r="C56" s="132" t="s">
        <v>156</v>
      </c>
      <c r="D56" s="133" t="str">
        <f t="shared" si="6"/>
        <v>2021.01.20. (szerda) 01:00 QB205</v>
      </c>
      <c r="E56" s="313">
        <v>6</v>
      </c>
      <c r="F56" s="314">
        <v>0.55208333333333337</v>
      </c>
      <c r="G56" s="189" t="s">
        <v>121</v>
      </c>
      <c r="H56" s="189" t="s">
        <v>122</v>
      </c>
      <c r="I56" s="343" t="s">
        <v>302</v>
      </c>
      <c r="J56" s="344" t="s">
        <v>158</v>
      </c>
      <c r="K56" s="329" t="s">
        <v>303</v>
      </c>
      <c r="L56" s="109"/>
      <c r="M56" s="27" t="s">
        <v>304</v>
      </c>
      <c r="N56" s="409"/>
      <c r="O56" s="424" t="s">
        <v>238</v>
      </c>
      <c r="P56" s="409"/>
      <c r="Q56" s="413"/>
      <c r="R56" s="188" t="str">
        <f t="shared" si="7"/>
        <v>Dr. Varjasi István</v>
      </c>
      <c r="S56" s="145" t="str">
        <f t="shared" si="8"/>
        <v>Dr. Blázovics László</v>
      </c>
      <c r="T56" s="145" t="str">
        <f t="shared" si="9"/>
        <v>Dr. Blázovics László</v>
      </c>
      <c r="U56" s="145" t="str">
        <f t="shared" si="10"/>
        <v>Szabó Zoltán</v>
      </c>
      <c r="V56" s="188" t="str">
        <f t="shared" si="11"/>
        <v>Veréb Szabolcs</v>
      </c>
    </row>
    <row r="57" spans="1:22" ht="29.4" customHeight="1" thickBot="1" x14ac:dyDescent="0.35">
      <c r="A57" s="406"/>
      <c r="B57" s="337" t="s">
        <v>243</v>
      </c>
      <c r="C57" s="132" t="s">
        <v>156</v>
      </c>
      <c r="D57" s="133" t="str">
        <f t="shared" si="6"/>
        <v>2021.01.20. (szerda) 01:00 QB205</v>
      </c>
      <c r="E57" s="308">
        <v>7</v>
      </c>
      <c r="F57" s="309">
        <v>0.58333333333333337</v>
      </c>
      <c r="G57" s="189" t="s">
        <v>121</v>
      </c>
      <c r="H57" s="189" t="s">
        <v>122</v>
      </c>
      <c r="I57" s="277" t="s">
        <v>305</v>
      </c>
      <c r="J57" s="277" t="s">
        <v>124</v>
      </c>
      <c r="K57" s="276" t="s">
        <v>306</v>
      </c>
      <c r="L57" s="73" t="s">
        <v>126</v>
      </c>
      <c r="M57" s="19" t="s">
        <v>307</v>
      </c>
      <c r="N57" s="409"/>
      <c r="O57" s="409"/>
      <c r="P57" s="409"/>
      <c r="Q57" s="413"/>
      <c r="R57" s="188" t="str">
        <f t="shared" si="7"/>
        <v>Dr. Varjasi István</v>
      </c>
      <c r="S57" s="145" t="str">
        <f t="shared" si="8"/>
        <v>Dr. Blázovics László</v>
      </c>
      <c r="T57" s="145" t="str">
        <f t="shared" si="9"/>
        <v>Dr. Blázovics László</v>
      </c>
      <c r="U57" s="145" t="str">
        <f t="shared" si="10"/>
        <v>Dr. Vida Rolland</v>
      </c>
      <c r="V57" s="188" t="str">
        <f t="shared" si="11"/>
        <v>Veréb Szabolcs</v>
      </c>
    </row>
    <row r="58" spans="1:22" ht="29.4" customHeight="1" thickBot="1" x14ac:dyDescent="0.35">
      <c r="A58" s="406"/>
      <c r="B58" s="337" t="s">
        <v>243</v>
      </c>
      <c r="C58" s="132" t="s">
        <v>156</v>
      </c>
      <c r="D58" s="133" t="str">
        <f t="shared" si="6"/>
        <v>2021.01.20. (szerda) 01:00 QB205</v>
      </c>
      <c r="E58" s="308">
        <v>8</v>
      </c>
      <c r="F58" s="309">
        <v>0.61458333333333337</v>
      </c>
      <c r="G58" s="189" t="s">
        <v>121</v>
      </c>
      <c r="H58" s="189" t="s">
        <v>122</v>
      </c>
      <c r="I58" s="277" t="s">
        <v>308</v>
      </c>
      <c r="J58" s="277" t="s">
        <v>59</v>
      </c>
      <c r="K58" s="276" t="s">
        <v>303</v>
      </c>
      <c r="L58" s="73"/>
      <c r="M58" s="19" t="s">
        <v>304</v>
      </c>
      <c r="N58" s="409"/>
      <c r="O58" s="409"/>
      <c r="P58" s="409"/>
      <c r="Q58" s="413"/>
      <c r="R58" s="188" t="str">
        <f t="shared" si="7"/>
        <v>Dr. Varjasi István</v>
      </c>
      <c r="S58" s="145" t="str">
        <f t="shared" si="8"/>
        <v>Dr. Blázovics László</v>
      </c>
      <c r="T58" s="145" t="str">
        <f t="shared" si="9"/>
        <v>Dr. Blázovics László</v>
      </c>
      <c r="U58" s="145" t="str">
        <f t="shared" si="10"/>
        <v>Szabó Zoltán</v>
      </c>
      <c r="V58" s="188" t="str">
        <f t="shared" si="11"/>
        <v>Veréb Szabolcs</v>
      </c>
    </row>
    <row r="59" spans="1:22" ht="29.4" customHeight="1" thickBot="1" x14ac:dyDescent="0.35">
      <c r="A59" s="406"/>
      <c r="B59" s="337" t="s">
        <v>243</v>
      </c>
      <c r="C59" s="132" t="s">
        <v>156</v>
      </c>
      <c r="D59" s="133" t="str">
        <f t="shared" si="6"/>
        <v>2021.01.20. (szerda) 01:00 QB205</v>
      </c>
      <c r="E59" s="308">
        <v>9</v>
      </c>
      <c r="F59" s="309">
        <v>0.64583333333333337</v>
      </c>
      <c r="G59" s="189" t="s">
        <v>121</v>
      </c>
      <c r="H59" s="189" t="s">
        <v>122</v>
      </c>
      <c r="I59" s="277" t="s">
        <v>309</v>
      </c>
      <c r="J59" s="277" t="s">
        <v>59</v>
      </c>
      <c r="K59" s="276" t="s">
        <v>303</v>
      </c>
      <c r="L59" s="73"/>
      <c r="M59" s="19" t="s">
        <v>304</v>
      </c>
      <c r="N59" s="409"/>
      <c r="O59" s="409"/>
      <c r="P59" s="409"/>
      <c r="Q59" s="413"/>
      <c r="R59" s="188" t="str">
        <f t="shared" si="7"/>
        <v>Dr. Varjasi István</v>
      </c>
      <c r="S59" s="145" t="str">
        <f t="shared" si="8"/>
        <v>Dr. Blázovics László</v>
      </c>
      <c r="T59" s="145" t="str">
        <f t="shared" si="9"/>
        <v>Dr. Blázovics László</v>
      </c>
      <c r="U59" s="145" t="str">
        <f t="shared" si="10"/>
        <v>Szabó Zoltán</v>
      </c>
      <c r="V59" s="188" t="str">
        <f t="shared" si="11"/>
        <v>Veréb Szabolcs</v>
      </c>
    </row>
    <row r="60" spans="1:22" ht="15.9" customHeight="1" thickBot="1" x14ac:dyDescent="0.35">
      <c r="A60" s="406"/>
      <c r="B60" s="337" t="s">
        <v>243</v>
      </c>
      <c r="C60" s="132" t="s">
        <v>156</v>
      </c>
      <c r="D60" s="133" t="str">
        <f t="shared" si="6"/>
        <v>2021.01.20. (szerda) 01:00 QB205</v>
      </c>
      <c r="E60" s="308">
        <v>10</v>
      </c>
      <c r="F60" s="309">
        <v>0.67708333333333337</v>
      </c>
      <c r="G60" s="189" t="s">
        <v>121</v>
      </c>
      <c r="H60" s="189" t="s">
        <v>122</v>
      </c>
      <c r="I60" s="277" t="s">
        <v>310</v>
      </c>
      <c r="J60" s="277" t="s">
        <v>128</v>
      </c>
      <c r="K60" s="276" t="s">
        <v>311</v>
      </c>
      <c r="L60" s="73" t="s">
        <v>228</v>
      </c>
      <c r="M60" s="19" t="s">
        <v>312</v>
      </c>
      <c r="N60" s="409"/>
      <c r="O60" s="409"/>
      <c r="P60" s="409"/>
      <c r="Q60" s="413"/>
      <c r="R60" s="188" t="str">
        <f t="shared" si="7"/>
        <v>Dr. Varjasi István</v>
      </c>
      <c r="S60" s="145" t="str">
        <f t="shared" si="8"/>
        <v>Dr. Blázovics László</v>
      </c>
      <c r="T60" s="145" t="str">
        <f t="shared" si="9"/>
        <v>Kovács Gábor (T)</v>
      </c>
      <c r="U60" s="145" t="str">
        <f t="shared" si="10"/>
        <v>Kovács Gábor (T)</v>
      </c>
      <c r="V60" s="188" t="str">
        <f t="shared" si="11"/>
        <v>Veréb Szabolcs</v>
      </c>
    </row>
    <row r="61" spans="1:22" ht="15.9" customHeight="1" thickBot="1" x14ac:dyDescent="0.35">
      <c r="A61" s="405" t="s">
        <v>313</v>
      </c>
      <c r="B61" s="337" t="s">
        <v>314</v>
      </c>
      <c r="C61" s="132" t="s">
        <v>120</v>
      </c>
      <c r="D61" s="133" t="str">
        <f t="shared" si="6"/>
        <v>2021.01.21. (csütörtök) 01:00 QB203</v>
      </c>
      <c r="E61" s="315">
        <v>1</v>
      </c>
      <c r="F61" s="316">
        <v>0.375</v>
      </c>
      <c r="G61" s="189" t="s">
        <v>121</v>
      </c>
      <c r="H61" s="189" t="s">
        <v>122</v>
      </c>
      <c r="I61" s="338" t="s">
        <v>315</v>
      </c>
      <c r="J61" s="338" t="s">
        <v>186</v>
      </c>
      <c r="K61" s="327" t="s">
        <v>72</v>
      </c>
      <c r="L61" s="345"/>
      <c r="M61" s="345" t="s">
        <v>316</v>
      </c>
      <c r="N61" s="415" t="s">
        <v>316</v>
      </c>
      <c r="O61" s="334" t="s">
        <v>186</v>
      </c>
      <c r="P61" s="415"/>
      <c r="Q61" s="416" t="s">
        <v>317</v>
      </c>
      <c r="R61" s="188" t="str">
        <f t="shared" si="7"/>
        <v>Dr. Asztalos Márk</v>
      </c>
      <c r="S61" s="145" t="str">
        <f t="shared" si="8"/>
        <v>Dr. Ekler Péter</v>
      </c>
      <c r="T61" s="145" t="str">
        <f t="shared" si="9"/>
        <v>Dr. Asztalos Márk</v>
      </c>
      <c r="U61" s="145" t="str">
        <f t="shared" si="10"/>
        <v>Dr. Asztalos Márk</v>
      </c>
      <c r="V61" s="188" t="str">
        <f t="shared" si="11"/>
        <v>Szücs Cintia Lia</v>
      </c>
    </row>
    <row r="62" spans="1:22" ht="15.9" customHeight="1" thickBot="1" x14ac:dyDescent="0.35">
      <c r="A62" s="406"/>
      <c r="B62" s="337" t="s">
        <v>314</v>
      </c>
      <c r="C62" s="132" t="s">
        <v>120</v>
      </c>
      <c r="D62" s="133" t="str">
        <f t="shared" si="6"/>
        <v>2021.01.21. (csütörtök) 01:00 QB203</v>
      </c>
      <c r="E62" s="233">
        <v>2</v>
      </c>
      <c r="F62" s="317">
        <v>0.40277777777777779</v>
      </c>
      <c r="G62" s="189" t="s">
        <v>121</v>
      </c>
      <c r="H62" s="189" t="s">
        <v>122</v>
      </c>
      <c r="I62" s="326" t="s">
        <v>318</v>
      </c>
      <c r="J62" s="326" t="s">
        <v>186</v>
      </c>
      <c r="K62" s="318" t="s">
        <v>86</v>
      </c>
      <c r="L62" s="348"/>
      <c r="M62" s="348" t="s">
        <v>319</v>
      </c>
      <c r="N62" s="409"/>
      <c r="O62" s="425" t="s">
        <v>319</v>
      </c>
      <c r="P62" s="409"/>
      <c r="Q62" s="413"/>
      <c r="R62" s="188" t="str">
        <f t="shared" si="7"/>
        <v>Dr. Asztalos Márk</v>
      </c>
      <c r="S62" s="145" t="str">
        <f t="shared" si="8"/>
        <v>Simon Gábor</v>
      </c>
      <c r="T62" s="145" t="str">
        <f t="shared" si="9"/>
        <v>Simon Gábor</v>
      </c>
      <c r="U62" s="145" t="str">
        <f t="shared" si="10"/>
        <v>Simon Gábor</v>
      </c>
      <c r="V62" s="188" t="str">
        <f t="shared" si="11"/>
        <v>Szücs Cintia Lia</v>
      </c>
    </row>
    <row r="63" spans="1:22" ht="15.9" customHeight="1" thickBot="1" x14ac:dyDescent="0.35">
      <c r="A63" s="406"/>
      <c r="B63" s="337" t="s">
        <v>314</v>
      </c>
      <c r="C63" s="132" t="s">
        <v>120</v>
      </c>
      <c r="D63" s="133" t="str">
        <f t="shared" si="6"/>
        <v>2021.01.21. (csütörtök) 01:00 QB203</v>
      </c>
      <c r="E63" s="233">
        <v>3</v>
      </c>
      <c r="F63" s="317">
        <v>0.43055555555555558</v>
      </c>
      <c r="G63" s="189" t="s">
        <v>121</v>
      </c>
      <c r="H63" s="189" t="s">
        <v>122</v>
      </c>
      <c r="I63" s="326" t="s">
        <v>320</v>
      </c>
      <c r="J63" s="326" t="s">
        <v>54</v>
      </c>
      <c r="K63" s="318" t="s">
        <v>86</v>
      </c>
      <c r="L63" s="348"/>
      <c r="M63" s="348" t="s">
        <v>319</v>
      </c>
      <c r="N63" s="409"/>
      <c r="O63" s="409"/>
      <c r="P63" s="409"/>
      <c r="Q63" s="413"/>
      <c r="R63" s="188" t="str">
        <f t="shared" si="7"/>
        <v>Dr. Asztalos Márk</v>
      </c>
      <c r="S63" s="145" t="str">
        <f t="shared" si="8"/>
        <v>Simon Gábor</v>
      </c>
      <c r="T63" s="145" t="str">
        <f t="shared" si="9"/>
        <v>Simon Gábor</v>
      </c>
      <c r="U63" s="145" t="str">
        <f t="shared" si="10"/>
        <v>Simon Gábor</v>
      </c>
      <c r="V63" s="188" t="str">
        <f t="shared" si="11"/>
        <v>Szücs Cintia Lia</v>
      </c>
    </row>
    <row r="64" spans="1:22" ht="15" customHeight="1" thickBot="1" x14ac:dyDescent="0.35">
      <c r="A64" s="406"/>
      <c r="B64" s="337" t="s">
        <v>314</v>
      </c>
      <c r="C64" s="132" t="s">
        <v>120</v>
      </c>
      <c r="D64" s="133" t="str">
        <f t="shared" si="6"/>
        <v>2021.01.21. (csütörtök) 01:00 QB203</v>
      </c>
      <c r="E64" s="233">
        <v>4</v>
      </c>
      <c r="F64" s="317">
        <v>0.45833333333333331</v>
      </c>
      <c r="G64" s="189" t="s">
        <v>121</v>
      </c>
      <c r="H64" s="189" t="s">
        <v>122</v>
      </c>
      <c r="I64" s="326" t="s">
        <v>321</v>
      </c>
      <c r="J64" s="326" t="s">
        <v>54</v>
      </c>
      <c r="K64" s="318" t="s">
        <v>86</v>
      </c>
      <c r="L64" s="348"/>
      <c r="M64" s="348" t="s">
        <v>319</v>
      </c>
      <c r="N64" s="409"/>
      <c r="O64" s="409"/>
      <c r="P64" s="409"/>
      <c r="Q64" s="413"/>
      <c r="R64" s="188" t="str">
        <f t="shared" si="7"/>
        <v>Dr. Asztalos Márk</v>
      </c>
      <c r="S64" s="145" t="str">
        <f t="shared" si="8"/>
        <v>Simon Gábor</v>
      </c>
      <c r="T64" s="145" t="str">
        <f t="shared" si="9"/>
        <v>Simon Gábor</v>
      </c>
      <c r="U64" s="145" t="str">
        <f t="shared" si="10"/>
        <v>Simon Gábor</v>
      </c>
      <c r="V64" s="188" t="str">
        <f t="shared" si="11"/>
        <v>Szücs Cintia Lia</v>
      </c>
    </row>
    <row r="65" spans="1:22" ht="15.9" customHeight="1" thickBot="1" x14ac:dyDescent="0.35">
      <c r="A65" s="406"/>
      <c r="B65" s="337" t="s">
        <v>314</v>
      </c>
      <c r="C65" s="132" t="s">
        <v>120</v>
      </c>
      <c r="D65" s="133" t="str">
        <f t="shared" si="6"/>
        <v>2021.01.21. (csütörtök) 01:00 QB203</v>
      </c>
      <c r="E65" s="319">
        <v>5</v>
      </c>
      <c r="F65" s="320">
        <v>0.4861111111111111</v>
      </c>
      <c r="G65" s="189" t="s">
        <v>121</v>
      </c>
      <c r="H65" s="189" t="s">
        <v>122</v>
      </c>
      <c r="I65" s="321" t="s">
        <v>322</v>
      </c>
      <c r="J65" s="321" t="s">
        <v>316</v>
      </c>
      <c r="K65" s="322" t="s">
        <v>86</v>
      </c>
      <c r="L65" s="72"/>
      <c r="M65" s="318" t="s">
        <v>319</v>
      </c>
      <c r="N65" s="409"/>
      <c r="O65" s="408"/>
      <c r="P65" s="409"/>
      <c r="Q65" s="413"/>
      <c r="R65" s="188" t="str">
        <f t="shared" si="7"/>
        <v>Dr. Asztalos Márk</v>
      </c>
      <c r="S65" s="145" t="str">
        <f t="shared" si="8"/>
        <v>Simon Gábor</v>
      </c>
      <c r="T65" s="145" t="str">
        <f t="shared" si="9"/>
        <v>Simon Gábor</v>
      </c>
      <c r="U65" s="145" t="str">
        <f t="shared" si="10"/>
        <v>Simon Gábor</v>
      </c>
      <c r="V65" s="188" t="str">
        <f t="shared" si="11"/>
        <v>Szücs Cintia Lia</v>
      </c>
    </row>
    <row r="66" spans="1:22" ht="27" customHeight="1" thickBot="1" x14ac:dyDescent="0.35">
      <c r="A66" s="406"/>
      <c r="B66" s="337" t="s">
        <v>314</v>
      </c>
      <c r="C66" s="132" t="s">
        <v>120</v>
      </c>
      <c r="D66" s="133" t="str">
        <f t="shared" ref="D66:D69" si="12">B66&amp;" "&amp; TEXT( F66,"hh:MM") &amp; " " &amp;C66</f>
        <v>2021.01.21. (csütörtök) 01:00 QB203</v>
      </c>
      <c r="E66" s="382">
        <v>6</v>
      </c>
      <c r="F66" s="323">
        <v>0.54861111111111116</v>
      </c>
      <c r="G66" s="189" t="s">
        <v>121</v>
      </c>
      <c r="H66" s="189" t="s">
        <v>122</v>
      </c>
      <c r="I66" s="324" t="s">
        <v>323</v>
      </c>
      <c r="J66" s="324" t="s">
        <v>167</v>
      </c>
      <c r="K66" s="325" t="s">
        <v>72</v>
      </c>
      <c r="L66" s="108"/>
      <c r="M66" s="20" t="s">
        <v>316</v>
      </c>
      <c r="N66" s="409"/>
      <c r="O66" s="426" t="s">
        <v>167</v>
      </c>
      <c r="P66" s="409"/>
      <c r="Q66" s="413"/>
      <c r="R66" s="188" t="str">
        <f t="shared" si="7"/>
        <v>Dr. Asztalos Márk</v>
      </c>
      <c r="S66" s="145" t="str">
        <f t="shared" si="8"/>
        <v>Dr. Gulyás Gábor György</v>
      </c>
      <c r="T66" s="145" t="str">
        <f t="shared" si="9"/>
        <v>Dr. Asztalos Márk</v>
      </c>
      <c r="U66" s="145" t="str">
        <f t="shared" si="10"/>
        <v>Dr. Asztalos Márk</v>
      </c>
      <c r="V66" s="188" t="str">
        <f t="shared" si="11"/>
        <v>Szücs Cintia Lia</v>
      </c>
    </row>
    <row r="67" spans="1:22" ht="15.9" customHeight="1" thickBot="1" x14ac:dyDescent="0.35">
      <c r="A67" s="406"/>
      <c r="B67" s="337" t="s">
        <v>314</v>
      </c>
      <c r="C67" s="132" t="s">
        <v>120</v>
      </c>
      <c r="D67" s="133" t="str">
        <f t="shared" si="12"/>
        <v>2021.01.21. (csütörtök) 01:00 QB203</v>
      </c>
      <c r="E67" s="233">
        <v>7</v>
      </c>
      <c r="F67" s="317">
        <v>0.57638888888888884</v>
      </c>
      <c r="G67" s="189" t="s">
        <v>121</v>
      </c>
      <c r="H67" s="189" t="s">
        <v>122</v>
      </c>
      <c r="I67" s="326" t="s">
        <v>324</v>
      </c>
      <c r="J67" s="326" t="s">
        <v>325</v>
      </c>
      <c r="K67" s="318" t="s">
        <v>72</v>
      </c>
      <c r="L67" s="244"/>
      <c r="M67" s="348" t="s">
        <v>316</v>
      </c>
      <c r="N67" s="409"/>
      <c r="O67" s="408"/>
      <c r="P67" s="409"/>
      <c r="Q67" s="413"/>
      <c r="R67" s="188" t="str">
        <f t="shared" si="7"/>
        <v>Dr. Asztalos Márk</v>
      </c>
      <c r="S67" s="145" t="str">
        <f t="shared" si="8"/>
        <v>Dr. Gulyás Gábor György</v>
      </c>
      <c r="T67" s="145" t="str">
        <f t="shared" si="9"/>
        <v>Dr. Asztalos Márk</v>
      </c>
      <c r="U67" s="145" t="str">
        <f t="shared" si="10"/>
        <v>Dr. Asztalos Márk</v>
      </c>
      <c r="V67" s="188" t="str">
        <f t="shared" si="11"/>
        <v>Szücs Cintia Lia</v>
      </c>
    </row>
    <row r="68" spans="1:22" ht="15.9" customHeight="1" thickBot="1" x14ac:dyDescent="0.35">
      <c r="A68" s="406"/>
      <c r="B68" s="337" t="s">
        <v>314</v>
      </c>
      <c r="C68" s="132" t="s">
        <v>120</v>
      </c>
      <c r="D68" s="133" t="str">
        <f t="shared" si="12"/>
        <v>2021.01.21. (csütörtök) 01:00 QB203</v>
      </c>
      <c r="E68" s="233">
        <v>8</v>
      </c>
      <c r="F68" s="317">
        <v>0.60416666666666663</v>
      </c>
      <c r="G68" s="189" t="s">
        <v>121</v>
      </c>
      <c r="H68" s="189" t="s">
        <v>122</v>
      </c>
      <c r="I68" s="326" t="s">
        <v>326</v>
      </c>
      <c r="J68" s="326" t="s">
        <v>238</v>
      </c>
      <c r="K68" s="318" t="s">
        <v>72</v>
      </c>
      <c r="L68" s="244"/>
      <c r="M68" s="348" t="s">
        <v>316</v>
      </c>
      <c r="N68" s="409"/>
      <c r="O68" s="268" t="s">
        <v>238</v>
      </c>
      <c r="P68" s="409"/>
      <c r="Q68" s="413"/>
      <c r="R68" s="188" t="str">
        <f t="shared" si="7"/>
        <v>Dr. Asztalos Márk</v>
      </c>
      <c r="S68" s="145" t="str">
        <f t="shared" si="8"/>
        <v>Dr. Blázovics László</v>
      </c>
      <c r="T68" s="145" t="str">
        <f t="shared" si="9"/>
        <v>Dr. Asztalos Márk</v>
      </c>
      <c r="U68" s="145" t="str">
        <f t="shared" si="10"/>
        <v>Dr. Asztalos Márk</v>
      </c>
      <c r="V68" s="188" t="str">
        <f t="shared" si="11"/>
        <v>Szücs Cintia Lia</v>
      </c>
    </row>
    <row r="69" spans="1:22" ht="15.9" customHeight="1" thickBot="1" x14ac:dyDescent="0.35">
      <c r="A69" s="406"/>
      <c r="B69" s="337" t="s">
        <v>314</v>
      </c>
      <c r="C69" s="132" t="s">
        <v>120</v>
      </c>
      <c r="D69" s="133" t="str">
        <f t="shared" si="12"/>
        <v>2021.01.21. (csütörtök) 01:00 QB203</v>
      </c>
      <c r="E69" s="233">
        <v>9</v>
      </c>
      <c r="F69" s="317">
        <v>0.63194444444444442</v>
      </c>
      <c r="G69" s="189" t="s">
        <v>121</v>
      </c>
      <c r="H69" s="189" t="s">
        <v>122</v>
      </c>
      <c r="I69" s="326" t="s">
        <v>327</v>
      </c>
      <c r="J69" s="326" t="s">
        <v>57</v>
      </c>
      <c r="K69" s="318" t="s">
        <v>76</v>
      </c>
      <c r="L69" s="244"/>
      <c r="M69" s="348" t="s">
        <v>238</v>
      </c>
      <c r="N69" s="409"/>
      <c r="O69" s="427" t="s">
        <v>57</v>
      </c>
      <c r="P69" s="409"/>
      <c r="Q69" s="413"/>
      <c r="R69" s="188" t="str">
        <f t="shared" si="7"/>
        <v>Dr. Asztalos Márk</v>
      </c>
      <c r="S69" s="145" t="str">
        <f t="shared" si="8"/>
        <v>Rajacsics Tamás</v>
      </c>
      <c r="T69" s="145" t="str">
        <f t="shared" si="9"/>
        <v>Dr. Blázovics László</v>
      </c>
      <c r="U69" s="145" t="str">
        <f t="shared" si="10"/>
        <v>Dr. Blázovics László</v>
      </c>
      <c r="V69" s="188" t="str">
        <f t="shared" si="11"/>
        <v>Szücs Cintia Lia</v>
      </c>
    </row>
    <row r="70" spans="1:22" ht="15.9" customHeight="1" thickBot="1" x14ac:dyDescent="0.35">
      <c r="A70" s="406"/>
      <c r="B70" s="337"/>
      <c r="C70" s="132"/>
      <c r="D70" s="133"/>
      <c r="E70" s="233">
        <v>10</v>
      </c>
      <c r="F70" s="317">
        <v>0.65972222222222221</v>
      </c>
      <c r="G70" s="189" t="s">
        <v>121</v>
      </c>
      <c r="H70" s="189" t="s">
        <v>122</v>
      </c>
      <c r="I70" s="326" t="s">
        <v>328</v>
      </c>
      <c r="J70" s="326" t="s">
        <v>329</v>
      </c>
      <c r="K70" s="318" t="s">
        <v>72</v>
      </c>
      <c r="L70" s="244"/>
      <c r="M70" s="348" t="s">
        <v>316</v>
      </c>
      <c r="N70" s="409"/>
      <c r="O70" s="409"/>
      <c r="P70" s="409"/>
      <c r="Q70" s="413"/>
      <c r="R70" s="188"/>
      <c r="S70" s="145"/>
      <c r="T70" s="145"/>
      <c r="U70" s="145"/>
      <c r="V70" s="188"/>
    </row>
    <row r="71" spans="1:22" ht="15.9" customHeight="1" thickBot="1" x14ac:dyDescent="0.35">
      <c r="A71" s="406"/>
      <c r="B71" s="337" t="s">
        <v>314</v>
      </c>
      <c r="C71" s="132" t="s">
        <v>120</v>
      </c>
      <c r="D71" s="133" t="str">
        <f t="shared" ref="D71:D102" si="13">B71&amp;" "&amp; TEXT( F71,"hh:MM") &amp; " " &amp;C71</f>
        <v>2021.01.21. (csütörtök) 01:00 QB203</v>
      </c>
      <c r="E71" s="233">
        <v>11</v>
      </c>
      <c r="F71" s="317">
        <v>0.6875</v>
      </c>
      <c r="G71" s="189" t="s">
        <v>121</v>
      </c>
      <c r="H71" s="189" t="s">
        <v>122</v>
      </c>
      <c r="I71" s="326" t="s">
        <v>330</v>
      </c>
      <c r="J71" s="326" t="s">
        <v>61</v>
      </c>
      <c r="K71" s="318" t="s">
        <v>72</v>
      </c>
      <c r="L71" s="244"/>
      <c r="M71" s="348" t="s">
        <v>316</v>
      </c>
      <c r="N71" s="409"/>
      <c r="O71" s="422"/>
      <c r="P71" s="409"/>
      <c r="Q71" s="413"/>
      <c r="R71" s="188" t="str">
        <f>IF(ISBLANK(I71),0, IF(ISBLANK(N71),R69, N71))</f>
        <v>Dr. Asztalos Márk</v>
      </c>
      <c r="S71" s="145" t="str">
        <f>IF(ISBLANK(I71),0, IF(ISBLANK(O71),S69, O71))</f>
        <v>Rajacsics Tamás</v>
      </c>
      <c r="T71" s="145" t="str">
        <f t="shared" ref="T71:T93" si="14">IF(ISNUMBER( SEARCH(CHAR(10),M71)), LEFT(M71,SEARCH(CHAR(10),M71)-1),M71)</f>
        <v>Dr. Asztalos Márk</v>
      </c>
      <c r="U71" s="145" t="str">
        <f t="shared" ref="U71:U93" si="15">IF(ISNUMBER( SEARCH(CHAR(10),M71)), RIGHT(M71,LEN(M71)- SEARCH(CHAR(10),M71)),M71)</f>
        <v>Dr. Asztalos Márk</v>
      </c>
      <c r="V71" s="188" t="str">
        <f>IF(ISBLANK(I71),0, IF(ISBLANK(Q71),V69, Q71))</f>
        <v>Szücs Cintia Lia</v>
      </c>
    </row>
    <row r="72" spans="1:22" ht="48.6" customHeight="1" thickBot="1" x14ac:dyDescent="0.35">
      <c r="A72" s="410" t="s">
        <v>331</v>
      </c>
      <c r="B72" s="337" t="s">
        <v>314</v>
      </c>
      <c r="C72" s="132" t="s">
        <v>156</v>
      </c>
      <c r="D72" s="133" t="str">
        <f t="shared" si="13"/>
        <v>2021.01.21. (csütörtök) 01:00 QB205</v>
      </c>
      <c r="E72" s="305">
        <v>1</v>
      </c>
      <c r="F72" s="306">
        <v>0.375</v>
      </c>
      <c r="G72" s="189" t="s">
        <v>121</v>
      </c>
      <c r="H72" s="189" t="s">
        <v>122</v>
      </c>
      <c r="I72" s="106" t="s">
        <v>332</v>
      </c>
      <c r="J72" s="106" t="s">
        <v>54</v>
      </c>
      <c r="K72" s="307" t="s">
        <v>333</v>
      </c>
      <c r="L72" s="107"/>
      <c r="M72" s="107" t="s">
        <v>334</v>
      </c>
      <c r="N72" s="411" t="s">
        <v>335</v>
      </c>
      <c r="O72" s="205" t="s">
        <v>54</v>
      </c>
      <c r="P72" s="411"/>
      <c r="Q72" s="412" t="s">
        <v>132</v>
      </c>
      <c r="R72" s="188" t="str">
        <f>IF(ISBLANK(I72),0, IF(ISBLANK(N72),#REF!, N72))</f>
        <v>Dr. Lengyel László</v>
      </c>
      <c r="S72" s="145" t="str">
        <f>IF(ISBLANK(I72),0, IF(ISBLANK(O72),#REF!, O72))</f>
        <v>Kövesdán Gábor</v>
      </c>
      <c r="T72" s="145" t="str">
        <f t="shared" si="14"/>
        <v>Dr. Lengyel László</v>
      </c>
      <c r="U72" s="145" t="str">
        <f t="shared" si="15"/>
        <v>Dr. Lengyel László</v>
      </c>
      <c r="V72" s="188" t="str">
        <f>IF(ISBLANK(I72),0, IF(ISBLANK(Q72),#REF!, Q72))</f>
        <v>Budai Ádám</v>
      </c>
    </row>
    <row r="73" spans="1:22" ht="39" customHeight="1" thickBot="1" x14ac:dyDescent="0.35">
      <c r="A73" s="406"/>
      <c r="B73" s="337" t="s">
        <v>314</v>
      </c>
      <c r="C73" s="132" t="s">
        <v>156</v>
      </c>
      <c r="D73" s="133" t="str">
        <f t="shared" si="13"/>
        <v>2021.01.21. (csütörtök) 01:00 QB205</v>
      </c>
      <c r="E73" s="308">
        <v>2</v>
      </c>
      <c r="F73" s="309">
        <v>0.40625</v>
      </c>
      <c r="G73" s="189" t="s">
        <v>121</v>
      </c>
      <c r="H73" s="189" t="s">
        <v>122</v>
      </c>
      <c r="I73" s="277" t="s">
        <v>336</v>
      </c>
      <c r="J73" s="277" t="s">
        <v>132</v>
      </c>
      <c r="K73" s="276" t="s">
        <v>333</v>
      </c>
      <c r="L73" s="19"/>
      <c r="M73" s="307" t="s">
        <v>334</v>
      </c>
      <c r="N73" s="409"/>
      <c r="O73" s="414" t="s">
        <v>45</v>
      </c>
      <c r="P73" s="409"/>
      <c r="Q73" s="413"/>
      <c r="R73" s="188" t="str">
        <f t="shared" ref="R73:R93" si="16">IF(ISBLANK(I73),0, IF(ISBLANK(N73),R72, N73))</f>
        <v>Dr. Lengyel László</v>
      </c>
      <c r="S73" s="145" t="str">
        <f t="shared" ref="S73:S93" si="17">IF(ISBLANK(I73),0, IF(ISBLANK(O73),S72, O73))</f>
        <v>Gincsai Gábor</v>
      </c>
      <c r="T73" s="145" t="str">
        <f t="shared" si="14"/>
        <v>Dr. Lengyel László</v>
      </c>
      <c r="U73" s="145" t="str">
        <f t="shared" si="15"/>
        <v>Dr. Lengyel László</v>
      </c>
      <c r="V73" s="188" t="str">
        <f t="shared" ref="V73:V93" si="18">IF(ISBLANK(I73),0, IF(ISBLANK(Q73),V72, Q73))</f>
        <v>Budai Ádám</v>
      </c>
    </row>
    <row r="74" spans="1:22" ht="39" customHeight="1" thickBot="1" x14ac:dyDescent="0.35">
      <c r="A74" s="406"/>
      <c r="B74" s="337" t="s">
        <v>314</v>
      </c>
      <c r="C74" s="132" t="s">
        <v>156</v>
      </c>
      <c r="D74" s="133" t="str">
        <f t="shared" si="13"/>
        <v>2021.01.21. (csütörtök) 01:00 QB205</v>
      </c>
      <c r="E74" s="308">
        <v>3</v>
      </c>
      <c r="F74" s="309">
        <v>0.4375</v>
      </c>
      <c r="G74" s="189" t="s">
        <v>121</v>
      </c>
      <c r="H74" s="189" t="s">
        <v>122</v>
      </c>
      <c r="I74" s="277" t="s">
        <v>337</v>
      </c>
      <c r="J74" s="277" t="s">
        <v>45</v>
      </c>
      <c r="K74" s="276" t="s">
        <v>338</v>
      </c>
      <c r="L74" s="19"/>
      <c r="M74" s="307" t="s">
        <v>334</v>
      </c>
      <c r="N74" s="409"/>
      <c r="O74" s="409"/>
      <c r="P74" s="409"/>
      <c r="Q74" s="413"/>
      <c r="R74" s="188" t="str">
        <f t="shared" si="16"/>
        <v>Dr. Lengyel László</v>
      </c>
      <c r="S74" s="145" t="str">
        <f t="shared" si="17"/>
        <v>Gincsai Gábor</v>
      </c>
      <c r="T74" s="145" t="str">
        <f t="shared" si="14"/>
        <v>Dr. Lengyel László</v>
      </c>
      <c r="U74" s="145" t="str">
        <f t="shared" si="15"/>
        <v>Dr. Lengyel László</v>
      </c>
      <c r="V74" s="188" t="str">
        <f t="shared" si="18"/>
        <v>Budai Ádám</v>
      </c>
    </row>
    <row r="75" spans="1:22" ht="29.4" customHeight="1" thickBot="1" x14ac:dyDescent="0.35">
      <c r="A75" s="406"/>
      <c r="B75" s="337" t="s">
        <v>314</v>
      </c>
      <c r="C75" s="132" t="s">
        <v>156</v>
      </c>
      <c r="D75" s="133" t="str">
        <f t="shared" si="13"/>
        <v>2021.01.21. (csütörtök) 01:00 QB205</v>
      </c>
      <c r="E75" s="310">
        <v>4</v>
      </c>
      <c r="F75" s="311">
        <v>0.46875</v>
      </c>
      <c r="G75" s="189" t="s">
        <v>121</v>
      </c>
      <c r="H75" s="189" t="s">
        <v>122</v>
      </c>
      <c r="I75" s="11" t="s">
        <v>339</v>
      </c>
      <c r="J75" s="11" t="s">
        <v>45</v>
      </c>
      <c r="K75" s="312" t="s">
        <v>333</v>
      </c>
      <c r="L75" s="105"/>
      <c r="M75" s="307" t="s">
        <v>334</v>
      </c>
      <c r="N75" s="409"/>
      <c r="O75" s="408"/>
      <c r="P75" s="409"/>
      <c r="Q75" s="413"/>
      <c r="R75" s="188" t="str">
        <f t="shared" si="16"/>
        <v>Dr. Lengyel László</v>
      </c>
      <c r="S75" s="145" t="str">
        <f t="shared" si="17"/>
        <v>Gincsai Gábor</v>
      </c>
      <c r="T75" s="145" t="str">
        <f t="shared" si="14"/>
        <v>Dr. Lengyel László</v>
      </c>
      <c r="U75" s="145" t="str">
        <f t="shared" si="15"/>
        <v>Dr. Lengyel László</v>
      </c>
      <c r="V75" s="188" t="str">
        <f t="shared" si="18"/>
        <v>Budai Ádám</v>
      </c>
    </row>
    <row r="76" spans="1:22" ht="33" customHeight="1" thickBot="1" x14ac:dyDescent="0.35">
      <c r="A76" s="406"/>
      <c r="B76" s="337" t="s">
        <v>314</v>
      </c>
      <c r="C76" s="132" t="s">
        <v>156</v>
      </c>
      <c r="D76" s="133" t="str">
        <f t="shared" si="13"/>
        <v>2021.01.21. (csütörtök) 01:00 QB205</v>
      </c>
      <c r="E76" s="313">
        <v>5</v>
      </c>
      <c r="F76" s="314">
        <v>0.54166666666666663</v>
      </c>
      <c r="G76" s="189" t="s">
        <v>121</v>
      </c>
      <c r="H76" s="189" t="s">
        <v>122</v>
      </c>
      <c r="I76" s="10" t="s">
        <v>340</v>
      </c>
      <c r="J76" s="10" t="s">
        <v>73</v>
      </c>
      <c r="K76" s="248" t="s">
        <v>338</v>
      </c>
      <c r="L76" s="109"/>
      <c r="M76" s="307" t="s">
        <v>334</v>
      </c>
      <c r="N76" s="409"/>
      <c r="O76" s="143" t="s">
        <v>73</v>
      </c>
      <c r="P76" s="409"/>
      <c r="Q76" s="413"/>
      <c r="R76" s="188" t="str">
        <f t="shared" si="16"/>
        <v>Dr. Lengyel László</v>
      </c>
      <c r="S76" s="145" t="str">
        <f t="shared" si="17"/>
        <v>Imre Gábor</v>
      </c>
      <c r="T76" s="145" t="str">
        <f t="shared" si="14"/>
        <v>Dr. Lengyel László</v>
      </c>
      <c r="U76" s="145" t="str">
        <f t="shared" si="15"/>
        <v>Dr. Lengyel László</v>
      </c>
      <c r="V76" s="188" t="str">
        <f t="shared" si="18"/>
        <v>Budai Ádám</v>
      </c>
    </row>
    <row r="77" spans="1:22" ht="51.6" customHeight="1" thickBot="1" x14ac:dyDescent="0.35">
      <c r="A77" s="406"/>
      <c r="B77" s="337" t="s">
        <v>314</v>
      </c>
      <c r="C77" s="132" t="s">
        <v>156</v>
      </c>
      <c r="D77" s="133" t="str">
        <f t="shared" si="13"/>
        <v>2021.01.21. (csütörtök) 01:00 QB205</v>
      </c>
      <c r="E77" s="308">
        <v>6</v>
      </c>
      <c r="F77" s="309">
        <v>0.57291666666666663</v>
      </c>
      <c r="G77" s="189" t="s">
        <v>121</v>
      </c>
      <c r="H77" s="189" t="s">
        <v>122</v>
      </c>
      <c r="I77" s="277" t="s">
        <v>341</v>
      </c>
      <c r="J77" s="277" t="s">
        <v>161</v>
      </c>
      <c r="K77" s="276" t="s">
        <v>333</v>
      </c>
      <c r="L77" s="73"/>
      <c r="M77" s="307" t="s">
        <v>334</v>
      </c>
      <c r="N77" s="409"/>
      <c r="O77" s="143" t="s">
        <v>161</v>
      </c>
      <c r="P77" s="409"/>
      <c r="Q77" s="413"/>
      <c r="R77" s="188" t="str">
        <f t="shared" si="16"/>
        <v>Dr. Lengyel László</v>
      </c>
      <c r="S77" s="145" t="str">
        <f t="shared" si="17"/>
        <v>Sik Tamás Dávid</v>
      </c>
      <c r="T77" s="145" t="str">
        <f t="shared" si="14"/>
        <v>Dr. Lengyel László</v>
      </c>
      <c r="U77" s="145" t="str">
        <f t="shared" si="15"/>
        <v>Dr. Lengyel László</v>
      </c>
      <c r="V77" s="188" t="str">
        <f t="shared" si="18"/>
        <v>Budai Ádám</v>
      </c>
    </row>
    <row r="78" spans="1:22" ht="54.6" customHeight="1" thickBot="1" x14ac:dyDescent="0.35">
      <c r="A78" s="406"/>
      <c r="B78" s="337" t="s">
        <v>314</v>
      </c>
      <c r="C78" s="132" t="s">
        <v>156</v>
      </c>
      <c r="D78" s="133" t="str">
        <f t="shared" si="13"/>
        <v>2021.01.21. (csütörtök) 01:00 QB205</v>
      </c>
      <c r="E78" s="308">
        <v>7</v>
      </c>
      <c r="F78" s="309">
        <v>0.60416666666666663</v>
      </c>
      <c r="G78" s="189" t="s">
        <v>121</v>
      </c>
      <c r="H78" s="189" t="s">
        <v>122</v>
      </c>
      <c r="I78" s="277" t="s">
        <v>342</v>
      </c>
      <c r="J78" s="277" t="s">
        <v>158</v>
      </c>
      <c r="K78" s="276" t="s">
        <v>343</v>
      </c>
      <c r="L78" s="73"/>
      <c r="M78" s="19" t="s">
        <v>344</v>
      </c>
      <c r="N78" s="409"/>
      <c r="O78" s="143" t="s">
        <v>158</v>
      </c>
      <c r="P78" s="409"/>
      <c r="Q78" s="413"/>
      <c r="R78" s="188" t="str">
        <f t="shared" si="16"/>
        <v>Dr. Lengyel László</v>
      </c>
      <c r="S78" s="145" t="str">
        <f t="shared" si="17"/>
        <v>Dr. Csorba Kristóf</v>
      </c>
      <c r="T78" s="145" t="str">
        <f t="shared" si="14"/>
        <v>Dr. Lengyel László</v>
      </c>
      <c r="U78" s="145" t="str">
        <f t="shared" si="15"/>
        <v>Jánoky László Viktor</v>
      </c>
      <c r="V78" s="188" t="str">
        <f t="shared" si="18"/>
        <v>Budai Ádám</v>
      </c>
    </row>
    <row r="79" spans="1:22" ht="68.400000000000006" customHeight="1" thickBot="1" x14ac:dyDescent="0.35">
      <c r="A79" s="406"/>
      <c r="B79" s="337" t="s">
        <v>314</v>
      </c>
      <c r="C79" s="132" t="s">
        <v>156</v>
      </c>
      <c r="D79" s="133" t="str">
        <f t="shared" si="13"/>
        <v>2021.01.21. (csütörtök) 01:00 QB205</v>
      </c>
      <c r="E79" s="308">
        <v>8</v>
      </c>
      <c r="F79" s="309">
        <v>0.63541666666666663</v>
      </c>
      <c r="G79" s="189" t="s">
        <v>121</v>
      </c>
      <c r="H79" s="189" t="s">
        <v>122</v>
      </c>
      <c r="I79" s="277" t="s">
        <v>345</v>
      </c>
      <c r="J79" s="277" t="s">
        <v>220</v>
      </c>
      <c r="K79" s="276" t="s">
        <v>333</v>
      </c>
      <c r="L79" s="73"/>
      <c r="M79" s="307" t="s">
        <v>334</v>
      </c>
      <c r="N79" s="409"/>
      <c r="O79" s="143" t="s">
        <v>220</v>
      </c>
      <c r="P79" s="409"/>
      <c r="Q79" s="413"/>
      <c r="R79" s="188" t="str">
        <f t="shared" si="16"/>
        <v>Dr. Lengyel László</v>
      </c>
      <c r="S79" s="145" t="str">
        <f t="shared" si="17"/>
        <v>Jánoky László Viktor</v>
      </c>
      <c r="T79" s="145" t="str">
        <f t="shared" si="14"/>
        <v>Dr. Lengyel László</v>
      </c>
      <c r="U79" s="145" t="str">
        <f t="shared" si="15"/>
        <v>Dr. Lengyel László</v>
      </c>
      <c r="V79" s="188" t="str">
        <f t="shared" si="18"/>
        <v>Budai Ádám</v>
      </c>
    </row>
    <row r="80" spans="1:22" ht="63.6" customHeight="1" thickBot="1" x14ac:dyDescent="0.35">
      <c r="A80" s="406"/>
      <c r="B80" s="337" t="s">
        <v>314</v>
      </c>
      <c r="C80" s="132" t="s">
        <v>156</v>
      </c>
      <c r="D80" s="133" t="str">
        <f t="shared" si="13"/>
        <v>2021.01.21. (csütörtök) 01:00 QB205</v>
      </c>
      <c r="E80" s="308">
        <v>9</v>
      </c>
      <c r="F80" s="309">
        <v>0.66666666666666663</v>
      </c>
      <c r="G80" s="189" t="s">
        <v>121</v>
      </c>
      <c r="H80" s="189" t="s">
        <v>122</v>
      </c>
      <c r="I80" s="277" t="s">
        <v>346</v>
      </c>
      <c r="J80" s="277" t="s">
        <v>238</v>
      </c>
      <c r="K80" s="276" t="s">
        <v>343</v>
      </c>
      <c r="L80" s="73"/>
      <c r="M80" s="19" t="s">
        <v>344</v>
      </c>
      <c r="N80" s="409"/>
      <c r="O80" s="257" t="s">
        <v>238</v>
      </c>
      <c r="P80" s="409"/>
      <c r="Q80" s="413"/>
      <c r="R80" s="188" t="str">
        <f t="shared" si="16"/>
        <v>Dr. Lengyel László</v>
      </c>
      <c r="S80" s="145" t="str">
        <f t="shared" si="17"/>
        <v>Dr. Blázovics László</v>
      </c>
      <c r="T80" s="145" t="str">
        <f t="shared" si="14"/>
        <v>Dr. Lengyel László</v>
      </c>
      <c r="U80" s="145" t="str">
        <f t="shared" si="15"/>
        <v>Jánoky László Viktor</v>
      </c>
      <c r="V80" s="188" t="str">
        <f t="shared" si="18"/>
        <v>Budai Ádám</v>
      </c>
    </row>
    <row r="81" spans="1:22" ht="57" customHeight="1" thickBot="1" x14ac:dyDescent="0.35">
      <c r="A81" s="405" t="s">
        <v>347</v>
      </c>
      <c r="B81" s="337" t="s">
        <v>348</v>
      </c>
      <c r="C81" s="132" t="s">
        <v>120</v>
      </c>
      <c r="D81" s="133" t="str">
        <f t="shared" si="13"/>
        <v>2021.01.22. (péntek) 01:00 QB203</v>
      </c>
      <c r="E81" s="315">
        <v>1</v>
      </c>
      <c r="F81" s="316">
        <v>0.375</v>
      </c>
      <c r="G81" s="189" t="s">
        <v>121</v>
      </c>
      <c r="H81" s="189" t="s">
        <v>122</v>
      </c>
      <c r="I81" s="338" t="s">
        <v>349</v>
      </c>
      <c r="J81" s="338" t="s">
        <v>153</v>
      </c>
      <c r="K81" s="327" t="s">
        <v>333</v>
      </c>
      <c r="L81" s="327"/>
      <c r="M81" s="327" t="s">
        <v>334</v>
      </c>
      <c r="N81" s="415" t="s">
        <v>335</v>
      </c>
      <c r="O81" s="333" t="s">
        <v>153</v>
      </c>
      <c r="P81" s="415"/>
      <c r="Q81" s="416" t="s">
        <v>350</v>
      </c>
      <c r="R81" s="188" t="str">
        <f t="shared" si="16"/>
        <v>Dr. Lengyel László</v>
      </c>
      <c r="S81" s="145" t="str">
        <f t="shared" si="17"/>
        <v>Dr. Kővári Bence András</v>
      </c>
      <c r="T81" s="145" t="str">
        <f t="shared" si="14"/>
        <v>Dr. Lengyel László</v>
      </c>
      <c r="U81" s="145" t="str">
        <f t="shared" si="15"/>
        <v>Dr. Lengyel László</v>
      </c>
      <c r="V81" s="188" t="str">
        <f t="shared" si="18"/>
        <v>Gémes Kinga Andrea</v>
      </c>
    </row>
    <row r="82" spans="1:22" ht="29.4" customHeight="1" thickBot="1" x14ac:dyDescent="0.35">
      <c r="A82" s="406"/>
      <c r="B82" s="337" t="s">
        <v>348</v>
      </c>
      <c r="C82" s="132" t="s">
        <v>120</v>
      </c>
      <c r="D82" s="133" t="str">
        <f t="shared" si="13"/>
        <v>2021.01.22. (péntek) 01:00 QB203</v>
      </c>
      <c r="E82" s="233">
        <v>2</v>
      </c>
      <c r="F82" s="317">
        <v>0.40625</v>
      </c>
      <c r="G82" s="189" t="s">
        <v>121</v>
      </c>
      <c r="H82" s="189" t="s">
        <v>122</v>
      </c>
      <c r="I82" s="326" t="s">
        <v>351</v>
      </c>
      <c r="J82" s="326" t="s">
        <v>61</v>
      </c>
      <c r="K82" s="318" t="s">
        <v>333</v>
      </c>
      <c r="L82" s="318"/>
      <c r="M82" s="327" t="s">
        <v>334</v>
      </c>
      <c r="N82" s="409"/>
      <c r="O82" s="203" t="s">
        <v>61</v>
      </c>
      <c r="P82" s="409"/>
      <c r="Q82" s="413"/>
      <c r="R82" s="188" t="str">
        <f t="shared" si="16"/>
        <v>Dr. Lengyel László</v>
      </c>
      <c r="S82" s="145" t="str">
        <f t="shared" si="17"/>
        <v>Tóth Tibor</v>
      </c>
      <c r="T82" s="145" t="str">
        <f t="shared" si="14"/>
        <v>Dr. Lengyel László</v>
      </c>
      <c r="U82" s="145" t="str">
        <f t="shared" si="15"/>
        <v>Dr. Lengyel László</v>
      </c>
      <c r="V82" s="188" t="str">
        <f t="shared" si="18"/>
        <v>Gémes Kinga Andrea</v>
      </c>
    </row>
    <row r="83" spans="1:22" ht="33.6" customHeight="1" thickBot="1" x14ac:dyDescent="0.35">
      <c r="A83" s="406"/>
      <c r="B83" s="337" t="s">
        <v>348</v>
      </c>
      <c r="C83" s="132" t="s">
        <v>120</v>
      </c>
      <c r="D83" s="133" t="str">
        <f t="shared" si="13"/>
        <v>2021.01.22. (péntek) 01:00 QB203</v>
      </c>
      <c r="E83" s="233">
        <v>3</v>
      </c>
      <c r="F83" s="317">
        <v>0.4375</v>
      </c>
      <c r="G83" s="189" t="s">
        <v>121</v>
      </c>
      <c r="H83" s="189" t="s">
        <v>122</v>
      </c>
      <c r="I83" s="326" t="s">
        <v>352</v>
      </c>
      <c r="J83" s="326" t="s">
        <v>58</v>
      </c>
      <c r="K83" s="318" t="s">
        <v>338</v>
      </c>
      <c r="L83" s="318"/>
      <c r="M83" s="327" t="s">
        <v>334</v>
      </c>
      <c r="N83" s="409"/>
      <c r="O83" s="407" t="s">
        <v>58</v>
      </c>
      <c r="P83" s="409"/>
      <c r="Q83" s="413"/>
      <c r="R83" s="188" t="str">
        <f t="shared" si="16"/>
        <v>Dr. Lengyel László</v>
      </c>
      <c r="S83" s="145" t="str">
        <f t="shared" si="17"/>
        <v>Szabó Gábor</v>
      </c>
      <c r="T83" s="145" t="str">
        <f t="shared" si="14"/>
        <v>Dr. Lengyel László</v>
      </c>
      <c r="U83" s="145" t="str">
        <f t="shared" si="15"/>
        <v>Dr. Lengyel László</v>
      </c>
      <c r="V83" s="188" t="str">
        <f t="shared" si="18"/>
        <v>Gémes Kinga Andrea</v>
      </c>
    </row>
    <row r="84" spans="1:22" ht="29.4" customHeight="1" thickBot="1" x14ac:dyDescent="0.35">
      <c r="A84" s="406"/>
      <c r="B84" s="337" t="s">
        <v>348</v>
      </c>
      <c r="C84" s="132" t="s">
        <v>120</v>
      </c>
      <c r="D84" s="133" t="str">
        <f t="shared" si="13"/>
        <v>2021.01.22. (péntek) 01:00 QB203</v>
      </c>
      <c r="E84" s="319">
        <v>4</v>
      </c>
      <c r="F84" s="320">
        <v>0.46875</v>
      </c>
      <c r="G84" s="189" t="s">
        <v>121</v>
      </c>
      <c r="H84" s="189" t="s">
        <v>122</v>
      </c>
      <c r="I84" s="321" t="s">
        <v>353</v>
      </c>
      <c r="J84" s="321" t="s">
        <v>58</v>
      </c>
      <c r="K84" s="322" t="s">
        <v>333</v>
      </c>
      <c r="L84" s="322"/>
      <c r="M84" s="327" t="s">
        <v>334</v>
      </c>
      <c r="N84" s="409"/>
      <c r="O84" s="408"/>
      <c r="P84" s="409"/>
      <c r="Q84" s="413"/>
      <c r="R84" s="188" t="str">
        <f t="shared" si="16"/>
        <v>Dr. Lengyel László</v>
      </c>
      <c r="S84" s="145" t="str">
        <f t="shared" si="17"/>
        <v>Szabó Gábor</v>
      </c>
      <c r="T84" s="145" t="str">
        <f t="shared" si="14"/>
        <v>Dr. Lengyel László</v>
      </c>
      <c r="U84" s="145" t="str">
        <f t="shared" si="15"/>
        <v>Dr. Lengyel László</v>
      </c>
      <c r="V84" s="188" t="str">
        <f t="shared" si="18"/>
        <v>Gémes Kinga Andrea</v>
      </c>
    </row>
    <row r="85" spans="1:22" ht="31.2" customHeight="1" thickBot="1" x14ac:dyDescent="0.35">
      <c r="A85" s="406"/>
      <c r="B85" s="337" t="s">
        <v>348</v>
      </c>
      <c r="C85" s="132" t="s">
        <v>120</v>
      </c>
      <c r="D85" s="133" t="str">
        <f t="shared" si="13"/>
        <v>2021.01.22. (péntek) 01:00 QB203</v>
      </c>
      <c r="E85" s="382">
        <v>5</v>
      </c>
      <c r="F85" s="323">
        <v>0.54166666666666663</v>
      </c>
      <c r="G85" s="189" t="s">
        <v>121</v>
      </c>
      <c r="H85" s="189" t="s">
        <v>122</v>
      </c>
      <c r="I85" s="324" t="s">
        <v>354</v>
      </c>
      <c r="J85" s="324" t="s">
        <v>10</v>
      </c>
      <c r="K85" s="325" t="s">
        <v>333</v>
      </c>
      <c r="L85" s="108"/>
      <c r="M85" s="327" t="s">
        <v>334</v>
      </c>
      <c r="N85" s="409"/>
      <c r="O85" s="203" t="s">
        <v>10</v>
      </c>
      <c r="P85" s="409"/>
      <c r="Q85" s="413"/>
      <c r="R85" s="188" t="str">
        <f t="shared" si="16"/>
        <v>Dr. Lengyel László</v>
      </c>
      <c r="S85" s="145" t="str">
        <f t="shared" si="17"/>
        <v>Albert István</v>
      </c>
      <c r="T85" s="145" t="str">
        <f t="shared" si="14"/>
        <v>Dr. Lengyel László</v>
      </c>
      <c r="U85" s="145" t="str">
        <f t="shared" si="15"/>
        <v>Dr. Lengyel László</v>
      </c>
      <c r="V85" s="188" t="str">
        <f t="shared" si="18"/>
        <v>Gémes Kinga Andrea</v>
      </c>
    </row>
    <row r="86" spans="1:22" ht="29.4" customHeight="1" thickBot="1" x14ac:dyDescent="0.35">
      <c r="A86" s="406"/>
      <c r="B86" s="337" t="s">
        <v>348</v>
      </c>
      <c r="C86" s="132" t="s">
        <v>120</v>
      </c>
      <c r="D86" s="133" t="str">
        <f t="shared" si="13"/>
        <v>2021.01.22. (péntek) 01:00 QB203</v>
      </c>
      <c r="E86" s="233">
        <v>6</v>
      </c>
      <c r="F86" s="317">
        <v>0.57291666666666663</v>
      </c>
      <c r="G86" s="189" t="s">
        <v>121</v>
      </c>
      <c r="H86" s="189" t="s">
        <v>122</v>
      </c>
      <c r="I86" s="326" t="s">
        <v>355</v>
      </c>
      <c r="J86" s="326" t="s">
        <v>356</v>
      </c>
      <c r="K86" s="318" t="s">
        <v>357</v>
      </c>
      <c r="L86" s="244"/>
      <c r="M86" s="318" t="s">
        <v>358</v>
      </c>
      <c r="N86" s="409"/>
      <c r="O86" s="423" t="s">
        <v>170</v>
      </c>
      <c r="P86" s="409"/>
      <c r="Q86" s="413"/>
      <c r="R86" s="188" t="str">
        <f t="shared" si="16"/>
        <v>Dr. Lengyel László</v>
      </c>
      <c r="S86" s="145" t="str">
        <f t="shared" si="17"/>
        <v>Dr. Forstner Bertalan</v>
      </c>
      <c r="T86" s="145" t="str">
        <f t="shared" si="14"/>
        <v>Dr. Forstner Bertalan</v>
      </c>
      <c r="U86" s="145" t="str">
        <f t="shared" si="15"/>
        <v>Dr. Lengyel László</v>
      </c>
      <c r="V86" s="188" t="str">
        <f t="shared" si="18"/>
        <v>Gémes Kinga Andrea</v>
      </c>
    </row>
    <row r="87" spans="1:22" ht="29.4" customHeight="1" thickBot="1" x14ac:dyDescent="0.35">
      <c r="A87" s="406"/>
      <c r="B87" s="337" t="s">
        <v>348</v>
      </c>
      <c r="C87" s="132" t="s">
        <v>120</v>
      </c>
      <c r="D87" s="133" t="str">
        <f t="shared" si="13"/>
        <v>2021.01.22. (péntek) 01:00 QB203</v>
      </c>
      <c r="E87" s="233">
        <v>7</v>
      </c>
      <c r="F87" s="317">
        <v>0.60416666666666663</v>
      </c>
      <c r="G87" s="189" t="s">
        <v>121</v>
      </c>
      <c r="H87" s="189" t="s">
        <v>122</v>
      </c>
      <c r="I87" s="326" t="s">
        <v>359</v>
      </c>
      <c r="J87" s="326" t="s">
        <v>238</v>
      </c>
      <c r="K87" s="318" t="s">
        <v>357</v>
      </c>
      <c r="L87" s="244"/>
      <c r="M87" s="318" t="s">
        <v>358</v>
      </c>
      <c r="N87" s="409"/>
      <c r="O87" s="409"/>
      <c r="P87" s="409"/>
      <c r="Q87" s="413"/>
      <c r="R87" s="188" t="str">
        <f t="shared" si="16"/>
        <v>Dr. Lengyel László</v>
      </c>
      <c r="S87" s="145" t="str">
        <f t="shared" si="17"/>
        <v>Dr. Forstner Bertalan</v>
      </c>
      <c r="T87" s="145" t="str">
        <f t="shared" si="14"/>
        <v>Dr. Forstner Bertalan</v>
      </c>
      <c r="U87" s="145" t="str">
        <f t="shared" si="15"/>
        <v>Dr. Lengyel László</v>
      </c>
      <c r="V87" s="188" t="str">
        <f t="shared" si="18"/>
        <v>Gémes Kinga Andrea</v>
      </c>
    </row>
    <row r="88" spans="1:22" ht="29.4" customHeight="1" thickBot="1" x14ac:dyDescent="0.35">
      <c r="A88" s="406"/>
      <c r="B88" s="337" t="s">
        <v>348</v>
      </c>
      <c r="C88" s="132" t="s">
        <v>120</v>
      </c>
      <c r="D88" s="133" t="str">
        <f t="shared" si="13"/>
        <v>2021.01.22. (péntek) 01:00 QB203</v>
      </c>
      <c r="E88" s="233">
        <v>8</v>
      </c>
      <c r="F88" s="317">
        <v>0.63541666666666663</v>
      </c>
      <c r="G88" s="189" t="s">
        <v>121</v>
      </c>
      <c r="H88" s="189" t="s">
        <v>122</v>
      </c>
      <c r="I88" s="326" t="s">
        <v>360</v>
      </c>
      <c r="J88" s="326" t="s">
        <v>45</v>
      </c>
      <c r="K88" s="318" t="s">
        <v>361</v>
      </c>
      <c r="L88" s="244"/>
      <c r="M88" s="318" t="s">
        <v>358</v>
      </c>
      <c r="N88" s="409"/>
      <c r="O88" s="422"/>
      <c r="P88" s="409"/>
      <c r="Q88" s="413"/>
      <c r="R88" s="188" t="str">
        <f t="shared" si="16"/>
        <v>Dr. Lengyel László</v>
      </c>
      <c r="S88" s="145" t="str">
        <f t="shared" si="17"/>
        <v>Dr. Forstner Bertalan</v>
      </c>
      <c r="T88" s="145" t="str">
        <f t="shared" si="14"/>
        <v>Dr. Forstner Bertalan</v>
      </c>
      <c r="U88" s="145" t="str">
        <f t="shared" si="15"/>
        <v>Dr. Lengyel László</v>
      </c>
      <c r="V88" s="188" t="str">
        <f t="shared" si="18"/>
        <v>Gémes Kinga Andrea</v>
      </c>
    </row>
    <row r="89" spans="1:22" ht="29.4" customHeight="1" thickBot="1" x14ac:dyDescent="0.35">
      <c r="A89" s="410" t="s">
        <v>362</v>
      </c>
      <c r="B89" s="337" t="s">
        <v>348</v>
      </c>
      <c r="C89" s="132" t="s">
        <v>156</v>
      </c>
      <c r="D89" s="133" t="str">
        <f t="shared" si="13"/>
        <v>2021.01.22. (péntek) 01:00 QB205</v>
      </c>
      <c r="E89" s="305">
        <v>1</v>
      </c>
      <c r="F89" s="306">
        <v>0.375</v>
      </c>
      <c r="G89" s="189" t="s">
        <v>121</v>
      </c>
      <c r="H89" s="189" t="s">
        <v>122</v>
      </c>
      <c r="I89" s="259" t="s">
        <v>363</v>
      </c>
      <c r="J89" s="259" t="s">
        <v>364</v>
      </c>
      <c r="K89" s="347" t="s">
        <v>365</v>
      </c>
      <c r="L89" s="107" t="s">
        <v>366</v>
      </c>
      <c r="M89" s="107" t="s">
        <v>367</v>
      </c>
      <c r="N89" s="411" t="s">
        <v>368</v>
      </c>
      <c r="O89" s="411" t="s">
        <v>238</v>
      </c>
      <c r="P89" s="411"/>
      <c r="Q89" s="412" t="s">
        <v>364</v>
      </c>
      <c r="R89" s="188" t="str">
        <f t="shared" si="16"/>
        <v>Dr. Tevesz Gábor</v>
      </c>
      <c r="S89" s="145" t="str">
        <f t="shared" si="17"/>
        <v>Dr. Blázovics László</v>
      </c>
      <c r="T89" s="145" t="str">
        <f t="shared" si="14"/>
        <v>Dr. Blázovics László</v>
      </c>
      <c r="U89" s="145" t="str">
        <f t="shared" si="15"/>
        <v>Dr. Imre Sándor</v>
      </c>
      <c r="V89" s="188" t="str">
        <f t="shared" si="18"/>
        <v>Kovács Adorján</v>
      </c>
    </row>
    <row r="90" spans="1:22" ht="29.4" customHeight="1" thickBot="1" x14ac:dyDescent="0.35">
      <c r="A90" s="406"/>
      <c r="B90" s="337" t="s">
        <v>348</v>
      </c>
      <c r="C90" s="132" t="s">
        <v>156</v>
      </c>
      <c r="D90" s="133" t="str">
        <f t="shared" si="13"/>
        <v>2021.01.22. (péntek) 01:00 QB205</v>
      </c>
      <c r="E90" s="308">
        <v>2</v>
      </c>
      <c r="F90" s="309">
        <v>0.40625</v>
      </c>
      <c r="G90" s="189" t="s">
        <v>121</v>
      </c>
      <c r="H90" s="189" t="s">
        <v>122</v>
      </c>
      <c r="I90" s="277" t="s">
        <v>369</v>
      </c>
      <c r="J90" s="277" t="s">
        <v>370</v>
      </c>
      <c r="K90" s="276" t="s">
        <v>371</v>
      </c>
      <c r="L90" s="19"/>
      <c r="M90" s="107" t="s">
        <v>372</v>
      </c>
      <c r="N90" s="409"/>
      <c r="O90" s="409"/>
      <c r="P90" s="409"/>
      <c r="Q90" s="413"/>
      <c r="R90" s="188" t="str">
        <f t="shared" si="16"/>
        <v>Dr. Tevesz Gábor</v>
      </c>
      <c r="S90" s="145" t="str">
        <f t="shared" si="17"/>
        <v>Dr. Blázovics László</v>
      </c>
      <c r="T90" s="145" t="str">
        <f t="shared" si="14"/>
        <v>Dr. Tevesz Gábor</v>
      </c>
      <c r="U90" s="145" t="str">
        <f t="shared" si="15"/>
        <v>Dr. Blázovics László</v>
      </c>
      <c r="V90" s="188" t="str">
        <f t="shared" si="18"/>
        <v>Kovács Adorján</v>
      </c>
    </row>
    <row r="91" spans="1:22" ht="29.4" customHeight="1" thickBot="1" x14ac:dyDescent="0.35">
      <c r="A91" s="406"/>
      <c r="B91" s="337" t="s">
        <v>348</v>
      </c>
      <c r="C91" s="132" t="s">
        <v>156</v>
      </c>
      <c r="D91" s="133" t="str">
        <f t="shared" si="13"/>
        <v>2021.01.22. (péntek) 01:00 QB205</v>
      </c>
      <c r="E91" s="308">
        <v>3</v>
      </c>
      <c r="F91" s="309">
        <v>0.4375</v>
      </c>
      <c r="G91" s="189" t="s">
        <v>121</v>
      </c>
      <c r="H91" s="189" t="s">
        <v>122</v>
      </c>
      <c r="I91" s="277" t="s">
        <v>373</v>
      </c>
      <c r="J91" s="277" t="s">
        <v>319</v>
      </c>
      <c r="K91" s="276" t="s">
        <v>303</v>
      </c>
      <c r="L91" s="19"/>
      <c r="M91" s="107" t="s">
        <v>374</v>
      </c>
      <c r="N91" s="409"/>
      <c r="O91" s="409"/>
      <c r="P91" s="409"/>
      <c r="Q91" s="413"/>
      <c r="R91" s="188" t="str">
        <f t="shared" si="16"/>
        <v>Dr. Tevesz Gábor</v>
      </c>
      <c r="S91" s="145" t="str">
        <f t="shared" si="17"/>
        <v>Dr. Blázovics László</v>
      </c>
      <c r="T91" s="145" t="str">
        <f t="shared" si="14"/>
        <v>Dr. Blázovics László</v>
      </c>
      <c r="U91" s="145" t="str">
        <f t="shared" si="15"/>
        <v>Bányász Gábor</v>
      </c>
      <c r="V91" s="188" t="str">
        <f t="shared" si="18"/>
        <v>Kovács Adorján</v>
      </c>
    </row>
    <row r="92" spans="1:22" ht="29.4" customHeight="1" thickBot="1" x14ac:dyDescent="0.35">
      <c r="A92" s="406"/>
      <c r="B92" s="337" t="s">
        <v>348</v>
      </c>
      <c r="C92" s="132" t="s">
        <v>156</v>
      </c>
      <c r="D92" s="133" t="str">
        <f t="shared" si="13"/>
        <v>2021.01.22. (péntek) 01:00 QB205</v>
      </c>
      <c r="E92" s="310">
        <v>4</v>
      </c>
      <c r="F92" s="311">
        <v>0.46875</v>
      </c>
      <c r="G92" s="189" t="s">
        <v>121</v>
      </c>
      <c r="H92" s="189" t="s">
        <v>122</v>
      </c>
      <c r="I92" s="11" t="s">
        <v>375</v>
      </c>
      <c r="J92" s="11" t="s">
        <v>287</v>
      </c>
      <c r="K92" s="312" t="s">
        <v>303</v>
      </c>
      <c r="L92" s="105"/>
      <c r="M92" s="258" t="s">
        <v>374</v>
      </c>
      <c r="N92" s="409"/>
      <c r="O92" s="409"/>
      <c r="P92" s="409"/>
      <c r="Q92" s="413"/>
      <c r="R92" s="188" t="str">
        <f t="shared" si="16"/>
        <v>Dr. Tevesz Gábor</v>
      </c>
      <c r="S92" s="145" t="str">
        <f t="shared" si="17"/>
        <v>Dr. Blázovics László</v>
      </c>
      <c r="T92" s="145" t="str">
        <f t="shared" si="14"/>
        <v>Dr. Blázovics László</v>
      </c>
      <c r="U92" s="145" t="str">
        <f t="shared" si="15"/>
        <v>Bányász Gábor</v>
      </c>
      <c r="V92" s="188" t="str">
        <f t="shared" si="18"/>
        <v>Kovács Adorján</v>
      </c>
    </row>
    <row r="93" spans="1:22" ht="32.25" customHeight="1" thickBot="1" x14ac:dyDescent="0.35">
      <c r="A93" s="406"/>
      <c r="B93" s="337" t="s">
        <v>348</v>
      </c>
      <c r="C93" s="132" t="s">
        <v>156</v>
      </c>
      <c r="D93" s="133" t="str">
        <f t="shared" si="13"/>
        <v>2021.01.22. (péntek) 01:00 QB205</v>
      </c>
      <c r="E93" s="313">
        <v>5</v>
      </c>
      <c r="F93" s="314">
        <v>0.54166666666666663</v>
      </c>
      <c r="G93" s="193" t="s">
        <v>106</v>
      </c>
      <c r="H93" s="189" t="s">
        <v>122</v>
      </c>
      <c r="I93" s="10" t="s">
        <v>376</v>
      </c>
      <c r="J93" s="10" t="s">
        <v>59</v>
      </c>
      <c r="K93" s="248" t="s">
        <v>377</v>
      </c>
      <c r="L93" s="109"/>
      <c r="M93" s="27" t="s">
        <v>378</v>
      </c>
      <c r="N93" s="409"/>
      <c r="O93" s="411" t="s">
        <v>25</v>
      </c>
      <c r="P93" s="409"/>
      <c r="Q93" s="413"/>
      <c r="R93" s="188" t="str">
        <f t="shared" si="16"/>
        <v>Dr. Tevesz Gábor</v>
      </c>
      <c r="S93" s="145" t="str">
        <f t="shared" si="17"/>
        <v>Bányász Gábor</v>
      </c>
      <c r="T93" s="145" t="str">
        <f t="shared" si="14"/>
        <v>Dr. Tevesz Gábor</v>
      </c>
      <c r="U93" s="145" t="str">
        <f t="shared" si="15"/>
        <v>Bányász Gábor</v>
      </c>
      <c r="V93" s="188" t="str">
        <f t="shared" si="18"/>
        <v>Kovács Adorján</v>
      </c>
    </row>
    <row r="94" spans="1:22" ht="32.25" customHeight="1" thickBot="1" x14ac:dyDescent="0.35">
      <c r="A94" s="406"/>
      <c r="B94" s="337" t="s">
        <v>348</v>
      </c>
      <c r="C94" s="132" t="s">
        <v>156</v>
      </c>
      <c r="D94" s="133" t="str">
        <f t="shared" si="13"/>
        <v>2021.01.22. (péntek) 01:00 QB205</v>
      </c>
      <c r="E94" s="313">
        <v>6</v>
      </c>
      <c r="F94" s="352">
        <v>0.57291666666666663</v>
      </c>
      <c r="G94" s="189" t="s">
        <v>121</v>
      </c>
      <c r="H94" s="189" t="s">
        <v>122</v>
      </c>
      <c r="I94" s="353" t="s">
        <v>379</v>
      </c>
      <c r="J94" s="353" t="s">
        <v>54</v>
      </c>
      <c r="K94" s="354" t="s">
        <v>380</v>
      </c>
      <c r="L94" s="355" t="s">
        <v>240</v>
      </c>
      <c r="M94" s="356" t="s">
        <v>381</v>
      </c>
      <c r="N94" s="409"/>
      <c r="O94" s="409"/>
      <c r="P94" s="409"/>
      <c r="Q94" s="413"/>
      <c r="R94" s="188"/>
      <c r="S94" s="145"/>
      <c r="T94" s="145"/>
      <c r="U94" s="145"/>
      <c r="V94" s="188"/>
    </row>
    <row r="95" spans="1:22" ht="15.9" customHeight="1" thickBot="1" x14ac:dyDescent="0.35">
      <c r="A95" s="406"/>
      <c r="B95" s="337" t="s">
        <v>348</v>
      </c>
      <c r="C95" s="132" t="s">
        <v>156</v>
      </c>
      <c r="D95" s="133" t="str">
        <f t="shared" si="13"/>
        <v>2021.01.22. (péntek) 01:00 QB205</v>
      </c>
      <c r="E95" s="308">
        <v>7</v>
      </c>
      <c r="F95" s="309">
        <v>0.60416666666666663</v>
      </c>
      <c r="G95" s="189" t="s">
        <v>121</v>
      </c>
      <c r="H95" s="189" t="s">
        <v>122</v>
      </c>
      <c r="I95" s="277" t="s">
        <v>382</v>
      </c>
      <c r="J95" s="277" t="s">
        <v>59</v>
      </c>
      <c r="K95" s="276" t="s">
        <v>91</v>
      </c>
      <c r="L95" s="73"/>
      <c r="M95" s="19" t="s">
        <v>368</v>
      </c>
      <c r="N95" s="409"/>
      <c r="O95" s="409"/>
      <c r="P95" s="409"/>
      <c r="Q95" s="413"/>
      <c r="R95" s="188" t="str">
        <f>IF(ISBLANK(I95),0, IF(ISBLANK(N95),R93, N95))</f>
        <v>Dr. Tevesz Gábor</v>
      </c>
      <c r="S95" s="145" t="str">
        <f>IF(ISBLANK(I95),0, IF(ISBLANK(O95),S93, O95))</f>
        <v>Bányász Gábor</v>
      </c>
      <c r="T95" s="145" t="str">
        <f t="shared" ref="T95:T126" si="19">IF(ISNUMBER( SEARCH(CHAR(10),M95)), LEFT(M95,SEARCH(CHAR(10),M95)-1),M95)</f>
        <v>Dr. Tevesz Gábor</v>
      </c>
      <c r="U95" s="145" t="str">
        <f t="shared" ref="U95:U126" si="20">IF(ISNUMBER( SEARCH(CHAR(10),M95)), RIGHT(M95,LEN(M95)- SEARCH(CHAR(10),M95)),M95)</f>
        <v>Dr. Tevesz Gábor</v>
      </c>
      <c r="V95" s="188" t="str">
        <f>IF(ISBLANK(I95),0, IF(ISBLANK(Q95),V93, Q95))</f>
        <v>Kovács Adorján</v>
      </c>
    </row>
    <row r="96" spans="1:22" ht="15.9" customHeight="1" thickBot="1" x14ac:dyDescent="0.35">
      <c r="A96" s="406"/>
      <c r="B96" s="337" t="s">
        <v>348</v>
      </c>
      <c r="C96" s="132" t="s">
        <v>156</v>
      </c>
      <c r="D96" s="133" t="str">
        <f t="shared" si="13"/>
        <v>2021.01.22. (péntek) 01:00 QB205</v>
      </c>
      <c r="E96" s="308">
        <v>8</v>
      </c>
      <c r="F96" s="309">
        <v>0.63194444444444442</v>
      </c>
      <c r="G96" s="189" t="s">
        <v>121</v>
      </c>
      <c r="H96" s="189" t="s">
        <v>122</v>
      </c>
      <c r="I96" s="277" t="s">
        <v>383</v>
      </c>
      <c r="J96" s="277" t="s">
        <v>217</v>
      </c>
      <c r="K96" s="276" t="s">
        <v>79</v>
      </c>
      <c r="L96" s="73"/>
      <c r="M96" s="19" t="s">
        <v>59</v>
      </c>
      <c r="N96" s="409"/>
      <c r="O96" s="409"/>
      <c r="P96" s="409"/>
      <c r="Q96" s="413"/>
      <c r="R96" s="188" t="str">
        <f t="shared" ref="R96:R142" si="21">IF(ISBLANK(I96),0, IF(ISBLANK(N96),R95, N96))</f>
        <v>Dr. Tevesz Gábor</v>
      </c>
      <c r="S96" s="145" t="str">
        <f t="shared" ref="S96:S117" si="22">IF(ISBLANK(I96),0, IF(ISBLANK(O96),S95, O96))</f>
        <v>Bányász Gábor</v>
      </c>
      <c r="T96" s="145" t="str">
        <f t="shared" si="19"/>
        <v>Szabó Zoltán</v>
      </c>
      <c r="U96" s="145" t="str">
        <f t="shared" si="20"/>
        <v>Szabó Zoltán</v>
      </c>
      <c r="V96" s="188" t="str">
        <f t="shared" ref="V96:V142" si="23">IF(ISBLANK(I96),0, IF(ISBLANK(Q96),V95, Q96))</f>
        <v>Kovács Adorján</v>
      </c>
    </row>
    <row r="97" spans="1:22" ht="15.9" customHeight="1" thickBot="1" x14ac:dyDescent="0.35">
      <c r="A97" s="406"/>
      <c r="B97" s="337" t="s">
        <v>348</v>
      </c>
      <c r="C97" s="262" t="s">
        <v>156</v>
      </c>
      <c r="D97" s="263" t="str">
        <f t="shared" si="13"/>
        <v>2021.01.22. (péntek) 01:00 QB205</v>
      </c>
      <c r="E97" s="310">
        <v>9</v>
      </c>
      <c r="F97" s="311">
        <v>0.65972222222222221</v>
      </c>
      <c r="G97" s="189" t="s">
        <v>121</v>
      </c>
      <c r="H97" s="189" t="s">
        <v>122</v>
      </c>
      <c r="I97" s="11" t="s">
        <v>384</v>
      </c>
      <c r="J97" s="11" t="s">
        <v>285</v>
      </c>
      <c r="K97" s="312" t="s">
        <v>91</v>
      </c>
      <c r="L97" s="74"/>
      <c r="M97" s="105" t="s">
        <v>368</v>
      </c>
      <c r="N97" s="409"/>
      <c r="O97" s="409"/>
      <c r="P97" s="409"/>
      <c r="Q97" s="413"/>
      <c r="R97" s="188" t="str">
        <f t="shared" si="21"/>
        <v>Dr. Tevesz Gábor</v>
      </c>
      <c r="S97" s="145" t="str">
        <f t="shared" si="22"/>
        <v>Bányász Gábor</v>
      </c>
      <c r="T97" s="145" t="str">
        <f t="shared" si="19"/>
        <v>Dr. Tevesz Gábor</v>
      </c>
      <c r="U97" s="145" t="str">
        <f t="shared" si="20"/>
        <v>Dr. Tevesz Gábor</v>
      </c>
      <c r="V97" s="188" t="str">
        <f t="shared" si="23"/>
        <v>Kovács Adorján</v>
      </c>
    </row>
    <row r="98" spans="1:22" ht="29.4" customHeight="1" thickBot="1" x14ac:dyDescent="0.35">
      <c r="A98" s="405" t="s">
        <v>385</v>
      </c>
      <c r="B98" s="337" t="s">
        <v>386</v>
      </c>
      <c r="C98" s="132" t="s">
        <v>120</v>
      </c>
      <c r="D98" s="133" t="str">
        <f t="shared" si="13"/>
        <v>2021.01.25. (hétfő) 01:00 QB203</v>
      </c>
      <c r="E98" s="315">
        <v>1</v>
      </c>
      <c r="F98" s="316">
        <v>0.375</v>
      </c>
      <c r="G98" s="189" t="s">
        <v>121</v>
      </c>
      <c r="H98" s="189" t="s">
        <v>122</v>
      </c>
      <c r="I98" s="338" t="s">
        <v>387</v>
      </c>
      <c r="J98" s="338" t="s">
        <v>170</v>
      </c>
      <c r="K98" s="327" t="s">
        <v>183</v>
      </c>
      <c r="L98" s="345"/>
      <c r="M98" s="345" t="s">
        <v>388</v>
      </c>
      <c r="N98" s="415" t="s">
        <v>170</v>
      </c>
      <c r="O98" s="415" t="s">
        <v>153</v>
      </c>
      <c r="P98" s="415"/>
      <c r="Q98" s="416" t="s">
        <v>329</v>
      </c>
      <c r="R98" s="188" t="str">
        <f t="shared" si="21"/>
        <v>Dr. Forstner Bertalan</v>
      </c>
      <c r="S98" s="145" t="str">
        <f t="shared" si="22"/>
        <v>Dr. Kővári Bence András</v>
      </c>
      <c r="T98" s="145" t="str">
        <f t="shared" si="19"/>
        <v>Dr. Forstner Bertalan</v>
      </c>
      <c r="U98" s="145" t="str">
        <f t="shared" si="20"/>
        <v>Dr. Kővári Bence András</v>
      </c>
      <c r="V98" s="188" t="str">
        <f t="shared" si="23"/>
        <v>Pásztor Dániel</v>
      </c>
    </row>
    <row r="99" spans="1:22" ht="29.4" customHeight="1" thickBot="1" x14ac:dyDescent="0.35">
      <c r="A99" s="406"/>
      <c r="B99" s="337" t="s">
        <v>386</v>
      </c>
      <c r="C99" s="132" t="s">
        <v>120</v>
      </c>
      <c r="D99" s="133" t="str">
        <f t="shared" si="13"/>
        <v>2021.01.25. (hétfő) 01:00 QB203</v>
      </c>
      <c r="E99" s="233">
        <v>2</v>
      </c>
      <c r="F99" s="317">
        <v>0.40625</v>
      </c>
      <c r="G99" s="189" t="s">
        <v>121</v>
      </c>
      <c r="H99" s="189" t="s">
        <v>122</v>
      </c>
      <c r="I99" s="326" t="s">
        <v>389</v>
      </c>
      <c r="J99" s="326" t="s">
        <v>170</v>
      </c>
      <c r="K99" s="318" t="s">
        <v>361</v>
      </c>
      <c r="L99" s="348"/>
      <c r="M99" s="348" t="s">
        <v>388</v>
      </c>
      <c r="N99" s="409"/>
      <c r="O99" s="409"/>
      <c r="P99" s="409"/>
      <c r="Q99" s="413"/>
      <c r="R99" s="188" t="str">
        <f t="shared" si="21"/>
        <v>Dr. Forstner Bertalan</v>
      </c>
      <c r="S99" s="145" t="str">
        <f t="shared" si="22"/>
        <v>Dr. Kővári Bence András</v>
      </c>
      <c r="T99" s="145" t="str">
        <f t="shared" si="19"/>
        <v>Dr. Forstner Bertalan</v>
      </c>
      <c r="U99" s="145" t="str">
        <f t="shared" si="20"/>
        <v>Dr. Kővári Bence András</v>
      </c>
      <c r="V99" s="188" t="str">
        <f t="shared" si="23"/>
        <v>Pásztor Dániel</v>
      </c>
    </row>
    <row r="100" spans="1:22" ht="29.4" customHeight="1" thickBot="1" x14ac:dyDescent="0.35">
      <c r="A100" s="406"/>
      <c r="B100" s="337" t="s">
        <v>386</v>
      </c>
      <c r="C100" s="132" t="s">
        <v>120</v>
      </c>
      <c r="D100" s="133" t="str">
        <f t="shared" si="13"/>
        <v>2021.01.25. (hétfő) 01:00 QB203</v>
      </c>
      <c r="E100" s="233">
        <v>3</v>
      </c>
      <c r="F100" s="317">
        <v>0.4375</v>
      </c>
      <c r="G100" s="189" t="s">
        <v>121</v>
      </c>
      <c r="H100" s="189" t="s">
        <v>122</v>
      </c>
      <c r="I100" s="326" t="s">
        <v>390</v>
      </c>
      <c r="J100" s="326" t="s">
        <v>170</v>
      </c>
      <c r="K100" s="318" t="s">
        <v>361</v>
      </c>
      <c r="L100" s="348"/>
      <c r="M100" s="348" t="s">
        <v>388</v>
      </c>
      <c r="N100" s="409"/>
      <c r="O100" s="409"/>
      <c r="P100" s="409"/>
      <c r="Q100" s="413"/>
      <c r="R100" s="188" t="str">
        <f t="shared" si="21"/>
        <v>Dr. Forstner Bertalan</v>
      </c>
      <c r="S100" s="145" t="str">
        <f t="shared" si="22"/>
        <v>Dr. Kővári Bence András</v>
      </c>
      <c r="T100" s="145" t="str">
        <f t="shared" si="19"/>
        <v>Dr. Forstner Bertalan</v>
      </c>
      <c r="U100" s="145" t="str">
        <f t="shared" si="20"/>
        <v>Dr. Kővári Bence András</v>
      </c>
      <c r="V100" s="188" t="str">
        <f t="shared" si="23"/>
        <v>Pásztor Dániel</v>
      </c>
    </row>
    <row r="101" spans="1:22" ht="29.4" customHeight="1" thickBot="1" x14ac:dyDescent="0.35">
      <c r="A101" s="406"/>
      <c r="B101" s="337" t="s">
        <v>386</v>
      </c>
      <c r="C101" s="132" t="s">
        <v>120</v>
      </c>
      <c r="D101" s="133" t="str">
        <f t="shared" si="13"/>
        <v>2021.01.25. (hétfő) 01:00 QB203</v>
      </c>
      <c r="E101" s="319">
        <v>4</v>
      </c>
      <c r="F101" s="320">
        <v>0.46875</v>
      </c>
      <c r="G101" s="189" t="s">
        <v>121</v>
      </c>
      <c r="H101" s="189" t="s">
        <v>122</v>
      </c>
      <c r="I101" s="321" t="s">
        <v>391</v>
      </c>
      <c r="J101" s="321" t="s">
        <v>170</v>
      </c>
      <c r="K101" s="322" t="s">
        <v>361</v>
      </c>
      <c r="L101" s="72"/>
      <c r="M101" s="72" t="s">
        <v>388</v>
      </c>
      <c r="N101" s="409"/>
      <c r="O101" s="409"/>
      <c r="P101" s="409"/>
      <c r="Q101" s="413"/>
      <c r="R101" s="188" t="str">
        <f t="shared" si="21"/>
        <v>Dr. Forstner Bertalan</v>
      </c>
      <c r="S101" s="145" t="str">
        <f t="shared" si="22"/>
        <v>Dr. Kővári Bence András</v>
      </c>
      <c r="T101" s="145" t="str">
        <f t="shared" si="19"/>
        <v>Dr. Forstner Bertalan</v>
      </c>
      <c r="U101" s="145" t="str">
        <f t="shared" si="20"/>
        <v>Dr. Kővári Bence András</v>
      </c>
      <c r="V101" s="188" t="str">
        <f t="shared" si="23"/>
        <v>Pásztor Dániel</v>
      </c>
    </row>
    <row r="102" spans="1:22" ht="29.4" customHeight="1" thickBot="1" x14ac:dyDescent="0.35">
      <c r="A102" s="406"/>
      <c r="B102" s="337" t="s">
        <v>386</v>
      </c>
      <c r="C102" s="132" t="s">
        <v>120</v>
      </c>
      <c r="D102" s="133" t="str">
        <f t="shared" si="13"/>
        <v>2021.01.25. (hétfő) 01:00 QB203</v>
      </c>
      <c r="E102" s="382">
        <v>5</v>
      </c>
      <c r="F102" s="323">
        <v>0.54166666666666663</v>
      </c>
      <c r="G102" s="323" t="s">
        <v>106</v>
      </c>
      <c r="H102" s="189" t="s">
        <v>122</v>
      </c>
      <c r="I102" s="324" t="s">
        <v>392</v>
      </c>
      <c r="J102" s="324" t="s">
        <v>170</v>
      </c>
      <c r="K102" s="325" t="s">
        <v>361</v>
      </c>
      <c r="L102" s="20"/>
      <c r="M102" s="20" t="s">
        <v>388</v>
      </c>
      <c r="N102" s="409"/>
      <c r="O102" s="409"/>
      <c r="P102" s="409"/>
      <c r="Q102" s="413"/>
      <c r="R102" s="188" t="str">
        <f t="shared" si="21"/>
        <v>Dr. Forstner Bertalan</v>
      </c>
      <c r="S102" s="145" t="str">
        <f t="shared" si="22"/>
        <v>Dr. Kővári Bence András</v>
      </c>
      <c r="T102" s="145" t="str">
        <f t="shared" si="19"/>
        <v>Dr. Forstner Bertalan</v>
      </c>
      <c r="U102" s="145" t="str">
        <f t="shared" si="20"/>
        <v>Dr. Kővári Bence András</v>
      </c>
      <c r="V102" s="188" t="str">
        <f t="shared" si="23"/>
        <v>Pásztor Dániel</v>
      </c>
    </row>
    <row r="103" spans="1:22" ht="29.4" customHeight="1" thickBot="1" x14ac:dyDescent="0.35">
      <c r="A103" s="406"/>
      <c r="B103" s="337" t="s">
        <v>386</v>
      </c>
      <c r="C103" s="132" t="s">
        <v>120</v>
      </c>
      <c r="D103" s="133" t="str">
        <f t="shared" ref="D103:D134" si="24">B103&amp;" "&amp; TEXT( F103,"hh:MM") &amp; " " &amp;C103</f>
        <v>2021.01.25. (hétfő) 01:00 QB203</v>
      </c>
      <c r="E103" s="382">
        <v>6</v>
      </c>
      <c r="F103" s="323">
        <v>0.57291666666666663</v>
      </c>
      <c r="G103" s="189" t="s">
        <v>121</v>
      </c>
      <c r="H103" s="189" t="s">
        <v>122</v>
      </c>
      <c r="I103" s="324" t="s">
        <v>393</v>
      </c>
      <c r="J103" s="324" t="s">
        <v>170</v>
      </c>
      <c r="K103" s="325" t="s">
        <v>361</v>
      </c>
      <c r="L103" s="108"/>
      <c r="M103" s="20" t="s">
        <v>388</v>
      </c>
      <c r="N103" s="409"/>
      <c r="O103" s="409"/>
      <c r="P103" s="409"/>
      <c r="Q103" s="413"/>
      <c r="R103" s="188" t="str">
        <f t="shared" si="21"/>
        <v>Dr. Forstner Bertalan</v>
      </c>
      <c r="S103" s="145" t="str">
        <f t="shared" si="22"/>
        <v>Dr. Kővári Bence András</v>
      </c>
      <c r="T103" s="145" t="str">
        <f t="shared" si="19"/>
        <v>Dr. Forstner Bertalan</v>
      </c>
      <c r="U103" s="145" t="str">
        <f t="shared" si="20"/>
        <v>Dr. Kővári Bence András</v>
      </c>
      <c r="V103" s="188" t="str">
        <f t="shared" si="23"/>
        <v>Pásztor Dániel</v>
      </c>
    </row>
    <row r="104" spans="1:22" ht="29.4" customHeight="1" thickBot="1" x14ac:dyDescent="0.35">
      <c r="A104" s="406"/>
      <c r="B104" s="337" t="s">
        <v>386</v>
      </c>
      <c r="C104" s="132" t="s">
        <v>120</v>
      </c>
      <c r="D104" s="133" t="str">
        <f t="shared" si="24"/>
        <v>2021.01.25. (hétfő) 01:00 QB203</v>
      </c>
      <c r="E104" s="233">
        <v>7</v>
      </c>
      <c r="F104" s="317">
        <v>0.60416666666666663</v>
      </c>
      <c r="G104" s="189" t="s">
        <v>121</v>
      </c>
      <c r="H104" s="189" t="s">
        <v>122</v>
      </c>
      <c r="I104" s="326" t="s">
        <v>394</v>
      </c>
      <c r="J104" s="326" t="s">
        <v>170</v>
      </c>
      <c r="K104" s="318" t="s">
        <v>357</v>
      </c>
      <c r="L104" s="244"/>
      <c r="M104" s="348" t="s">
        <v>388</v>
      </c>
      <c r="N104" s="409"/>
      <c r="O104" s="409"/>
      <c r="P104" s="409"/>
      <c r="Q104" s="413"/>
      <c r="R104" s="188" t="str">
        <f t="shared" si="21"/>
        <v>Dr. Forstner Bertalan</v>
      </c>
      <c r="S104" s="145" t="str">
        <f t="shared" si="22"/>
        <v>Dr. Kővári Bence András</v>
      </c>
      <c r="T104" s="145" t="str">
        <f t="shared" si="19"/>
        <v>Dr. Forstner Bertalan</v>
      </c>
      <c r="U104" s="145" t="str">
        <f t="shared" si="20"/>
        <v>Dr. Kővári Bence András</v>
      </c>
      <c r="V104" s="188" t="str">
        <f t="shared" si="23"/>
        <v>Pásztor Dániel</v>
      </c>
    </row>
    <row r="105" spans="1:22" ht="29.4" customHeight="1" thickBot="1" x14ac:dyDescent="0.35">
      <c r="A105" s="406"/>
      <c r="B105" s="337" t="s">
        <v>386</v>
      </c>
      <c r="C105" s="132" t="s">
        <v>120</v>
      </c>
      <c r="D105" s="133" t="str">
        <f t="shared" si="24"/>
        <v>2021.01.25. (hétfő) 01:00 QB203</v>
      </c>
      <c r="E105" s="233">
        <v>8</v>
      </c>
      <c r="F105" s="317">
        <v>0.63541666666666663</v>
      </c>
      <c r="G105" s="189" t="s">
        <v>121</v>
      </c>
      <c r="H105" s="189" t="s">
        <v>122</v>
      </c>
      <c r="I105" s="326" t="s">
        <v>395</v>
      </c>
      <c r="J105" s="326" t="s">
        <v>319</v>
      </c>
      <c r="K105" s="318" t="s">
        <v>357</v>
      </c>
      <c r="L105" s="244"/>
      <c r="M105" s="348" t="s">
        <v>388</v>
      </c>
      <c r="N105" s="409"/>
      <c r="O105" s="409"/>
      <c r="P105" s="409"/>
      <c r="Q105" s="413"/>
      <c r="R105" s="188" t="str">
        <f t="shared" si="21"/>
        <v>Dr. Forstner Bertalan</v>
      </c>
      <c r="S105" s="145" t="str">
        <f t="shared" si="22"/>
        <v>Dr. Kővári Bence András</v>
      </c>
      <c r="T105" s="145" t="str">
        <f t="shared" si="19"/>
        <v>Dr. Forstner Bertalan</v>
      </c>
      <c r="U105" s="145" t="str">
        <f t="shared" si="20"/>
        <v>Dr. Kővári Bence András</v>
      </c>
      <c r="V105" s="188" t="str">
        <f t="shared" si="23"/>
        <v>Pásztor Dániel</v>
      </c>
    </row>
    <row r="106" spans="1:22" ht="29.4" customHeight="1" thickBot="1" x14ac:dyDescent="0.35">
      <c r="A106" s="406"/>
      <c r="B106" s="337" t="s">
        <v>386</v>
      </c>
      <c r="C106" s="132" t="s">
        <v>120</v>
      </c>
      <c r="D106" s="133" t="str">
        <f t="shared" si="24"/>
        <v>2021.01.25. (hétfő) 01:00 QB203</v>
      </c>
      <c r="E106" s="233">
        <v>9</v>
      </c>
      <c r="F106" s="317">
        <v>0.66666666666666663</v>
      </c>
      <c r="G106" s="189" t="s">
        <v>121</v>
      </c>
      <c r="H106" s="189" t="s">
        <v>122</v>
      </c>
      <c r="I106" s="326" t="s">
        <v>396</v>
      </c>
      <c r="J106" s="326" t="s">
        <v>329</v>
      </c>
      <c r="K106" s="318" t="s">
        <v>357</v>
      </c>
      <c r="L106" s="244"/>
      <c r="M106" s="348" t="s">
        <v>388</v>
      </c>
      <c r="N106" s="409"/>
      <c r="O106" s="409"/>
      <c r="P106" s="409"/>
      <c r="Q106" s="413"/>
      <c r="R106" s="188" t="str">
        <f t="shared" si="21"/>
        <v>Dr. Forstner Bertalan</v>
      </c>
      <c r="S106" s="145" t="str">
        <f t="shared" si="22"/>
        <v>Dr. Kővári Bence András</v>
      </c>
      <c r="T106" s="145" t="str">
        <f t="shared" si="19"/>
        <v>Dr. Forstner Bertalan</v>
      </c>
      <c r="U106" s="145" t="str">
        <f t="shared" si="20"/>
        <v>Dr. Kővári Bence András</v>
      </c>
      <c r="V106" s="188" t="str">
        <f t="shared" si="23"/>
        <v>Pásztor Dániel</v>
      </c>
    </row>
    <row r="107" spans="1:22" s="239" customFormat="1" ht="29.4" customHeight="1" thickBot="1" x14ac:dyDescent="0.35">
      <c r="A107" s="410" t="s">
        <v>397</v>
      </c>
      <c r="B107" s="337" t="s">
        <v>386</v>
      </c>
      <c r="C107" s="132" t="s">
        <v>156</v>
      </c>
      <c r="D107" s="132" t="str">
        <f t="shared" si="24"/>
        <v>2021.01.25. (hétfő) 01:00 QB205</v>
      </c>
      <c r="E107" s="305">
        <v>1</v>
      </c>
      <c r="F107" s="306">
        <v>0.375</v>
      </c>
      <c r="G107" s="189" t="s">
        <v>121</v>
      </c>
      <c r="H107" s="189" t="s">
        <v>122</v>
      </c>
      <c r="I107" s="106" t="s">
        <v>398</v>
      </c>
      <c r="J107" s="106" t="s">
        <v>316</v>
      </c>
      <c r="K107" s="307" t="s">
        <v>183</v>
      </c>
      <c r="L107" s="307"/>
      <c r="M107" s="307" t="s">
        <v>399</v>
      </c>
      <c r="N107" s="411" t="s">
        <v>316</v>
      </c>
      <c r="O107" s="420" t="s">
        <v>400</v>
      </c>
      <c r="P107" s="411"/>
      <c r="Q107" s="416" t="s">
        <v>194</v>
      </c>
      <c r="R107" s="332" t="str">
        <f t="shared" si="21"/>
        <v>Dr. Asztalos Márk</v>
      </c>
      <c r="S107" s="331" t="str">
        <f t="shared" si="22"/>
        <v>???</v>
      </c>
      <c r="T107" s="331" t="str">
        <f t="shared" si="19"/>
        <v>???</v>
      </c>
      <c r="U107" s="331" t="str">
        <f t="shared" si="20"/>
        <v>Dr. Asztalos Márk</v>
      </c>
      <c r="V107" s="332" t="str">
        <f t="shared" si="23"/>
        <v>Pomázi Krisztián Dániel</v>
      </c>
    </row>
    <row r="108" spans="1:22" s="239" customFormat="1" ht="29.4" customHeight="1" thickBot="1" x14ac:dyDescent="0.35">
      <c r="A108" s="406"/>
      <c r="B108" s="337" t="s">
        <v>386</v>
      </c>
      <c r="C108" s="132" t="s">
        <v>156</v>
      </c>
      <c r="D108" s="132" t="str">
        <f t="shared" si="24"/>
        <v>2021.01.25. (hétfő) 01:00 QB205</v>
      </c>
      <c r="E108" s="308">
        <v>2</v>
      </c>
      <c r="F108" s="309">
        <v>0.40625</v>
      </c>
      <c r="G108" s="189" t="s">
        <v>121</v>
      </c>
      <c r="H108" s="189" t="s">
        <v>122</v>
      </c>
      <c r="I108" s="277" t="s">
        <v>401</v>
      </c>
      <c r="J108" s="277" t="s">
        <v>161</v>
      </c>
      <c r="K108" s="276" t="s">
        <v>183</v>
      </c>
      <c r="L108" s="276"/>
      <c r="M108" s="276" t="s">
        <v>399</v>
      </c>
      <c r="N108" s="409"/>
      <c r="O108" s="409"/>
      <c r="P108" s="409"/>
      <c r="Q108" s="413"/>
      <c r="R108" s="332" t="str">
        <f t="shared" si="21"/>
        <v>Dr. Asztalos Márk</v>
      </c>
      <c r="S108" s="331" t="str">
        <f t="shared" si="22"/>
        <v>???</v>
      </c>
      <c r="T108" s="331" t="str">
        <f t="shared" si="19"/>
        <v>???</v>
      </c>
      <c r="U108" s="331" t="str">
        <f t="shared" si="20"/>
        <v>Dr. Asztalos Márk</v>
      </c>
      <c r="V108" s="332" t="str">
        <f t="shared" si="23"/>
        <v>Pomázi Krisztián Dániel</v>
      </c>
    </row>
    <row r="109" spans="1:22" s="239" customFormat="1" ht="29.4" customHeight="1" thickBot="1" x14ac:dyDescent="0.35">
      <c r="A109" s="406"/>
      <c r="B109" s="337" t="s">
        <v>386</v>
      </c>
      <c r="C109" s="132" t="s">
        <v>156</v>
      </c>
      <c r="D109" s="132" t="str">
        <f t="shared" si="24"/>
        <v>2021.01.25. (hétfő) 01:00 QB205</v>
      </c>
      <c r="E109" s="308">
        <v>3</v>
      </c>
      <c r="F109" s="309">
        <v>0.4375</v>
      </c>
      <c r="G109" s="189" t="s">
        <v>121</v>
      </c>
      <c r="H109" s="189" t="s">
        <v>122</v>
      </c>
      <c r="I109" s="277" t="s">
        <v>402</v>
      </c>
      <c r="J109" s="277" t="s">
        <v>161</v>
      </c>
      <c r="K109" s="276" t="s">
        <v>183</v>
      </c>
      <c r="L109" s="276"/>
      <c r="M109" s="276" t="s">
        <v>399</v>
      </c>
      <c r="N109" s="409"/>
      <c r="O109" s="409"/>
      <c r="P109" s="409"/>
      <c r="Q109" s="413"/>
      <c r="R109" s="332" t="str">
        <f t="shared" si="21"/>
        <v>Dr. Asztalos Márk</v>
      </c>
      <c r="S109" s="331" t="str">
        <f t="shared" si="22"/>
        <v>???</v>
      </c>
      <c r="T109" s="331" t="str">
        <f t="shared" si="19"/>
        <v>???</v>
      </c>
      <c r="U109" s="331" t="str">
        <f t="shared" si="20"/>
        <v>Dr. Asztalos Márk</v>
      </c>
      <c r="V109" s="332" t="str">
        <f t="shared" si="23"/>
        <v>Pomázi Krisztián Dániel</v>
      </c>
    </row>
    <row r="110" spans="1:22" s="239" customFormat="1" ht="29.4" customHeight="1" thickBot="1" x14ac:dyDescent="0.35">
      <c r="A110" s="406"/>
      <c r="B110" s="337" t="s">
        <v>386</v>
      </c>
      <c r="C110" s="132" t="s">
        <v>156</v>
      </c>
      <c r="D110" s="132" t="str">
        <f t="shared" si="24"/>
        <v>2021.01.25. (hétfő) 01:00 QB205</v>
      </c>
      <c r="E110" s="310">
        <v>4</v>
      </c>
      <c r="F110" s="311">
        <v>0.46875</v>
      </c>
      <c r="G110" s="189" t="s">
        <v>121</v>
      </c>
      <c r="H110" s="189" t="s">
        <v>122</v>
      </c>
      <c r="I110" s="11" t="s">
        <v>403</v>
      </c>
      <c r="J110" s="11" t="s">
        <v>58</v>
      </c>
      <c r="K110" s="312" t="s">
        <v>183</v>
      </c>
      <c r="L110" s="312"/>
      <c r="M110" s="312" t="s">
        <v>399</v>
      </c>
      <c r="N110" s="409"/>
      <c r="O110" s="408"/>
      <c r="P110" s="409"/>
      <c r="Q110" s="413"/>
      <c r="R110" s="332" t="str">
        <f t="shared" si="21"/>
        <v>Dr. Asztalos Márk</v>
      </c>
      <c r="S110" s="331" t="str">
        <f t="shared" si="22"/>
        <v>???</v>
      </c>
      <c r="T110" s="331" t="str">
        <f t="shared" si="19"/>
        <v>???</v>
      </c>
      <c r="U110" s="331" t="str">
        <f t="shared" si="20"/>
        <v>Dr. Asztalos Márk</v>
      </c>
      <c r="V110" s="332" t="str">
        <f t="shared" si="23"/>
        <v>Pomázi Krisztián Dániel</v>
      </c>
    </row>
    <row r="111" spans="1:22" s="239" customFormat="1" ht="51" customHeight="1" thickBot="1" x14ac:dyDescent="0.35">
      <c r="A111" s="406"/>
      <c r="B111" s="337" t="s">
        <v>386</v>
      </c>
      <c r="C111" s="132" t="s">
        <v>156</v>
      </c>
      <c r="D111" s="132" t="str">
        <f t="shared" si="24"/>
        <v>2021.01.25. (hétfő) 01:00 QB205</v>
      </c>
      <c r="E111" s="305">
        <v>5</v>
      </c>
      <c r="F111" s="306">
        <v>0.54166666666666663</v>
      </c>
      <c r="G111" s="189" t="s">
        <v>121</v>
      </c>
      <c r="H111" s="189" t="s">
        <v>122</v>
      </c>
      <c r="I111" s="106" t="s">
        <v>404</v>
      </c>
      <c r="J111" s="106" t="s">
        <v>58</v>
      </c>
      <c r="K111" s="307" t="s">
        <v>405</v>
      </c>
      <c r="L111" s="307"/>
      <c r="M111" s="307" t="s">
        <v>406</v>
      </c>
      <c r="N111" s="409"/>
      <c r="O111" s="421" t="s">
        <v>217</v>
      </c>
      <c r="P111" s="409"/>
      <c r="Q111" s="413"/>
      <c r="R111" s="332" t="str">
        <f t="shared" si="21"/>
        <v>Dr. Asztalos Márk</v>
      </c>
      <c r="S111" s="331" t="str">
        <f t="shared" si="22"/>
        <v>Dr. Dudás Ákos</v>
      </c>
      <c r="T111" s="331" t="str">
        <f t="shared" si="19"/>
        <v>Dr. Dudás Ákos</v>
      </c>
      <c r="U111" s="331" t="str">
        <f t="shared" si="20"/>
        <v>Dr. Asztalos Márk</v>
      </c>
      <c r="V111" s="332" t="str">
        <f t="shared" si="23"/>
        <v>Pomázi Krisztián Dániel</v>
      </c>
    </row>
    <row r="112" spans="1:22" s="239" customFormat="1" ht="29.4" customHeight="1" thickBot="1" x14ac:dyDescent="0.35">
      <c r="A112" s="406"/>
      <c r="B112" s="337" t="s">
        <v>386</v>
      </c>
      <c r="C112" s="132" t="s">
        <v>156</v>
      </c>
      <c r="D112" s="132" t="str">
        <f t="shared" si="24"/>
        <v>2021.01.25. (hétfő) 01:00 QB205</v>
      </c>
      <c r="E112" s="313">
        <v>6</v>
      </c>
      <c r="F112" s="314">
        <v>0.57291666666666663</v>
      </c>
      <c r="G112" s="189" t="s">
        <v>121</v>
      </c>
      <c r="H112" s="189" t="s">
        <v>122</v>
      </c>
      <c r="I112" s="10" t="s">
        <v>407</v>
      </c>
      <c r="J112" s="10" t="s">
        <v>161</v>
      </c>
      <c r="K112" s="248" t="s">
        <v>215</v>
      </c>
      <c r="L112" s="109"/>
      <c r="M112" s="248" t="s">
        <v>406</v>
      </c>
      <c r="N112" s="409"/>
      <c r="O112" s="409"/>
      <c r="P112" s="409"/>
      <c r="Q112" s="413"/>
      <c r="R112" s="332" t="str">
        <f t="shared" si="21"/>
        <v>Dr. Asztalos Márk</v>
      </c>
      <c r="S112" s="331" t="str">
        <f t="shared" si="22"/>
        <v>Dr. Dudás Ákos</v>
      </c>
      <c r="T112" s="331" t="str">
        <f t="shared" si="19"/>
        <v>Dr. Dudás Ákos</v>
      </c>
      <c r="U112" s="331" t="str">
        <f t="shared" si="20"/>
        <v>Dr. Asztalos Márk</v>
      </c>
      <c r="V112" s="332" t="str">
        <f t="shared" si="23"/>
        <v>Pomázi Krisztián Dániel</v>
      </c>
    </row>
    <row r="113" spans="1:22" s="239" customFormat="1" ht="29.4" customHeight="1" thickBot="1" x14ac:dyDescent="0.35">
      <c r="A113" s="406"/>
      <c r="B113" s="337" t="s">
        <v>386</v>
      </c>
      <c r="C113" s="132" t="s">
        <v>156</v>
      </c>
      <c r="D113" s="132" t="str">
        <f t="shared" si="24"/>
        <v>2021.01.25. (hétfő) 01:00 QB205</v>
      </c>
      <c r="E113" s="308">
        <v>7</v>
      </c>
      <c r="F113" s="309">
        <v>0.60416666666666663</v>
      </c>
      <c r="G113" s="189" t="s">
        <v>121</v>
      </c>
      <c r="H113" s="189" t="s">
        <v>122</v>
      </c>
      <c r="I113" s="277" t="s">
        <v>408</v>
      </c>
      <c r="J113" s="277" t="s">
        <v>220</v>
      </c>
      <c r="K113" s="276" t="s">
        <v>215</v>
      </c>
      <c r="L113" s="73"/>
      <c r="M113" s="276" t="s">
        <v>406</v>
      </c>
      <c r="N113" s="409"/>
      <c r="O113" s="409"/>
      <c r="P113" s="409"/>
      <c r="Q113" s="413"/>
      <c r="R113" s="332" t="str">
        <f t="shared" si="21"/>
        <v>Dr. Asztalos Márk</v>
      </c>
      <c r="S113" s="331" t="str">
        <f t="shared" si="22"/>
        <v>Dr. Dudás Ákos</v>
      </c>
      <c r="T113" s="331" t="str">
        <f t="shared" si="19"/>
        <v>Dr. Dudás Ákos</v>
      </c>
      <c r="U113" s="331" t="str">
        <f t="shared" si="20"/>
        <v>Dr. Asztalos Márk</v>
      </c>
      <c r="V113" s="332" t="str">
        <f t="shared" si="23"/>
        <v>Pomázi Krisztián Dániel</v>
      </c>
    </row>
    <row r="114" spans="1:22" s="239" customFormat="1" ht="29.4" customHeight="1" thickBot="1" x14ac:dyDescent="0.35">
      <c r="A114" s="406"/>
      <c r="B114" s="337" t="s">
        <v>386</v>
      </c>
      <c r="C114" s="132" t="s">
        <v>156</v>
      </c>
      <c r="D114" s="132" t="str">
        <f t="shared" si="24"/>
        <v>2021.01.25. (hétfő) 01:00 QB205</v>
      </c>
      <c r="E114" s="308">
        <v>8</v>
      </c>
      <c r="F114" s="309">
        <v>0.63541666666666663</v>
      </c>
      <c r="G114" s="189" t="s">
        <v>121</v>
      </c>
      <c r="H114" s="189" t="s">
        <v>122</v>
      </c>
      <c r="I114" s="277" t="s">
        <v>409</v>
      </c>
      <c r="J114" s="277" t="s">
        <v>410</v>
      </c>
      <c r="K114" s="276" t="s">
        <v>215</v>
      </c>
      <c r="L114" s="73"/>
      <c r="M114" s="276" t="s">
        <v>406</v>
      </c>
      <c r="N114" s="409"/>
      <c r="O114" s="409"/>
      <c r="P114" s="409"/>
      <c r="Q114" s="413"/>
      <c r="R114" s="332" t="str">
        <f t="shared" si="21"/>
        <v>Dr. Asztalos Márk</v>
      </c>
      <c r="S114" s="331" t="str">
        <f t="shared" si="22"/>
        <v>Dr. Dudás Ákos</v>
      </c>
      <c r="T114" s="331" t="str">
        <f t="shared" si="19"/>
        <v>Dr. Dudás Ákos</v>
      </c>
      <c r="U114" s="331" t="str">
        <f t="shared" si="20"/>
        <v>Dr. Asztalos Márk</v>
      </c>
      <c r="V114" s="332" t="str">
        <f t="shared" si="23"/>
        <v>Pomázi Krisztián Dániel</v>
      </c>
    </row>
    <row r="115" spans="1:22" s="239" customFormat="1" ht="29.4" customHeight="1" thickBot="1" x14ac:dyDescent="0.35">
      <c r="A115" s="406"/>
      <c r="B115" s="337" t="s">
        <v>386</v>
      </c>
      <c r="C115" s="132" t="s">
        <v>156</v>
      </c>
      <c r="D115" s="132" t="str">
        <f t="shared" si="24"/>
        <v>2021.01.25. (hétfő) 01:00 QB205</v>
      </c>
      <c r="E115" s="308">
        <v>9</v>
      </c>
      <c r="F115" s="309">
        <v>0.66666666666666663</v>
      </c>
      <c r="G115" s="309" t="s">
        <v>106</v>
      </c>
      <c r="H115" s="189" t="s">
        <v>122</v>
      </c>
      <c r="I115" s="277" t="s">
        <v>411</v>
      </c>
      <c r="J115" s="277" t="s">
        <v>410</v>
      </c>
      <c r="K115" s="276" t="s">
        <v>215</v>
      </c>
      <c r="L115" s="73"/>
      <c r="M115" s="276" t="s">
        <v>406</v>
      </c>
      <c r="N115" s="409"/>
      <c r="O115" s="422"/>
      <c r="P115" s="409"/>
      <c r="Q115" s="413"/>
      <c r="R115" s="332" t="str">
        <f t="shared" si="21"/>
        <v>Dr. Asztalos Márk</v>
      </c>
      <c r="S115" s="331" t="str">
        <f t="shared" si="22"/>
        <v>Dr. Dudás Ákos</v>
      </c>
      <c r="T115" s="331" t="str">
        <f t="shared" si="19"/>
        <v>Dr. Dudás Ákos</v>
      </c>
      <c r="U115" s="331" t="str">
        <f t="shared" si="20"/>
        <v>Dr. Asztalos Márk</v>
      </c>
      <c r="V115" s="332" t="str">
        <f t="shared" si="23"/>
        <v>Pomázi Krisztián Dániel</v>
      </c>
    </row>
    <row r="116" spans="1:22" ht="53.4" customHeight="1" thickBot="1" x14ac:dyDescent="0.35">
      <c r="A116" s="405" t="s">
        <v>412</v>
      </c>
      <c r="B116" s="337" t="s">
        <v>413</v>
      </c>
      <c r="C116" s="132" t="s">
        <v>120</v>
      </c>
      <c r="D116" s="133" t="str">
        <f t="shared" si="24"/>
        <v>2021.01.26. (kedd) 01:00 QB203</v>
      </c>
      <c r="E116" s="315">
        <v>1</v>
      </c>
      <c r="F116" s="316">
        <v>0.37152777777777779</v>
      </c>
      <c r="G116" s="189" t="s">
        <v>121</v>
      </c>
      <c r="H116" s="189" t="s">
        <v>122</v>
      </c>
      <c r="I116" s="338" t="s">
        <v>414</v>
      </c>
      <c r="J116" s="338" t="s">
        <v>161</v>
      </c>
      <c r="K116" s="327" t="s">
        <v>415</v>
      </c>
      <c r="L116" s="345" t="s">
        <v>262</v>
      </c>
      <c r="M116" s="345" t="s">
        <v>416</v>
      </c>
      <c r="N116" s="415" t="s">
        <v>417</v>
      </c>
      <c r="O116" s="336" t="s">
        <v>153</v>
      </c>
      <c r="P116" s="415"/>
      <c r="Q116" s="416" t="s">
        <v>161</v>
      </c>
      <c r="R116" s="188" t="str">
        <f t="shared" si="21"/>
        <v>Dr. Vajk István</v>
      </c>
      <c r="S116" s="145" t="str">
        <f t="shared" si="22"/>
        <v>Dr. Kővári Bence András</v>
      </c>
      <c r="T116" s="145" t="str">
        <f t="shared" si="19"/>
        <v>Sárközy Péter (T)</v>
      </c>
      <c r="U116" s="145" t="str">
        <f t="shared" si="20"/>
        <v>Dr. Kővári Bence András</v>
      </c>
      <c r="V116" s="188" t="str">
        <f t="shared" si="23"/>
        <v>Sik Tamás Dávid</v>
      </c>
    </row>
    <row r="117" spans="1:22" ht="40.200000000000003" customHeight="1" thickBot="1" x14ac:dyDescent="0.35">
      <c r="A117" s="406"/>
      <c r="B117" s="337" t="s">
        <v>413</v>
      </c>
      <c r="C117" s="132" t="s">
        <v>120</v>
      </c>
      <c r="D117" s="133" t="str">
        <f t="shared" si="24"/>
        <v>2021.01.26. (kedd) 01:00 QB203</v>
      </c>
      <c r="E117" s="233">
        <v>2</v>
      </c>
      <c r="F117" s="317">
        <v>0.40277777777777779</v>
      </c>
      <c r="G117" s="189" t="s">
        <v>121</v>
      </c>
      <c r="H117" s="189" t="s">
        <v>122</v>
      </c>
      <c r="I117" s="326" t="s">
        <v>418</v>
      </c>
      <c r="J117" s="326" t="s">
        <v>217</v>
      </c>
      <c r="K117" s="318" t="s">
        <v>86</v>
      </c>
      <c r="L117" s="348"/>
      <c r="M117" s="348" t="s">
        <v>58</v>
      </c>
      <c r="N117" s="409"/>
      <c r="O117" s="268" t="s">
        <v>217</v>
      </c>
      <c r="P117" s="409"/>
      <c r="Q117" s="413"/>
      <c r="R117" s="188" t="str">
        <f t="shared" si="21"/>
        <v>Dr. Vajk István</v>
      </c>
      <c r="S117" s="145" t="str">
        <f t="shared" si="22"/>
        <v>Dr. Dudás Ákos</v>
      </c>
      <c r="T117" s="145" t="str">
        <f t="shared" si="19"/>
        <v>Szabó Gábor</v>
      </c>
      <c r="U117" s="145" t="str">
        <f t="shared" si="20"/>
        <v>Szabó Gábor</v>
      </c>
      <c r="V117" s="188" t="str">
        <f t="shared" si="23"/>
        <v>Sik Tamás Dávid</v>
      </c>
    </row>
    <row r="118" spans="1:22" ht="15.9" customHeight="1" thickBot="1" x14ac:dyDescent="0.35">
      <c r="A118" s="406"/>
      <c r="B118" s="337" t="s">
        <v>413</v>
      </c>
      <c r="C118" s="132" t="s">
        <v>120</v>
      </c>
      <c r="D118" s="133" t="str">
        <f t="shared" si="24"/>
        <v>2021.01.26. (kedd) 01:00 QB203</v>
      </c>
      <c r="E118" s="233">
        <v>3</v>
      </c>
      <c r="F118" s="317">
        <v>0.43055555555555558</v>
      </c>
      <c r="G118" s="189" t="s">
        <v>121</v>
      </c>
      <c r="H118" s="189" t="s">
        <v>122</v>
      </c>
      <c r="I118" s="326" t="s">
        <v>419</v>
      </c>
      <c r="J118" s="326" t="s">
        <v>153</v>
      </c>
      <c r="K118" s="318" t="s">
        <v>420</v>
      </c>
      <c r="L118" s="348" t="s">
        <v>228</v>
      </c>
      <c r="M118" s="348" t="s">
        <v>421</v>
      </c>
      <c r="N118" s="409"/>
      <c r="O118" s="349" t="s">
        <v>421</v>
      </c>
      <c r="P118" s="409"/>
      <c r="Q118" s="413"/>
      <c r="R118" s="188" t="str">
        <f t="shared" si="21"/>
        <v>Dr. Vajk István</v>
      </c>
      <c r="S118" s="145" t="str">
        <f>IF(ISBLANK(I118),0, IF(ISBLANK(O119),S117, O119))</f>
        <v>Dr. Dudás Ákos</v>
      </c>
      <c r="T118" s="145" t="str">
        <f t="shared" si="19"/>
        <v>Dr. Szécsi László</v>
      </c>
      <c r="U118" s="145" t="str">
        <f t="shared" si="20"/>
        <v>Dr. Szécsi László</v>
      </c>
      <c r="V118" s="188" t="str">
        <f t="shared" si="23"/>
        <v>Sik Tamás Dávid</v>
      </c>
    </row>
    <row r="119" spans="1:22" ht="15.9" customHeight="1" thickBot="1" x14ac:dyDescent="0.35">
      <c r="A119" s="406"/>
      <c r="B119" s="337" t="s">
        <v>413</v>
      </c>
      <c r="C119" s="132" t="s">
        <v>120</v>
      </c>
      <c r="D119" s="133" t="str">
        <f t="shared" si="24"/>
        <v>2021.01.26. (kedd) 01:00 QB203</v>
      </c>
      <c r="E119" s="233">
        <v>4</v>
      </c>
      <c r="F119" s="317">
        <v>0.45833333333333331</v>
      </c>
      <c r="G119" s="189" t="s">
        <v>121</v>
      </c>
      <c r="H119" s="189" t="s">
        <v>122</v>
      </c>
      <c r="I119" s="326" t="s">
        <v>422</v>
      </c>
      <c r="J119" s="326" t="s">
        <v>217</v>
      </c>
      <c r="K119" s="318" t="s">
        <v>86</v>
      </c>
      <c r="L119" s="348"/>
      <c r="M119" s="348" t="s">
        <v>58</v>
      </c>
      <c r="N119" s="409"/>
      <c r="O119" s="407" t="s">
        <v>217</v>
      </c>
      <c r="P119" s="409"/>
      <c r="Q119" s="413"/>
      <c r="R119" s="188" t="str">
        <f t="shared" si="21"/>
        <v>Dr. Vajk István</v>
      </c>
      <c r="S119" s="145" t="e">
        <f>IF(ISBLANK(I119),0, IF(ISBLANK(#REF!),S118,#REF!))</f>
        <v>#REF!</v>
      </c>
      <c r="T119" s="145" t="str">
        <f t="shared" si="19"/>
        <v>Szabó Gábor</v>
      </c>
      <c r="U119" s="145" t="str">
        <f t="shared" si="20"/>
        <v>Szabó Gábor</v>
      </c>
      <c r="V119" s="188" t="str">
        <f t="shared" si="23"/>
        <v>Sik Tamás Dávid</v>
      </c>
    </row>
    <row r="120" spans="1:22" ht="15.9" customHeight="1" thickBot="1" x14ac:dyDescent="0.35">
      <c r="A120" s="406"/>
      <c r="B120" s="337" t="s">
        <v>413</v>
      </c>
      <c r="C120" s="132" t="s">
        <v>120</v>
      </c>
      <c r="D120" s="133" t="str">
        <f t="shared" si="24"/>
        <v>2021.01.26. (kedd) 01:00 QB203</v>
      </c>
      <c r="E120" s="319">
        <v>5</v>
      </c>
      <c r="F120" s="320">
        <v>0.4861111111111111</v>
      </c>
      <c r="G120" s="189" t="s">
        <v>121</v>
      </c>
      <c r="H120" s="189" t="s">
        <v>122</v>
      </c>
      <c r="I120" s="321" t="s">
        <v>423</v>
      </c>
      <c r="J120" s="321" t="s">
        <v>217</v>
      </c>
      <c r="K120" s="322" t="s">
        <v>86</v>
      </c>
      <c r="L120" s="72"/>
      <c r="M120" s="318" t="s">
        <v>58</v>
      </c>
      <c r="N120" s="409"/>
      <c r="O120" s="408"/>
      <c r="P120" s="409"/>
      <c r="Q120" s="413"/>
      <c r="R120" s="188" t="str">
        <f t="shared" si="21"/>
        <v>Dr. Vajk István</v>
      </c>
      <c r="S120" s="145" t="e">
        <f t="shared" ref="S120:S142" si="25">IF(ISBLANK(I120),0, IF(ISBLANK(O120),S119, O120))</f>
        <v>#REF!</v>
      </c>
      <c r="T120" s="145" t="str">
        <f t="shared" si="19"/>
        <v>Szabó Gábor</v>
      </c>
      <c r="U120" s="145" t="str">
        <f t="shared" si="20"/>
        <v>Szabó Gábor</v>
      </c>
      <c r="V120" s="188" t="str">
        <f t="shared" si="23"/>
        <v>Sik Tamás Dávid</v>
      </c>
    </row>
    <row r="121" spans="1:22" ht="15.9" customHeight="1" thickBot="1" x14ac:dyDescent="0.35">
      <c r="A121" s="406"/>
      <c r="B121" s="337" t="s">
        <v>413</v>
      </c>
      <c r="C121" s="132" t="s">
        <v>120</v>
      </c>
      <c r="D121" s="133" t="str">
        <f t="shared" si="24"/>
        <v>2021.01.26. (kedd) 01:00 QB203</v>
      </c>
      <c r="E121" s="382">
        <v>6</v>
      </c>
      <c r="F121" s="323">
        <v>0.54861111111111116</v>
      </c>
      <c r="G121" s="189" t="s">
        <v>121</v>
      </c>
      <c r="H121" s="189" t="s">
        <v>122</v>
      </c>
      <c r="I121" s="324" t="s">
        <v>424</v>
      </c>
      <c r="J121" s="324" t="s">
        <v>58</v>
      </c>
      <c r="K121" s="325" t="s">
        <v>86</v>
      </c>
      <c r="L121" s="108"/>
      <c r="M121" s="318" t="s">
        <v>58</v>
      </c>
      <c r="N121" s="409"/>
      <c r="O121" s="407" t="s">
        <v>58</v>
      </c>
      <c r="P121" s="409"/>
      <c r="Q121" s="417" t="s">
        <v>329</v>
      </c>
      <c r="R121" s="188" t="str">
        <f t="shared" si="21"/>
        <v>Dr. Vajk István</v>
      </c>
      <c r="S121" s="145" t="str">
        <f t="shared" si="25"/>
        <v>Szabó Gábor</v>
      </c>
      <c r="T121" s="145" t="str">
        <f t="shared" si="19"/>
        <v>Szabó Gábor</v>
      </c>
      <c r="U121" s="145" t="str">
        <f t="shared" si="20"/>
        <v>Szabó Gábor</v>
      </c>
      <c r="V121" s="188" t="str">
        <f t="shared" si="23"/>
        <v>Pásztor Dániel</v>
      </c>
    </row>
    <row r="122" spans="1:22" ht="15.9" customHeight="1" thickBot="1" x14ac:dyDescent="0.35">
      <c r="A122" s="406"/>
      <c r="B122" s="337" t="s">
        <v>413</v>
      </c>
      <c r="C122" s="132" t="s">
        <v>120</v>
      </c>
      <c r="D122" s="133" t="str">
        <f t="shared" si="24"/>
        <v>2021.01.26. (kedd) 01:00 QB203</v>
      </c>
      <c r="E122" s="233">
        <v>7</v>
      </c>
      <c r="F122" s="317">
        <v>0.57638888888888884</v>
      </c>
      <c r="G122" s="189" t="s">
        <v>121</v>
      </c>
      <c r="H122" s="189" t="s">
        <v>122</v>
      </c>
      <c r="I122" s="326" t="s">
        <v>425</v>
      </c>
      <c r="J122" s="326" t="s">
        <v>57</v>
      </c>
      <c r="K122" s="318" t="s">
        <v>86</v>
      </c>
      <c r="L122" s="244"/>
      <c r="M122" s="348" t="s">
        <v>58</v>
      </c>
      <c r="N122" s="409"/>
      <c r="O122" s="409"/>
      <c r="P122" s="409"/>
      <c r="Q122" s="413"/>
      <c r="R122" s="188" t="str">
        <f t="shared" si="21"/>
        <v>Dr. Vajk István</v>
      </c>
      <c r="S122" s="145" t="str">
        <f t="shared" si="25"/>
        <v>Szabó Gábor</v>
      </c>
      <c r="T122" s="145" t="str">
        <f t="shared" si="19"/>
        <v>Szabó Gábor</v>
      </c>
      <c r="U122" s="145" t="str">
        <f t="shared" si="20"/>
        <v>Szabó Gábor</v>
      </c>
      <c r="V122" s="188" t="str">
        <f t="shared" si="23"/>
        <v>Pásztor Dániel</v>
      </c>
    </row>
    <row r="123" spans="1:22" ht="15.9" customHeight="1" thickBot="1" x14ac:dyDescent="0.35">
      <c r="A123" s="406"/>
      <c r="B123" s="337" t="s">
        <v>413</v>
      </c>
      <c r="C123" s="132" t="s">
        <v>120</v>
      </c>
      <c r="D123" s="133" t="str">
        <f t="shared" si="24"/>
        <v>2021.01.26. (kedd) 01:00 QB203</v>
      </c>
      <c r="E123" s="233">
        <v>8</v>
      </c>
      <c r="F123" s="317">
        <v>0.60416666666666663</v>
      </c>
      <c r="G123" s="189" t="s">
        <v>121</v>
      </c>
      <c r="H123" s="189" t="s">
        <v>122</v>
      </c>
      <c r="I123" s="326" t="s">
        <v>426</v>
      </c>
      <c r="J123" s="326" t="s">
        <v>45</v>
      </c>
      <c r="K123" s="318" t="s">
        <v>86</v>
      </c>
      <c r="L123" s="244"/>
      <c r="M123" s="348" t="s">
        <v>58</v>
      </c>
      <c r="N123" s="409"/>
      <c r="O123" s="409"/>
      <c r="P123" s="409"/>
      <c r="Q123" s="413"/>
      <c r="R123" s="188" t="str">
        <f t="shared" si="21"/>
        <v>Dr. Vajk István</v>
      </c>
      <c r="S123" s="145" t="str">
        <f t="shared" si="25"/>
        <v>Szabó Gábor</v>
      </c>
      <c r="T123" s="145" t="str">
        <f t="shared" si="19"/>
        <v>Szabó Gábor</v>
      </c>
      <c r="U123" s="145" t="str">
        <f t="shared" si="20"/>
        <v>Szabó Gábor</v>
      </c>
      <c r="V123" s="188" t="str">
        <f t="shared" si="23"/>
        <v>Pásztor Dániel</v>
      </c>
    </row>
    <row r="124" spans="1:22" ht="15.9" customHeight="1" thickBot="1" x14ac:dyDescent="0.35">
      <c r="A124" s="406"/>
      <c r="B124" s="337" t="s">
        <v>413</v>
      </c>
      <c r="C124" s="132" t="s">
        <v>120</v>
      </c>
      <c r="D124" s="133" t="str">
        <f t="shared" si="24"/>
        <v>2021.01.26. (kedd) 01:00 QB203</v>
      </c>
      <c r="E124" s="233">
        <v>9</v>
      </c>
      <c r="F124" s="317">
        <v>0.63194444444444442</v>
      </c>
      <c r="G124" s="189" t="s">
        <v>121</v>
      </c>
      <c r="H124" s="189" t="s">
        <v>122</v>
      </c>
      <c r="I124" s="326" t="s">
        <v>427</v>
      </c>
      <c r="J124" s="326" t="s">
        <v>325</v>
      </c>
      <c r="K124" s="318" t="s">
        <v>86</v>
      </c>
      <c r="L124" s="244"/>
      <c r="M124" s="348" t="s">
        <v>58</v>
      </c>
      <c r="N124" s="409"/>
      <c r="O124" s="408"/>
      <c r="P124" s="409"/>
      <c r="Q124" s="413"/>
      <c r="R124" s="188" t="str">
        <f t="shared" si="21"/>
        <v>Dr. Vajk István</v>
      </c>
      <c r="S124" s="145" t="str">
        <f t="shared" si="25"/>
        <v>Szabó Gábor</v>
      </c>
      <c r="T124" s="145" t="str">
        <f t="shared" si="19"/>
        <v>Szabó Gábor</v>
      </c>
      <c r="U124" s="145" t="str">
        <f t="shared" si="20"/>
        <v>Szabó Gábor</v>
      </c>
      <c r="V124" s="188" t="str">
        <f t="shared" si="23"/>
        <v>Pásztor Dániel</v>
      </c>
    </row>
    <row r="125" spans="1:22" ht="15.9" customHeight="1" thickBot="1" x14ac:dyDescent="0.35">
      <c r="A125" s="406"/>
      <c r="B125" s="337" t="s">
        <v>413</v>
      </c>
      <c r="C125" s="132" t="s">
        <v>120</v>
      </c>
      <c r="D125" s="133" t="str">
        <f t="shared" si="24"/>
        <v>2021.01.26. (kedd) 01:00 QB203</v>
      </c>
      <c r="E125" s="233">
        <v>10</v>
      </c>
      <c r="F125" s="317">
        <v>0.65972222222222221</v>
      </c>
      <c r="G125" s="189" t="s">
        <v>121</v>
      </c>
      <c r="H125" s="189" t="s">
        <v>122</v>
      </c>
      <c r="I125" s="326" t="s">
        <v>428</v>
      </c>
      <c r="J125" s="326" t="s">
        <v>220</v>
      </c>
      <c r="K125" s="318" t="s">
        <v>86</v>
      </c>
      <c r="L125" s="244"/>
      <c r="M125" s="348" t="s">
        <v>58</v>
      </c>
      <c r="N125" s="409"/>
      <c r="O125" s="342" t="s">
        <v>319</v>
      </c>
      <c r="P125" s="409"/>
      <c r="Q125" s="413"/>
      <c r="R125" s="188" t="str">
        <f t="shared" si="21"/>
        <v>Dr. Vajk István</v>
      </c>
      <c r="S125" s="145" t="str">
        <f t="shared" si="25"/>
        <v>Simon Gábor</v>
      </c>
      <c r="T125" s="145" t="str">
        <f t="shared" si="19"/>
        <v>Szabó Gábor</v>
      </c>
      <c r="U125" s="145" t="str">
        <f t="shared" si="20"/>
        <v>Szabó Gábor</v>
      </c>
      <c r="V125" s="188" t="str">
        <f t="shared" si="23"/>
        <v>Pásztor Dániel</v>
      </c>
    </row>
    <row r="126" spans="1:22" ht="15.9" customHeight="1" thickBot="1" x14ac:dyDescent="0.35">
      <c r="A126" s="406"/>
      <c r="B126" s="337" t="s">
        <v>413</v>
      </c>
      <c r="C126" s="132" t="s">
        <v>120</v>
      </c>
      <c r="D126" s="133" t="str">
        <f t="shared" si="24"/>
        <v>2021.01.26. (kedd) 01:00 QB203</v>
      </c>
      <c r="E126" s="319">
        <v>11</v>
      </c>
      <c r="F126" s="320">
        <v>0.6875</v>
      </c>
      <c r="G126" s="189" t="s">
        <v>121</v>
      </c>
      <c r="H126" s="189" t="s">
        <v>122</v>
      </c>
      <c r="I126" s="321" t="s">
        <v>429</v>
      </c>
      <c r="J126" s="321" t="s">
        <v>10</v>
      </c>
      <c r="K126" s="322" t="s">
        <v>86</v>
      </c>
      <c r="L126" s="65"/>
      <c r="M126" s="72" t="s">
        <v>10</v>
      </c>
      <c r="N126" s="409"/>
      <c r="O126" s="330" t="s">
        <v>10</v>
      </c>
      <c r="P126" s="409"/>
      <c r="Q126" s="413"/>
      <c r="R126" s="188" t="str">
        <f t="shared" si="21"/>
        <v>Dr. Vajk István</v>
      </c>
      <c r="S126" s="145" t="str">
        <f t="shared" si="25"/>
        <v>Albert István</v>
      </c>
      <c r="T126" s="145" t="str">
        <f t="shared" si="19"/>
        <v>Albert István</v>
      </c>
      <c r="U126" s="145" t="str">
        <f t="shared" si="20"/>
        <v>Albert István</v>
      </c>
      <c r="V126" s="188" t="str">
        <f t="shared" si="23"/>
        <v>Pásztor Dániel</v>
      </c>
    </row>
    <row r="127" spans="1:22" ht="29.4" customHeight="1" thickBot="1" x14ac:dyDescent="0.35">
      <c r="A127" s="410" t="s">
        <v>430</v>
      </c>
      <c r="B127" s="337" t="s">
        <v>413</v>
      </c>
      <c r="C127" s="132" t="s">
        <v>156</v>
      </c>
      <c r="D127" s="132" t="str">
        <f t="shared" si="24"/>
        <v>2021.01.26. (kedd) 01:00 QB205</v>
      </c>
      <c r="E127" s="305">
        <v>1</v>
      </c>
      <c r="F127" s="306">
        <v>0.375</v>
      </c>
      <c r="G127" s="189" t="s">
        <v>121</v>
      </c>
      <c r="H127" s="189" t="s">
        <v>122</v>
      </c>
      <c r="I127" s="106" t="s">
        <v>431</v>
      </c>
      <c r="J127" s="106" t="s">
        <v>217</v>
      </c>
      <c r="K127" s="307" t="s">
        <v>432</v>
      </c>
      <c r="L127" s="107" t="s">
        <v>126</v>
      </c>
      <c r="M127" s="107" t="s">
        <v>433</v>
      </c>
      <c r="N127" s="411" t="s">
        <v>185</v>
      </c>
      <c r="O127" s="265" t="s">
        <v>217</v>
      </c>
      <c r="P127" s="411"/>
      <c r="Q127" s="418" t="s">
        <v>159</v>
      </c>
      <c r="R127" s="188" t="str">
        <f t="shared" si="21"/>
        <v>Dr. Kovács Tibor</v>
      </c>
      <c r="S127" s="145" t="str">
        <f t="shared" si="25"/>
        <v>Dr. Dudás Ákos</v>
      </c>
      <c r="T127" s="145" t="str">
        <f t="shared" ref="T127:T147" si="26">IF(ISNUMBER( SEARCH(CHAR(10),M127)), LEFT(M127,SEARCH(CHAR(10),M127)-1),M127)</f>
        <v>Dr. Dudás Ákos</v>
      </c>
      <c r="U127" s="145" t="str">
        <f t="shared" ref="U127:U147" si="27">IF(ISNUMBER( SEARCH(CHAR(10),M127)), RIGHT(M127,LEN(M127)- SEARCH(CHAR(10),M127)),M127)</f>
        <v>Gáspár Csaba</v>
      </c>
      <c r="V127" s="188" t="str">
        <f t="shared" si="23"/>
        <v>Erdős Szilvia</v>
      </c>
    </row>
    <row r="128" spans="1:22" ht="29.4" customHeight="1" thickBot="1" x14ac:dyDescent="0.35">
      <c r="A128" s="406"/>
      <c r="B128" s="337" t="s">
        <v>413</v>
      </c>
      <c r="C128" s="132" t="s">
        <v>156</v>
      </c>
      <c r="D128" s="132" t="str">
        <f t="shared" si="24"/>
        <v>2021.01.26. (kedd) 01:00 QB205</v>
      </c>
      <c r="E128" s="308">
        <v>2</v>
      </c>
      <c r="F128" s="309">
        <v>0.40625</v>
      </c>
      <c r="G128" s="189" t="s">
        <v>121</v>
      </c>
      <c r="H128" s="189" t="s">
        <v>122</v>
      </c>
      <c r="I128" s="277" t="s">
        <v>434</v>
      </c>
      <c r="J128" s="277" t="s">
        <v>319</v>
      </c>
      <c r="K128" s="276" t="s">
        <v>432</v>
      </c>
      <c r="L128" s="19" t="s">
        <v>126</v>
      </c>
      <c r="M128" s="19" t="s">
        <v>435</v>
      </c>
      <c r="N128" s="409"/>
      <c r="O128" s="385" t="s">
        <v>436</v>
      </c>
      <c r="P128" s="409"/>
      <c r="Q128" s="413"/>
      <c r="R128" s="188" t="str">
        <f t="shared" si="21"/>
        <v>Dr. Kovács Tibor</v>
      </c>
      <c r="S128" s="145" t="str">
        <f t="shared" si="25"/>
        <v>Kovács Ádám</v>
      </c>
      <c r="T128" s="145" t="str">
        <f t="shared" si="26"/>
        <v>Kovács Ádám</v>
      </c>
      <c r="U128" s="145" t="str">
        <f t="shared" si="27"/>
        <v>Gáspár Csaba</v>
      </c>
      <c r="V128" s="188" t="str">
        <f t="shared" si="23"/>
        <v>Erdős Szilvia</v>
      </c>
    </row>
    <row r="129" spans="1:22" ht="53.4" customHeight="1" thickBot="1" x14ac:dyDescent="0.35">
      <c r="A129" s="406"/>
      <c r="B129" s="337" t="s">
        <v>413</v>
      </c>
      <c r="C129" s="132" t="s">
        <v>156</v>
      </c>
      <c r="D129" s="132" t="str">
        <f t="shared" si="24"/>
        <v>2021.01.26. (kedd) 01:00 QB205</v>
      </c>
      <c r="E129" s="308">
        <v>3</v>
      </c>
      <c r="F129" s="309">
        <v>0.4375</v>
      </c>
      <c r="G129" s="189" t="s">
        <v>121</v>
      </c>
      <c r="H129" s="189" t="s">
        <v>122</v>
      </c>
      <c r="I129" s="277" t="s">
        <v>437</v>
      </c>
      <c r="J129" s="277" t="s">
        <v>238</v>
      </c>
      <c r="K129" s="276" t="s">
        <v>215</v>
      </c>
      <c r="L129" s="19"/>
      <c r="M129" s="19" t="s">
        <v>438</v>
      </c>
      <c r="N129" s="409"/>
      <c r="O129" s="385" t="s">
        <v>153</v>
      </c>
      <c r="P129" s="409"/>
      <c r="Q129" s="413"/>
      <c r="R129" s="188" t="str">
        <f t="shared" si="21"/>
        <v>Dr. Kovács Tibor</v>
      </c>
      <c r="S129" s="145" t="str">
        <f t="shared" si="25"/>
        <v>Dr. Kővári Bence András</v>
      </c>
      <c r="T129" s="145" t="str">
        <f t="shared" si="26"/>
        <v>Kovács Ádám</v>
      </c>
      <c r="U129" s="145" t="str">
        <f t="shared" si="27"/>
        <v>Dr. Kővári Bence András</v>
      </c>
      <c r="V129" s="188" t="str">
        <f t="shared" si="23"/>
        <v>Erdős Szilvia</v>
      </c>
    </row>
    <row r="130" spans="1:22" ht="29.4" customHeight="1" thickBot="1" x14ac:dyDescent="0.35">
      <c r="A130" s="406"/>
      <c r="B130" s="337" t="s">
        <v>413</v>
      </c>
      <c r="C130" s="132" t="s">
        <v>156</v>
      </c>
      <c r="D130" s="132" t="str">
        <f t="shared" si="24"/>
        <v>2021.01.26. (kedd) 01:00 QB205</v>
      </c>
      <c r="E130" s="310">
        <v>4</v>
      </c>
      <c r="F130" s="311">
        <v>0.46875</v>
      </c>
      <c r="G130" s="189" t="s">
        <v>121</v>
      </c>
      <c r="H130" s="189" t="s">
        <v>122</v>
      </c>
      <c r="I130" s="11" t="s">
        <v>439</v>
      </c>
      <c r="J130" s="11" t="s">
        <v>186</v>
      </c>
      <c r="K130" s="312" t="s">
        <v>183</v>
      </c>
      <c r="L130" s="105"/>
      <c r="M130" s="105" t="s">
        <v>440</v>
      </c>
      <c r="N130" s="409"/>
      <c r="O130" s="414" t="s">
        <v>186</v>
      </c>
      <c r="P130" s="409"/>
      <c r="Q130" s="419"/>
      <c r="R130" s="188" t="str">
        <f t="shared" si="21"/>
        <v>Dr. Kovács Tibor</v>
      </c>
      <c r="S130" s="145" t="str">
        <f t="shared" si="25"/>
        <v>Dr. Ekler Péter</v>
      </c>
      <c r="T130" s="145" t="str">
        <f t="shared" si="26"/>
        <v>Dr. Ekler Péter</v>
      </c>
      <c r="U130" s="145" t="str">
        <f t="shared" si="27"/>
        <v>Albert István</v>
      </c>
      <c r="V130" s="188" t="str">
        <f t="shared" si="23"/>
        <v>Erdős Szilvia</v>
      </c>
    </row>
    <row r="131" spans="1:22" ht="30.75" customHeight="1" thickBot="1" x14ac:dyDescent="0.35">
      <c r="A131" s="406"/>
      <c r="B131" s="337" t="s">
        <v>413</v>
      </c>
      <c r="C131" s="132" t="s">
        <v>156</v>
      </c>
      <c r="D131" s="132" t="str">
        <f t="shared" si="24"/>
        <v>2021.01.26. (kedd) 01:00 QB205</v>
      </c>
      <c r="E131" s="313">
        <v>5</v>
      </c>
      <c r="F131" s="314">
        <v>0.54166666666666663</v>
      </c>
      <c r="G131" s="189" t="s">
        <v>121</v>
      </c>
      <c r="H131" s="189" t="s">
        <v>122</v>
      </c>
      <c r="I131" s="10" t="s">
        <v>441</v>
      </c>
      <c r="J131" s="10" t="s">
        <v>186</v>
      </c>
      <c r="K131" s="248" t="s">
        <v>183</v>
      </c>
      <c r="L131" s="27"/>
      <c r="M131" s="27" t="s">
        <v>440</v>
      </c>
      <c r="N131" s="409"/>
      <c r="O131" s="409"/>
      <c r="P131" s="409"/>
      <c r="Q131" s="418" t="s">
        <v>317</v>
      </c>
      <c r="R131" s="188" t="str">
        <f t="shared" si="21"/>
        <v>Dr. Kovács Tibor</v>
      </c>
      <c r="S131" s="145" t="str">
        <f t="shared" si="25"/>
        <v>Dr. Ekler Péter</v>
      </c>
      <c r="T131" s="145" t="str">
        <f t="shared" si="26"/>
        <v>Dr. Ekler Péter</v>
      </c>
      <c r="U131" s="145" t="str">
        <f t="shared" si="27"/>
        <v>Albert István</v>
      </c>
      <c r="V131" s="188" t="str">
        <f t="shared" si="23"/>
        <v>Szücs Cintia Lia</v>
      </c>
    </row>
    <row r="132" spans="1:22" ht="30.75" customHeight="1" thickBot="1" x14ac:dyDescent="0.35">
      <c r="A132" s="406"/>
      <c r="B132" s="337" t="s">
        <v>413</v>
      </c>
      <c r="C132" s="132" t="s">
        <v>156</v>
      </c>
      <c r="D132" s="132" t="str">
        <f t="shared" si="24"/>
        <v>2021.01.26. (kedd) 01:00 QB205</v>
      </c>
      <c r="E132" s="313">
        <v>6</v>
      </c>
      <c r="F132" s="314">
        <v>0.57291666666666663</v>
      </c>
      <c r="G132" s="189" t="s">
        <v>121</v>
      </c>
      <c r="H132" s="189" t="s">
        <v>122</v>
      </c>
      <c r="I132" s="10" t="s">
        <v>442</v>
      </c>
      <c r="J132" s="10" t="s">
        <v>186</v>
      </c>
      <c r="K132" s="248" t="s">
        <v>357</v>
      </c>
      <c r="L132" s="109"/>
      <c r="M132" s="27" t="s">
        <v>440</v>
      </c>
      <c r="N132" s="409"/>
      <c r="O132" s="409"/>
      <c r="P132" s="409"/>
      <c r="Q132" s="413"/>
      <c r="R132" s="188" t="str">
        <f t="shared" si="21"/>
        <v>Dr. Kovács Tibor</v>
      </c>
      <c r="S132" s="145" t="str">
        <f t="shared" si="25"/>
        <v>Dr. Ekler Péter</v>
      </c>
      <c r="T132" s="145" t="str">
        <f t="shared" si="26"/>
        <v>Dr. Ekler Péter</v>
      </c>
      <c r="U132" s="145" t="str">
        <f t="shared" si="27"/>
        <v>Albert István</v>
      </c>
      <c r="V132" s="188" t="str">
        <f t="shared" si="23"/>
        <v>Szücs Cintia Lia</v>
      </c>
    </row>
    <row r="133" spans="1:22" ht="29.4" customHeight="1" thickBot="1" x14ac:dyDescent="0.35">
      <c r="A133" s="406"/>
      <c r="B133" s="337" t="s">
        <v>413</v>
      </c>
      <c r="C133" s="132" t="s">
        <v>156</v>
      </c>
      <c r="D133" s="132" t="str">
        <f t="shared" si="24"/>
        <v>2021.01.26. (kedd) 01:00 QB205</v>
      </c>
      <c r="E133" s="308">
        <v>7</v>
      </c>
      <c r="F133" s="309">
        <v>0.60416666666666663</v>
      </c>
      <c r="G133" s="189" t="s">
        <v>121</v>
      </c>
      <c r="H133" s="189" t="s">
        <v>122</v>
      </c>
      <c r="I133" s="277" t="s">
        <v>443</v>
      </c>
      <c r="J133" s="277" t="s">
        <v>186</v>
      </c>
      <c r="K133" s="276" t="s">
        <v>444</v>
      </c>
      <c r="L133" s="73"/>
      <c r="M133" s="19" t="s">
        <v>440</v>
      </c>
      <c r="N133" s="409"/>
      <c r="O133" s="409"/>
      <c r="P133" s="409"/>
      <c r="Q133" s="413"/>
      <c r="R133" s="188" t="str">
        <f t="shared" si="21"/>
        <v>Dr. Kovács Tibor</v>
      </c>
      <c r="S133" s="145" t="str">
        <f t="shared" si="25"/>
        <v>Dr. Ekler Péter</v>
      </c>
      <c r="T133" s="145" t="str">
        <f t="shared" si="26"/>
        <v>Dr. Ekler Péter</v>
      </c>
      <c r="U133" s="145" t="str">
        <f t="shared" si="27"/>
        <v>Albert István</v>
      </c>
      <c r="V133" s="188" t="str">
        <f t="shared" si="23"/>
        <v>Szücs Cintia Lia</v>
      </c>
    </row>
    <row r="134" spans="1:22" ht="29.4" customHeight="1" thickBot="1" x14ac:dyDescent="0.35">
      <c r="A134" s="406"/>
      <c r="B134" s="337" t="s">
        <v>413</v>
      </c>
      <c r="C134" s="132" t="s">
        <v>156</v>
      </c>
      <c r="D134" s="132" t="str">
        <f t="shared" si="24"/>
        <v>2021.01.26. (kedd) 01:00 QB205</v>
      </c>
      <c r="E134" s="308">
        <v>8</v>
      </c>
      <c r="F134" s="309">
        <v>0.63541666666666663</v>
      </c>
      <c r="G134" s="189" t="s">
        <v>121</v>
      </c>
      <c r="H134" s="189" t="s">
        <v>122</v>
      </c>
      <c r="I134" s="277" t="s">
        <v>445</v>
      </c>
      <c r="J134" s="277" t="s">
        <v>186</v>
      </c>
      <c r="K134" s="276" t="s">
        <v>215</v>
      </c>
      <c r="L134" s="73"/>
      <c r="M134" s="19" t="s">
        <v>440</v>
      </c>
      <c r="N134" s="409"/>
      <c r="O134" s="408"/>
      <c r="P134" s="409"/>
      <c r="Q134" s="413"/>
      <c r="R134" s="188" t="str">
        <f t="shared" si="21"/>
        <v>Dr. Kovács Tibor</v>
      </c>
      <c r="S134" s="145" t="str">
        <f t="shared" si="25"/>
        <v>Dr. Ekler Péter</v>
      </c>
      <c r="T134" s="145" t="str">
        <f t="shared" si="26"/>
        <v>Dr. Ekler Péter</v>
      </c>
      <c r="U134" s="145" t="str">
        <f t="shared" si="27"/>
        <v>Albert István</v>
      </c>
      <c r="V134" s="188" t="str">
        <f t="shared" si="23"/>
        <v>Szücs Cintia Lia</v>
      </c>
    </row>
    <row r="135" spans="1:22" ht="40.200000000000003" customHeight="1" thickBot="1" x14ac:dyDescent="0.35">
      <c r="A135" s="406"/>
      <c r="B135" s="337" t="s">
        <v>413</v>
      </c>
      <c r="C135" s="132" t="s">
        <v>156</v>
      </c>
      <c r="D135" s="132" t="str">
        <f t="shared" ref="D135:D147" si="28">B135&amp;" "&amp; TEXT( F135,"hh:MM") &amp; " " &amp;C135</f>
        <v>2021.01.26. (kedd) 01:00 QB205</v>
      </c>
      <c r="E135" s="308">
        <v>9</v>
      </c>
      <c r="F135" s="309">
        <v>0.66666666666666663</v>
      </c>
      <c r="G135" s="189" t="s">
        <v>121</v>
      </c>
      <c r="H135" s="189" t="s">
        <v>122</v>
      </c>
      <c r="I135" s="277" t="s">
        <v>446</v>
      </c>
      <c r="J135" s="277" t="s">
        <v>57</v>
      </c>
      <c r="K135" s="276" t="s">
        <v>447</v>
      </c>
      <c r="L135" s="73" t="s">
        <v>142</v>
      </c>
      <c r="M135" s="19" t="s">
        <v>448</v>
      </c>
      <c r="N135" s="409"/>
      <c r="O135" s="204" t="s">
        <v>449</v>
      </c>
      <c r="P135" s="409"/>
      <c r="Q135" s="419"/>
      <c r="R135" s="188" t="str">
        <f t="shared" si="21"/>
        <v>Dr. Kovács Tibor</v>
      </c>
      <c r="S135" s="145" t="str">
        <f t="shared" si="25"/>
        <v>Dr. Tóth Balázs</v>
      </c>
      <c r="T135" s="145" t="str">
        <f t="shared" si="26"/>
        <v>Dr. Tóth Balázs (T)</v>
      </c>
      <c r="U135" s="145" t="str">
        <f t="shared" si="27"/>
        <v>Rajacsics Tamás</v>
      </c>
      <c r="V135" s="188" t="str">
        <f t="shared" si="23"/>
        <v>Szücs Cintia Lia</v>
      </c>
    </row>
    <row r="136" spans="1:22" ht="29.4" customHeight="1" thickBot="1" x14ac:dyDescent="0.35">
      <c r="A136" s="405" t="s">
        <v>450</v>
      </c>
      <c r="B136" s="337" t="s">
        <v>451</v>
      </c>
      <c r="C136" s="132" t="s">
        <v>120</v>
      </c>
      <c r="D136" s="133" t="str">
        <f t="shared" si="28"/>
        <v>2021.01.27. (szerda) 01:00 QB203</v>
      </c>
      <c r="E136" s="315">
        <v>1</v>
      </c>
      <c r="F136" s="316">
        <v>0.375</v>
      </c>
      <c r="G136" s="189" t="s">
        <v>121</v>
      </c>
      <c r="H136" s="189" t="s">
        <v>122</v>
      </c>
      <c r="I136" s="338" t="s">
        <v>452</v>
      </c>
      <c r="J136" s="338" t="s">
        <v>73</v>
      </c>
      <c r="K136" s="327" t="s">
        <v>453</v>
      </c>
      <c r="L136" s="345" t="s">
        <v>126</v>
      </c>
      <c r="M136" s="345" t="s">
        <v>454</v>
      </c>
      <c r="N136" s="415" t="s">
        <v>245</v>
      </c>
      <c r="O136" s="333" t="s">
        <v>455</v>
      </c>
      <c r="P136" s="415"/>
      <c r="Q136" s="416" t="s">
        <v>194</v>
      </c>
      <c r="R136" s="188" t="str">
        <f t="shared" si="21"/>
        <v>Dr. Mezei Gergely</v>
      </c>
      <c r="S136" s="145" t="str">
        <f t="shared" si="25"/>
        <v>Dr. Gajdos Sándor</v>
      </c>
      <c r="T136" s="145" t="str">
        <f t="shared" si="26"/>
        <v>Dr. Mezei Gergely</v>
      </c>
      <c r="U136" s="145" t="str">
        <f t="shared" si="27"/>
        <v>Dr. Gajdos Sándor (T)</v>
      </c>
      <c r="V136" s="188" t="str">
        <f t="shared" si="23"/>
        <v>Pomázi Krisztián Dániel</v>
      </c>
    </row>
    <row r="137" spans="1:22" ht="59.4" customHeight="1" thickBot="1" x14ac:dyDescent="0.35">
      <c r="A137" s="406"/>
      <c r="B137" s="337" t="s">
        <v>451</v>
      </c>
      <c r="C137" s="132" t="s">
        <v>120</v>
      </c>
      <c r="D137" s="133" t="str">
        <f t="shared" si="28"/>
        <v>2021.01.27. (szerda) 01:00 QB203</v>
      </c>
      <c r="E137" s="233">
        <v>2</v>
      </c>
      <c r="F137" s="317">
        <v>0.40625</v>
      </c>
      <c r="G137" s="189" t="s">
        <v>121</v>
      </c>
      <c r="H137" s="189" t="s">
        <v>122</v>
      </c>
      <c r="I137" s="326" t="s">
        <v>456</v>
      </c>
      <c r="J137" s="326" t="s">
        <v>245</v>
      </c>
      <c r="K137" s="318" t="s">
        <v>357</v>
      </c>
      <c r="L137" s="348"/>
      <c r="M137" s="348" t="s">
        <v>457</v>
      </c>
      <c r="N137" s="409"/>
      <c r="O137" s="203" t="s">
        <v>170</v>
      </c>
      <c r="P137" s="409"/>
      <c r="Q137" s="413"/>
      <c r="R137" s="188" t="str">
        <f t="shared" si="21"/>
        <v>Dr. Mezei Gergely</v>
      </c>
      <c r="S137" s="145" t="str">
        <f t="shared" si="25"/>
        <v>Dr. Forstner Bertalan</v>
      </c>
      <c r="T137" s="145" t="str">
        <f t="shared" si="26"/>
        <v>Dr. Forstner Bertalan</v>
      </c>
      <c r="U137" s="145" t="str">
        <f t="shared" si="27"/>
        <v>Dr. Mezei Gergely</v>
      </c>
      <c r="V137" s="188" t="str">
        <f t="shared" si="23"/>
        <v>Pomázi Krisztián Dániel</v>
      </c>
    </row>
    <row r="138" spans="1:22" ht="51.6" customHeight="1" thickBot="1" x14ac:dyDescent="0.35">
      <c r="A138" s="406"/>
      <c r="B138" s="337" t="s">
        <v>451</v>
      </c>
      <c r="C138" s="132" t="s">
        <v>120</v>
      </c>
      <c r="D138" s="133" t="str">
        <f t="shared" si="28"/>
        <v>2021.01.27. (szerda) 01:00 QB203</v>
      </c>
      <c r="E138" s="233">
        <v>3</v>
      </c>
      <c r="F138" s="317">
        <v>0.4375</v>
      </c>
      <c r="G138" s="189" t="s">
        <v>121</v>
      </c>
      <c r="H138" s="189" t="s">
        <v>122</v>
      </c>
      <c r="I138" s="326" t="s">
        <v>458</v>
      </c>
      <c r="J138" s="326" t="s">
        <v>73</v>
      </c>
      <c r="K138" s="318" t="s">
        <v>215</v>
      </c>
      <c r="L138" s="348"/>
      <c r="M138" s="348" t="s">
        <v>459</v>
      </c>
      <c r="N138" s="409"/>
      <c r="O138" s="407" t="s">
        <v>460</v>
      </c>
      <c r="P138" s="409"/>
      <c r="Q138" s="413"/>
      <c r="R138" s="188" t="str">
        <f t="shared" si="21"/>
        <v>Dr. Mezei Gergely</v>
      </c>
      <c r="S138" s="145" t="str">
        <f t="shared" si="25"/>
        <v>Dr. Sipos Márton Ákos</v>
      </c>
      <c r="T138" s="145" t="str">
        <f t="shared" si="26"/>
        <v>Sik Tamás Dávid</v>
      </c>
      <c r="U138" s="145" t="str">
        <f t="shared" si="27"/>
        <v>Dr. Mezei Gergely</v>
      </c>
      <c r="V138" s="188" t="str">
        <f t="shared" si="23"/>
        <v>Pomázi Krisztián Dániel</v>
      </c>
    </row>
    <row r="139" spans="1:22" ht="29.4" customHeight="1" thickBot="1" x14ac:dyDescent="0.35">
      <c r="A139" s="406"/>
      <c r="B139" s="337" t="s">
        <v>451</v>
      </c>
      <c r="C139" s="132" t="s">
        <v>120</v>
      </c>
      <c r="D139" s="133" t="str">
        <f t="shared" si="28"/>
        <v>2021.01.27. (szerda) 01:00 QB203</v>
      </c>
      <c r="E139" s="319">
        <v>4</v>
      </c>
      <c r="F139" s="320">
        <v>0.46875</v>
      </c>
      <c r="G139" s="189" t="s">
        <v>121</v>
      </c>
      <c r="H139" s="189" t="s">
        <v>122</v>
      </c>
      <c r="I139" s="321" t="s">
        <v>461</v>
      </c>
      <c r="J139" s="321" t="s">
        <v>73</v>
      </c>
      <c r="K139" s="322" t="s">
        <v>405</v>
      </c>
      <c r="L139" s="72"/>
      <c r="M139" s="72" t="s">
        <v>459</v>
      </c>
      <c r="N139" s="409"/>
      <c r="O139" s="409"/>
      <c r="P139" s="409"/>
      <c r="Q139" s="413"/>
      <c r="R139" s="188" t="str">
        <f t="shared" si="21"/>
        <v>Dr. Mezei Gergely</v>
      </c>
      <c r="S139" s="145" t="str">
        <f t="shared" si="25"/>
        <v>Dr. Sipos Márton Ákos</v>
      </c>
      <c r="T139" s="145" t="str">
        <f t="shared" si="26"/>
        <v>Sik Tamás Dávid</v>
      </c>
      <c r="U139" s="145" t="str">
        <f t="shared" si="27"/>
        <v>Dr. Mezei Gergely</v>
      </c>
      <c r="V139" s="188" t="str">
        <f t="shared" si="23"/>
        <v>Pomázi Krisztián Dániel</v>
      </c>
    </row>
    <row r="140" spans="1:22" ht="29.4" customHeight="1" thickBot="1" x14ac:dyDescent="0.35">
      <c r="A140" s="406"/>
      <c r="B140" s="337" t="s">
        <v>451</v>
      </c>
      <c r="C140" s="132" t="s">
        <v>120</v>
      </c>
      <c r="D140" s="133" t="str">
        <f t="shared" si="28"/>
        <v>2021.01.27. (szerda) 01:00 QB203</v>
      </c>
      <c r="E140" s="382">
        <v>5</v>
      </c>
      <c r="F140" s="323">
        <v>0.54166666666666663</v>
      </c>
      <c r="G140" s="189" t="s">
        <v>121</v>
      </c>
      <c r="H140" s="189" t="s">
        <v>122</v>
      </c>
      <c r="I140" s="324" t="s">
        <v>462</v>
      </c>
      <c r="J140" s="324" t="s">
        <v>436</v>
      </c>
      <c r="K140" s="325" t="s">
        <v>405</v>
      </c>
      <c r="L140" s="20"/>
      <c r="M140" s="20" t="s">
        <v>459</v>
      </c>
      <c r="N140" s="409"/>
      <c r="O140" s="409"/>
      <c r="P140" s="409"/>
      <c r="Q140" s="413"/>
      <c r="R140" s="188" t="str">
        <f t="shared" si="21"/>
        <v>Dr. Mezei Gergely</v>
      </c>
      <c r="S140" s="145" t="str">
        <f t="shared" si="25"/>
        <v>Dr. Sipos Márton Ákos</v>
      </c>
      <c r="T140" s="145" t="str">
        <f t="shared" si="26"/>
        <v>Sik Tamás Dávid</v>
      </c>
      <c r="U140" s="145" t="str">
        <f t="shared" si="27"/>
        <v>Dr. Mezei Gergely</v>
      </c>
      <c r="V140" s="188" t="str">
        <f t="shared" si="23"/>
        <v>Pomázi Krisztián Dániel</v>
      </c>
    </row>
    <row r="141" spans="1:22" ht="29.4" customHeight="1" thickBot="1" x14ac:dyDescent="0.35">
      <c r="A141" s="406"/>
      <c r="B141" s="337" t="s">
        <v>451</v>
      </c>
      <c r="C141" s="132" t="s">
        <v>120</v>
      </c>
      <c r="D141" s="133" t="str">
        <f t="shared" si="28"/>
        <v>2021.01.27. (szerda) 01:00 QB203</v>
      </c>
      <c r="E141" s="382">
        <v>6</v>
      </c>
      <c r="F141" s="323">
        <v>0.57291666666666663</v>
      </c>
      <c r="G141" s="189" t="s">
        <v>121</v>
      </c>
      <c r="H141" s="189" t="s">
        <v>122</v>
      </c>
      <c r="I141" s="324" t="s">
        <v>463</v>
      </c>
      <c r="J141" s="324" t="s">
        <v>436</v>
      </c>
      <c r="K141" s="325" t="s">
        <v>405</v>
      </c>
      <c r="L141" s="108"/>
      <c r="M141" s="318" t="s">
        <v>459</v>
      </c>
      <c r="N141" s="409"/>
      <c r="O141" s="409"/>
      <c r="P141" s="409"/>
      <c r="Q141" s="413"/>
      <c r="R141" s="188" t="str">
        <f t="shared" si="21"/>
        <v>Dr. Mezei Gergely</v>
      </c>
      <c r="S141" s="145" t="str">
        <f t="shared" si="25"/>
        <v>Dr. Sipos Márton Ákos</v>
      </c>
      <c r="T141" s="145" t="str">
        <f t="shared" si="26"/>
        <v>Sik Tamás Dávid</v>
      </c>
      <c r="U141" s="145" t="str">
        <f t="shared" si="27"/>
        <v>Dr. Mezei Gergely</v>
      </c>
      <c r="V141" s="188" t="str">
        <f t="shared" si="23"/>
        <v>Pomázi Krisztián Dániel</v>
      </c>
    </row>
    <row r="142" spans="1:22" ht="29.4" customHeight="1" thickBot="1" x14ac:dyDescent="0.35">
      <c r="A142" s="406"/>
      <c r="B142" s="337" t="s">
        <v>451</v>
      </c>
      <c r="C142" s="132" t="s">
        <v>120</v>
      </c>
      <c r="D142" s="133" t="str">
        <f t="shared" si="28"/>
        <v>2021.01.27. (szerda) 01:00 QB203</v>
      </c>
      <c r="E142" s="233">
        <v>7</v>
      </c>
      <c r="F142" s="317">
        <v>0.60416666666666663</v>
      </c>
      <c r="G142" s="189" t="s">
        <v>121</v>
      </c>
      <c r="H142" s="189" t="s">
        <v>122</v>
      </c>
      <c r="I142" s="326" t="s">
        <v>464</v>
      </c>
      <c r="J142" s="326" t="s">
        <v>10</v>
      </c>
      <c r="K142" s="318" t="s">
        <v>405</v>
      </c>
      <c r="L142" s="244"/>
      <c r="M142" s="348" t="s">
        <v>459</v>
      </c>
      <c r="N142" s="409"/>
      <c r="O142" s="408"/>
      <c r="P142" s="409"/>
      <c r="Q142" s="413"/>
      <c r="R142" s="188" t="str">
        <f t="shared" si="21"/>
        <v>Dr. Mezei Gergely</v>
      </c>
      <c r="S142" s="145" t="str">
        <f t="shared" si="25"/>
        <v>Dr. Sipos Márton Ákos</v>
      </c>
      <c r="T142" s="145" t="str">
        <f t="shared" si="26"/>
        <v>Sik Tamás Dávid</v>
      </c>
      <c r="U142" s="145" t="str">
        <f t="shared" si="27"/>
        <v>Dr. Mezei Gergely</v>
      </c>
      <c r="V142" s="188" t="str">
        <f t="shared" si="23"/>
        <v>Pomázi Krisztián Dániel</v>
      </c>
    </row>
    <row r="143" spans="1:22" ht="53.4" customHeight="1" thickBot="1" x14ac:dyDescent="0.35">
      <c r="A143" s="410" t="s">
        <v>465</v>
      </c>
      <c r="B143" s="337" t="s">
        <v>451</v>
      </c>
      <c r="C143" s="132" t="s">
        <v>156</v>
      </c>
      <c r="D143" s="133" t="str">
        <f t="shared" si="28"/>
        <v>2021.01.27. (szerda) 01:00 QB205</v>
      </c>
      <c r="E143" s="305">
        <v>1</v>
      </c>
      <c r="F143" s="306">
        <v>0.375</v>
      </c>
      <c r="G143" s="189" t="s">
        <v>121</v>
      </c>
      <c r="H143" s="189" t="s">
        <v>122</v>
      </c>
      <c r="I143" s="305" t="s">
        <v>466</v>
      </c>
      <c r="J143" s="305" t="s">
        <v>287</v>
      </c>
      <c r="K143" s="329" t="s">
        <v>467</v>
      </c>
      <c r="L143" s="107" t="s">
        <v>282</v>
      </c>
      <c r="M143" s="210" t="s">
        <v>468</v>
      </c>
      <c r="N143" s="411" t="s">
        <v>469</v>
      </c>
      <c r="O143" s="265" t="s">
        <v>470</v>
      </c>
      <c r="P143" s="411"/>
      <c r="Q143" s="412" t="s">
        <v>130</v>
      </c>
      <c r="R143" s="188" t="str">
        <f>IF(ISBLANK(I143),0, IF(ISBLANK(N143),#REF!, N143))</f>
        <v>Dr. Balogh Attila</v>
      </c>
      <c r="S143" s="145" t="str">
        <f>IF(ISBLANK(I143),0, IF(ISBLANK(O143),#REF!, O143))</f>
        <v>Dr. Kiss István</v>
      </c>
      <c r="T143" s="145" t="str">
        <f t="shared" si="26"/>
        <v>Dr. Kiss István</v>
      </c>
      <c r="U143" s="145" t="str">
        <f t="shared" si="27"/>
        <v>Dr. Tamus Zoltán Ádám</v>
      </c>
      <c r="V143" s="188" t="str">
        <f>IF(ISBLANK(I143),0, IF(ISBLANK(Q143),#REF!, Q143))</f>
        <v>Kiss Dávid</v>
      </c>
    </row>
    <row r="144" spans="1:22" ht="29.4" customHeight="1" thickBot="1" x14ac:dyDescent="0.35">
      <c r="A144" s="406"/>
      <c r="B144" s="337" t="s">
        <v>451</v>
      </c>
      <c r="C144" s="132" t="s">
        <v>156</v>
      </c>
      <c r="D144" s="133" t="str">
        <f t="shared" si="28"/>
        <v>2021.01.27. (szerda) 01:00 QB205</v>
      </c>
      <c r="E144" s="308">
        <v>2</v>
      </c>
      <c r="F144" s="309">
        <v>0.40625</v>
      </c>
      <c r="G144" s="189" t="s">
        <v>121</v>
      </c>
      <c r="H144" s="189" t="s">
        <v>122</v>
      </c>
      <c r="I144" s="277" t="s">
        <v>471</v>
      </c>
      <c r="J144" s="277" t="s">
        <v>469</v>
      </c>
      <c r="K144" s="276" t="s">
        <v>472</v>
      </c>
      <c r="L144" s="19" t="s">
        <v>298</v>
      </c>
      <c r="M144" s="19" t="s">
        <v>473</v>
      </c>
      <c r="N144" s="409"/>
      <c r="O144" s="414" t="s">
        <v>474</v>
      </c>
      <c r="P144" s="409"/>
      <c r="Q144" s="413"/>
      <c r="R144" s="188" t="str">
        <f>IF(ISBLANK(I144),0, IF(ISBLANK(N144),R143, N144))</f>
        <v>Dr. Balogh Attila</v>
      </c>
      <c r="S144" s="145" t="str">
        <f>IF(ISBLANK(I144),0, IF(ISBLANK(O144),S143, O144))</f>
        <v>Dr. Majzik István</v>
      </c>
      <c r="T144" s="145" t="str">
        <f t="shared" si="26"/>
        <v>Dr. Balogh Attila</v>
      </c>
      <c r="U144" s="145" t="str">
        <f t="shared" si="27"/>
        <v>Dr. Majzik István (T)</v>
      </c>
      <c r="V144" s="188" t="str">
        <f>IF(ISBLANK(I144),0, IF(ISBLANK(Q144),V143, Q144))</f>
        <v>Kiss Dávid</v>
      </c>
    </row>
    <row r="145" spans="1:22" ht="29.4" customHeight="1" thickBot="1" x14ac:dyDescent="0.35">
      <c r="A145" s="406"/>
      <c r="B145" s="337" t="s">
        <v>451</v>
      </c>
      <c r="C145" s="132" t="s">
        <v>156</v>
      </c>
      <c r="D145" s="133" t="str">
        <f t="shared" si="28"/>
        <v>2021.01.27. (szerda) 01:00 QB205</v>
      </c>
      <c r="E145" s="308">
        <v>3</v>
      </c>
      <c r="F145" s="309">
        <v>0.4375</v>
      </c>
      <c r="G145" s="189" t="s">
        <v>121</v>
      </c>
      <c r="H145" s="189" t="s">
        <v>122</v>
      </c>
      <c r="I145" s="277" t="s">
        <v>475</v>
      </c>
      <c r="J145" s="277" t="s">
        <v>469</v>
      </c>
      <c r="K145" s="276" t="s">
        <v>472</v>
      </c>
      <c r="L145" s="19" t="s">
        <v>298</v>
      </c>
      <c r="M145" s="19" t="s">
        <v>473</v>
      </c>
      <c r="N145" s="409"/>
      <c r="O145" s="408"/>
      <c r="P145" s="409"/>
      <c r="Q145" s="413"/>
      <c r="R145" s="188" t="str">
        <f>IF(ISBLANK(I145),0, IF(ISBLANK(N145),R144, N145))</f>
        <v>Dr. Balogh Attila</v>
      </c>
      <c r="S145" s="145" t="str">
        <f>IF(ISBLANK(I145),0, IF(ISBLANK(O145),S144, O145))</f>
        <v>Dr. Majzik István</v>
      </c>
      <c r="T145" s="145" t="str">
        <f t="shared" si="26"/>
        <v>Dr. Balogh Attila</v>
      </c>
      <c r="U145" s="145" t="str">
        <f t="shared" si="27"/>
        <v>Dr. Majzik István (T)</v>
      </c>
      <c r="V145" s="188" t="str">
        <f>IF(ISBLANK(I145),0, IF(ISBLANK(Q145),V144, Q145))</f>
        <v>Kiss Dávid</v>
      </c>
    </row>
    <row r="146" spans="1:22" ht="40.200000000000003" customHeight="1" thickBot="1" x14ac:dyDescent="0.35">
      <c r="A146" s="406"/>
      <c r="B146" s="337" t="s">
        <v>451</v>
      </c>
      <c r="C146" s="132" t="s">
        <v>156</v>
      </c>
      <c r="D146" s="133" t="str">
        <f t="shared" si="28"/>
        <v>2021.01.27. (szerda) 01:00 QB205</v>
      </c>
      <c r="E146" s="308">
        <v>4</v>
      </c>
      <c r="F146" s="309">
        <v>0.46875</v>
      </c>
      <c r="G146" s="189" t="s">
        <v>121</v>
      </c>
      <c r="H146" s="189" t="s">
        <v>122</v>
      </c>
      <c r="I146" s="308" t="s">
        <v>476</v>
      </c>
      <c r="J146" s="308" t="s">
        <v>370</v>
      </c>
      <c r="K146" s="328" t="s">
        <v>477</v>
      </c>
      <c r="L146" s="19" t="s">
        <v>366</v>
      </c>
      <c r="M146" s="19" t="s">
        <v>478</v>
      </c>
      <c r="N146" s="409"/>
      <c r="O146" s="264" t="s">
        <v>479</v>
      </c>
      <c r="P146" s="409"/>
      <c r="Q146" s="413"/>
      <c r="R146" s="188" t="str">
        <f>IF(ISBLANK(I146),0, IF(ISBLANK(N146),R145, N146))</f>
        <v>Dr. Balogh Attila</v>
      </c>
      <c r="S146" s="145" t="str">
        <f>IF(ISBLANK(I146),0, IF(ISBLANK(O146),S145, O146))</f>
        <v>Dr. Márki Ferenc</v>
      </c>
      <c r="T146" s="145" t="str">
        <f t="shared" si="26"/>
        <v>Dr. Tevesz Gábor</v>
      </c>
      <c r="U146" s="145" t="str">
        <f t="shared" si="27"/>
        <v>Dr. Márki Ferenc</v>
      </c>
      <c r="V146" s="188" t="str">
        <f>IF(ISBLANK(I146),0, IF(ISBLANK(Q146),V145, Q146))</f>
        <v>Kiss Dávid</v>
      </c>
    </row>
    <row r="147" spans="1:22" ht="54" customHeight="1" x14ac:dyDescent="0.3">
      <c r="A147" s="406"/>
      <c r="B147" s="337" t="s">
        <v>451</v>
      </c>
      <c r="C147" s="132" t="s">
        <v>156</v>
      </c>
      <c r="D147" s="133" t="str">
        <f t="shared" si="28"/>
        <v>2021.01.27. (szerda) 01:00 QB205</v>
      </c>
      <c r="E147" s="308">
        <v>5</v>
      </c>
      <c r="F147" s="309">
        <v>0.5</v>
      </c>
      <c r="G147" s="189" t="s">
        <v>121</v>
      </c>
      <c r="H147" s="189" t="s">
        <v>122</v>
      </c>
      <c r="I147" s="277" t="s">
        <v>480</v>
      </c>
      <c r="J147" s="346" t="s">
        <v>481</v>
      </c>
      <c r="K147" s="276" t="s">
        <v>482</v>
      </c>
      <c r="L147" s="19"/>
      <c r="M147" s="19" t="s">
        <v>483</v>
      </c>
      <c r="N147" s="409"/>
      <c r="O147" s="199" t="s">
        <v>158</v>
      </c>
      <c r="P147" s="409"/>
      <c r="Q147" s="413"/>
      <c r="R147" s="188" t="str">
        <f>IF(ISBLANK(I147),0, IF(ISBLANK(N147),R146, N147))</f>
        <v>Dr. Balogh Attila</v>
      </c>
      <c r="S147" s="145" t="str">
        <f>IF(ISBLANK(I147),0, IF(ISBLANK(O147),S146, O147))</f>
        <v>Dr. Csorba Kristóf</v>
      </c>
      <c r="T147" s="145" t="str">
        <f t="shared" si="26"/>
        <v>Kiss Domokos</v>
      </c>
      <c r="U147" s="145" t="str">
        <f t="shared" si="27"/>
        <v>Dr. Csorba Kristóf</v>
      </c>
      <c r="V147" s="188" t="str">
        <f>IF(ISBLANK(I147),0, IF(ISBLANK(Q147),V146, Q147))</f>
        <v>Kiss Dávid</v>
      </c>
    </row>
  </sheetData>
  <mergeCells count="98">
    <mergeCell ref="A98:A106"/>
    <mergeCell ref="N98:N106"/>
    <mergeCell ref="N22:N24"/>
    <mergeCell ref="N25:N30"/>
    <mergeCell ref="O119:O120"/>
    <mergeCell ref="A41:A50"/>
    <mergeCell ref="N41:N50"/>
    <mergeCell ref="A51:A60"/>
    <mergeCell ref="N51:N60"/>
    <mergeCell ref="A31:A40"/>
    <mergeCell ref="N31:N40"/>
    <mergeCell ref="O23:O24"/>
    <mergeCell ref="O25:O26"/>
    <mergeCell ref="O27:O29"/>
    <mergeCell ref="O33:O35"/>
    <mergeCell ref="O36:O40"/>
    <mergeCell ref="P2:P10"/>
    <mergeCell ref="Q2:Q10"/>
    <mergeCell ref="A11:A21"/>
    <mergeCell ref="N11:N21"/>
    <mergeCell ref="P11:P21"/>
    <mergeCell ref="Q11:Q21"/>
    <mergeCell ref="A2:A10"/>
    <mergeCell ref="N2:N10"/>
    <mergeCell ref="O2:O4"/>
    <mergeCell ref="O8:O10"/>
    <mergeCell ref="O11:O14"/>
    <mergeCell ref="O17:O21"/>
    <mergeCell ref="O15:O16"/>
    <mergeCell ref="P31:P40"/>
    <mergeCell ref="Q31:Q40"/>
    <mergeCell ref="P41:P50"/>
    <mergeCell ref="Q41:Q50"/>
    <mergeCell ref="P22:P30"/>
    <mergeCell ref="Q22:Q30"/>
    <mergeCell ref="P51:P60"/>
    <mergeCell ref="Q51:Q60"/>
    <mergeCell ref="A61:A71"/>
    <mergeCell ref="N61:N71"/>
    <mergeCell ref="P61:P71"/>
    <mergeCell ref="Q61:Q71"/>
    <mergeCell ref="O56:O60"/>
    <mergeCell ref="O53:O55"/>
    <mergeCell ref="O62:O65"/>
    <mergeCell ref="O66:O67"/>
    <mergeCell ref="O69:O71"/>
    <mergeCell ref="P72:P80"/>
    <mergeCell ref="Q72:Q80"/>
    <mergeCell ref="N72:N80"/>
    <mergeCell ref="A81:A88"/>
    <mergeCell ref="P81:P88"/>
    <mergeCell ref="Q81:Q88"/>
    <mergeCell ref="O73:O75"/>
    <mergeCell ref="N81:N88"/>
    <mergeCell ref="O83:O84"/>
    <mergeCell ref="O86:O88"/>
    <mergeCell ref="A72:A80"/>
    <mergeCell ref="P98:P106"/>
    <mergeCell ref="Q98:Q106"/>
    <mergeCell ref="N89:N97"/>
    <mergeCell ref="P107:P115"/>
    <mergeCell ref="Q107:Q115"/>
    <mergeCell ref="O98:O106"/>
    <mergeCell ref="P89:P97"/>
    <mergeCell ref="Q89:Q97"/>
    <mergeCell ref="N107:N115"/>
    <mergeCell ref="O93:O97"/>
    <mergeCell ref="O89:O92"/>
    <mergeCell ref="O107:O110"/>
    <mergeCell ref="O111:O115"/>
    <mergeCell ref="P127:P135"/>
    <mergeCell ref="O130:O134"/>
    <mergeCell ref="A116:A126"/>
    <mergeCell ref="N116:N126"/>
    <mergeCell ref="P116:P126"/>
    <mergeCell ref="A127:A135"/>
    <mergeCell ref="N127:N135"/>
    <mergeCell ref="A107:A115"/>
    <mergeCell ref="P143:P147"/>
    <mergeCell ref="Q143:Q147"/>
    <mergeCell ref="O144:O145"/>
    <mergeCell ref="A136:A142"/>
    <mergeCell ref="N136:N142"/>
    <mergeCell ref="P136:P142"/>
    <mergeCell ref="Q136:Q142"/>
    <mergeCell ref="O138:O142"/>
    <mergeCell ref="A143:A147"/>
    <mergeCell ref="N143:N147"/>
    <mergeCell ref="Q116:Q120"/>
    <mergeCell ref="Q121:Q126"/>
    <mergeCell ref="O121:O124"/>
    <mergeCell ref="Q127:Q130"/>
    <mergeCell ref="Q131:Q135"/>
    <mergeCell ref="A22:A30"/>
    <mergeCell ref="O43:O44"/>
    <mergeCell ref="O46:O48"/>
    <mergeCell ref="O49:O50"/>
    <mergeCell ref="A89:A97"/>
  </mergeCells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3"/>
  <sheetViews>
    <sheetView topLeftCell="E1" zoomScale="85" zoomScaleNormal="85" workbookViewId="0">
      <selection activeCell="G93" sqref="G93"/>
    </sheetView>
  </sheetViews>
  <sheetFormatPr defaultColWidth="9" defaultRowHeight="15.9" customHeight="1" x14ac:dyDescent="0.3"/>
  <cols>
    <col min="1" max="1" width="10.44140625" style="386" bestFit="1" customWidth="1"/>
    <col min="2" max="2" width="17.88671875" style="387" hidden="1" customWidth="1"/>
    <col min="3" max="3" width="9.33203125" style="386" hidden="1" customWidth="1"/>
    <col min="4" max="4" width="33.6640625" style="386" bestFit="1" customWidth="1"/>
    <col min="5" max="5" width="3.44140625" style="386" bestFit="1" customWidth="1"/>
    <col min="6" max="6" width="6.44140625" style="386" bestFit="1" customWidth="1"/>
    <col min="7" max="7" width="7.88671875" style="386" bestFit="1" customWidth="1"/>
    <col min="8" max="8" width="7.88671875" style="386" customWidth="1"/>
    <col min="9" max="9" width="28.88671875" style="12" customWidth="1"/>
    <col min="10" max="10" width="19.5546875" style="12" customWidth="1"/>
    <col min="11" max="11" width="52" style="13" customWidth="1"/>
    <col min="12" max="12" width="6.5546875" style="12" customWidth="1"/>
    <col min="13" max="13" width="30.5546875" style="12" customWidth="1"/>
    <col min="14" max="14" width="6.5546875" style="386" customWidth="1"/>
    <col min="15" max="15" width="7.33203125" style="386" customWidth="1"/>
    <col min="16" max="16" width="7.33203125" style="375" customWidth="1"/>
    <col min="17" max="17" width="6.5546875" style="14" customWidth="1"/>
    <col min="18" max="18" width="19.5546875" style="12" customWidth="1"/>
    <col min="19" max="21" width="22.5546875" style="12" customWidth="1"/>
    <col min="22" max="23" width="22" style="386" customWidth="1"/>
    <col min="24" max="27" width="9" style="386" customWidth="1"/>
    <col min="28" max="16384" width="9" style="386"/>
  </cols>
  <sheetData>
    <row r="1" spans="1:23" ht="15.9" customHeight="1" thickBot="1" x14ac:dyDescent="0.35">
      <c r="A1" s="134"/>
      <c r="B1" s="135" t="s">
        <v>103</v>
      </c>
      <c r="C1" s="134" t="s">
        <v>104</v>
      </c>
      <c r="D1" s="134"/>
      <c r="E1" s="134"/>
      <c r="F1" s="136" t="s">
        <v>105</v>
      </c>
      <c r="G1" s="136" t="s">
        <v>106</v>
      </c>
      <c r="H1" s="136" t="s">
        <v>107</v>
      </c>
      <c r="I1" s="137" t="s">
        <v>108</v>
      </c>
      <c r="J1" s="137" t="s">
        <v>109</v>
      </c>
      <c r="K1" s="138" t="s">
        <v>110</v>
      </c>
      <c r="L1" s="137" t="s">
        <v>111</v>
      </c>
      <c r="M1" s="137" t="s">
        <v>112</v>
      </c>
      <c r="N1" s="175" t="s">
        <v>113</v>
      </c>
      <c r="O1" s="175" t="s">
        <v>114</v>
      </c>
      <c r="P1" s="175" t="s">
        <v>114</v>
      </c>
      <c r="Q1" s="175" t="s">
        <v>115</v>
      </c>
      <c r="R1" s="137" t="s">
        <v>113</v>
      </c>
      <c r="S1" s="137" t="s">
        <v>114</v>
      </c>
      <c r="T1" s="137" t="s">
        <v>116</v>
      </c>
      <c r="U1" s="137" t="s">
        <v>117</v>
      </c>
      <c r="V1" s="175" t="s">
        <v>115</v>
      </c>
      <c r="W1" s="173"/>
    </row>
    <row r="2" spans="1:23" ht="15.9" customHeight="1" thickBot="1" x14ac:dyDescent="0.35">
      <c r="A2" s="436" t="s">
        <v>484</v>
      </c>
      <c r="B2" s="337" t="s">
        <v>485</v>
      </c>
      <c r="C2" s="132" t="s">
        <v>120</v>
      </c>
      <c r="D2" s="133" t="str">
        <f t="shared" ref="D2:D33" si="0">B2&amp;" "&amp; TEXT( F2,"hh:MM") &amp; " " &amp;C2</f>
        <v>2021.01.05. (kedd) 01:00 QB203</v>
      </c>
      <c r="E2" s="315">
        <v>1</v>
      </c>
      <c r="F2" s="316">
        <v>0.375</v>
      </c>
      <c r="G2" s="189" t="s">
        <v>121</v>
      </c>
      <c r="H2" s="189" t="s">
        <v>486</v>
      </c>
      <c r="I2" s="338" t="s">
        <v>487</v>
      </c>
      <c r="J2" s="338" t="s">
        <v>226</v>
      </c>
      <c r="K2" s="327" t="s">
        <v>72</v>
      </c>
      <c r="L2" s="345"/>
      <c r="M2" s="345" t="s">
        <v>217</v>
      </c>
      <c r="N2" s="432" t="s">
        <v>316</v>
      </c>
      <c r="O2" s="438" t="s">
        <v>217</v>
      </c>
      <c r="P2" s="432"/>
      <c r="Q2" s="437" t="s">
        <v>161</v>
      </c>
      <c r="R2" s="188" t="str">
        <f t="shared" ref="R2:R33" si="1">IF(ISBLANK(I2),0, IF(ISBLANK(N2),R1, N2))</f>
        <v>Dr. Asztalos Márk</v>
      </c>
      <c r="S2" s="145" t="str">
        <f t="shared" ref="S2:S33" si="2">IF(ISBLANK(I2),0, IF(ISBLANK(O2),S1, O2))</f>
        <v>Dr. Dudás Ákos</v>
      </c>
      <c r="T2" s="145" t="str">
        <f t="shared" ref="T2:T33" si="3">IF(ISNUMBER( SEARCH(CHAR(10),M2)), LEFT(M2,SEARCH(CHAR(10),M2)-1),M2)</f>
        <v>Dr. Dudás Ákos</v>
      </c>
      <c r="U2" s="145">
        <v>0</v>
      </c>
      <c r="V2" s="188" t="str">
        <f t="shared" ref="V2:V33" si="4">IF(ISBLANK(I2),0, IF(ISBLANK(Q2),V1, Q2))</f>
        <v>Sik Tamás Dávid</v>
      </c>
      <c r="W2" s="176"/>
    </row>
    <row r="3" spans="1:23" ht="15.9" customHeight="1" thickBot="1" x14ac:dyDescent="0.35">
      <c r="A3" s="406"/>
      <c r="B3" s="337" t="s">
        <v>485</v>
      </c>
      <c r="C3" s="132" t="s">
        <v>120</v>
      </c>
      <c r="D3" s="133" t="str">
        <f t="shared" si="0"/>
        <v>2021.01.05. (kedd) 01:00 QB203</v>
      </c>
      <c r="E3" s="233">
        <v>2</v>
      </c>
      <c r="F3" s="317">
        <v>0.40277777777777779</v>
      </c>
      <c r="G3" s="172" t="s">
        <v>121</v>
      </c>
      <c r="H3" s="172" t="s">
        <v>486</v>
      </c>
      <c r="I3" s="326" t="s">
        <v>488</v>
      </c>
      <c r="J3" s="326" t="s">
        <v>226</v>
      </c>
      <c r="K3" s="318" t="s">
        <v>72</v>
      </c>
      <c r="L3" s="348"/>
      <c r="M3" s="348" t="s">
        <v>217</v>
      </c>
      <c r="N3" s="409"/>
      <c r="O3" s="409"/>
      <c r="P3" s="409"/>
      <c r="Q3" s="413"/>
      <c r="R3" s="188" t="str">
        <f t="shared" si="1"/>
        <v>Dr. Asztalos Márk</v>
      </c>
      <c r="S3" s="145" t="str">
        <f t="shared" si="2"/>
        <v>Dr. Dudás Ákos</v>
      </c>
      <c r="T3" s="145" t="str">
        <f t="shared" si="3"/>
        <v>Dr. Dudás Ákos</v>
      </c>
      <c r="U3" s="145">
        <v>0</v>
      </c>
      <c r="V3" s="188" t="str">
        <f t="shared" si="4"/>
        <v>Sik Tamás Dávid</v>
      </c>
      <c r="W3" s="176"/>
    </row>
    <row r="4" spans="1:23" ht="15.9" customHeight="1" thickBot="1" x14ac:dyDescent="0.35">
      <c r="A4" s="406"/>
      <c r="B4" s="337" t="s">
        <v>485</v>
      </c>
      <c r="C4" s="132" t="s">
        <v>120</v>
      </c>
      <c r="D4" s="133" t="str">
        <f t="shared" si="0"/>
        <v>2021.01.05. (kedd) 01:00 QB203</v>
      </c>
      <c r="E4" s="233">
        <v>3</v>
      </c>
      <c r="F4" s="317">
        <v>0.43055555555555558</v>
      </c>
      <c r="G4" s="317" t="s">
        <v>121</v>
      </c>
      <c r="H4" s="317" t="s">
        <v>486</v>
      </c>
      <c r="I4" s="326" t="s">
        <v>489</v>
      </c>
      <c r="J4" s="326" t="s">
        <v>226</v>
      </c>
      <c r="K4" s="318" t="s">
        <v>72</v>
      </c>
      <c r="L4" s="348"/>
      <c r="M4" s="348" t="s">
        <v>217</v>
      </c>
      <c r="N4" s="409"/>
      <c r="O4" s="409"/>
      <c r="P4" s="409"/>
      <c r="Q4" s="413"/>
      <c r="R4" s="188" t="str">
        <f t="shared" si="1"/>
        <v>Dr. Asztalos Márk</v>
      </c>
      <c r="S4" s="145" t="str">
        <f t="shared" si="2"/>
        <v>Dr. Dudás Ákos</v>
      </c>
      <c r="T4" s="145" t="str">
        <f t="shared" si="3"/>
        <v>Dr. Dudás Ákos</v>
      </c>
      <c r="U4" s="145">
        <v>0</v>
      </c>
      <c r="V4" s="188" t="str">
        <f t="shared" si="4"/>
        <v>Sik Tamás Dávid</v>
      </c>
      <c r="W4" s="176"/>
    </row>
    <row r="5" spans="1:23" ht="15.9" customHeight="1" thickBot="1" x14ac:dyDescent="0.35">
      <c r="A5" s="406"/>
      <c r="B5" s="337" t="s">
        <v>485</v>
      </c>
      <c r="C5" s="132" t="s">
        <v>120</v>
      </c>
      <c r="D5" s="133" t="str">
        <f t="shared" si="0"/>
        <v>2021.01.05. (kedd) 01:00 QB203</v>
      </c>
      <c r="E5" s="233">
        <v>4</v>
      </c>
      <c r="F5" s="317">
        <v>0.45833333333333331</v>
      </c>
      <c r="G5" s="317" t="s">
        <v>121</v>
      </c>
      <c r="H5" s="317" t="s">
        <v>486</v>
      </c>
      <c r="I5" s="326" t="s">
        <v>490</v>
      </c>
      <c r="J5" s="326" t="s">
        <v>226</v>
      </c>
      <c r="K5" s="318" t="s">
        <v>72</v>
      </c>
      <c r="L5" s="348"/>
      <c r="M5" s="348" t="s">
        <v>217</v>
      </c>
      <c r="N5" s="409"/>
      <c r="O5" s="409"/>
      <c r="P5" s="409"/>
      <c r="Q5" s="413"/>
      <c r="R5" s="188" t="str">
        <f t="shared" si="1"/>
        <v>Dr. Asztalos Márk</v>
      </c>
      <c r="S5" s="145" t="str">
        <f t="shared" si="2"/>
        <v>Dr. Dudás Ákos</v>
      </c>
      <c r="T5" s="145" t="str">
        <f t="shared" si="3"/>
        <v>Dr. Dudás Ákos</v>
      </c>
      <c r="U5" s="145">
        <v>0</v>
      </c>
      <c r="V5" s="188" t="str">
        <f t="shared" si="4"/>
        <v>Sik Tamás Dávid</v>
      </c>
      <c r="W5" s="176"/>
    </row>
    <row r="6" spans="1:23" ht="15.9" customHeight="1" thickBot="1" x14ac:dyDescent="0.35">
      <c r="A6" s="406"/>
      <c r="B6" s="337" t="s">
        <v>485</v>
      </c>
      <c r="C6" s="132" t="s">
        <v>120</v>
      </c>
      <c r="D6" s="133" t="str">
        <f t="shared" si="0"/>
        <v>2021.01.05. (kedd) 01:00 QB203</v>
      </c>
      <c r="E6" s="319">
        <v>5</v>
      </c>
      <c r="F6" s="320">
        <v>0.4861111111111111</v>
      </c>
      <c r="G6" s="320" t="s">
        <v>121</v>
      </c>
      <c r="H6" s="320" t="s">
        <v>486</v>
      </c>
      <c r="I6" s="321" t="s">
        <v>491</v>
      </c>
      <c r="J6" s="321" t="s">
        <v>226</v>
      </c>
      <c r="K6" s="322" t="s">
        <v>72</v>
      </c>
      <c r="L6" s="72"/>
      <c r="M6" s="72" t="s">
        <v>217</v>
      </c>
      <c r="N6" s="409"/>
      <c r="O6" s="408"/>
      <c r="P6" s="409"/>
      <c r="Q6" s="413"/>
      <c r="R6" s="188" t="str">
        <f t="shared" si="1"/>
        <v>Dr. Asztalos Márk</v>
      </c>
      <c r="S6" s="145" t="str">
        <f t="shared" si="2"/>
        <v>Dr. Dudás Ákos</v>
      </c>
      <c r="T6" s="145" t="str">
        <f t="shared" si="3"/>
        <v>Dr. Dudás Ákos</v>
      </c>
      <c r="U6" s="145">
        <v>0</v>
      </c>
      <c r="V6" s="188" t="str">
        <f t="shared" si="4"/>
        <v>Sik Tamás Dávid</v>
      </c>
      <c r="W6" s="176"/>
    </row>
    <row r="7" spans="1:23" ht="15.9" customHeight="1" thickBot="1" x14ac:dyDescent="0.35">
      <c r="A7" s="406"/>
      <c r="B7" s="337" t="s">
        <v>485</v>
      </c>
      <c r="C7" s="132" t="s">
        <v>120</v>
      </c>
      <c r="D7" s="133" t="str">
        <f t="shared" si="0"/>
        <v>2021.01.05. (kedd) 01:00 QB203</v>
      </c>
      <c r="E7" s="382">
        <v>6</v>
      </c>
      <c r="F7" s="323">
        <v>0.54861111111111116</v>
      </c>
      <c r="G7" s="187" t="s">
        <v>121</v>
      </c>
      <c r="H7" s="187" t="s">
        <v>486</v>
      </c>
      <c r="I7" s="324" t="s">
        <v>492</v>
      </c>
      <c r="J7" s="324" t="s">
        <v>186</v>
      </c>
      <c r="K7" s="325" t="s">
        <v>72</v>
      </c>
      <c r="L7" s="108"/>
      <c r="M7" s="20" t="s">
        <v>73</v>
      </c>
      <c r="N7" s="409"/>
      <c r="O7" s="423" t="s">
        <v>186</v>
      </c>
      <c r="P7" s="409"/>
      <c r="Q7" s="413"/>
      <c r="R7" s="188" t="str">
        <f t="shared" si="1"/>
        <v>Dr. Asztalos Márk</v>
      </c>
      <c r="S7" s="145" t="str">
        <f t="shared" si="2"/>
        <v>Dr. Ekler Péter</v>
      </c>
      <c r="T7" s="145" t="str">
        <f t="shared" si="3"/>
        <v>Imre Gábor</v>
      </c>
      <c r="U7" s="145">
        <v>0</v>
      </c>
      <c r="V7" s="188" t="str">
        <f t="shared" si="4"/>
        <v>Sik Tamás Dávid</v>
      </c>
      <c r="W7" s="176"/>
    </row>
    <row r="8" spans="1:23" ht="15.9" customHeight="1" thickBot="1" x14ac:dyDescent="0.35">
      <c r="A8" s="406"/>
      <c r="B8" s="337" t="s">
        <v>485</v>
      </c>
      <c r="C8" s="132" t="s">
        <v>120</v>
      </c>
      <c r="D8" s="133" t="str">
        <f t="shared" si="0"/>
        <v>2021.01.05. (kedd) 01:00 QB203</v>
      </c>
      <c r="E8" s="233">
        <v>7</v>
      </c>
      <c r="F8" s="317">
        <v>0.57638888888888884</v>
      </c>
      <c r="G8" s="172" t="s">
        <v>121</v>
      </c>
      <c r="H8" s="172" t="s">
        <v>486</v>
      </c>
      <c r="I8" s="326" t="s">
        <v>493</v>
      </c>
      <c r="J8" s="326" t="s">
        <v>186</v>
      </c>
      <c r="K8" s="318" t="s">
        <v>72</v>
      </c>
      <c r="L8" s="244"/>
      <c r="M8" s="348" t="s">
        <v>73</v>
      </c>
      <c r="N8" s="409"/>
      <c r="O8" s="409"/>
      <c r="P8" s="409"/>
      <c r="Q8" s="413"/>
      <c r="R8" s="188" t="str">
        <f t="shared" si="1"/>
        <v>Dr. Asztalos Márk</v>
      </c>
      <c r="S8" s="145" t="str">
        <f t="shared" si="2"/>
        <v>Dr. Ekler Péter</v>
      </c>
      <c r="T8" s="145" t="str">
        <f t="shared" si="3"/>
        <v>Imre Gábor</v>
      </c>
      <c r="U8" s="145">
        <v>0</v>
      </c>
      <c r="V8" s="188" t="str">
        <f t="shared" si="4"/>
        <v>Sik Tamás Dávid</v>
      </c>
      <c r="W8" s="176"/>
    </row>
    <row r="9" spans="1:23" ht="15.9" customHeight="1" thickBot="1" x14ac:dyDescent="0.35">
      <c r="A9" s="406"/>
      <c r="B9" s="337" t="s">
        <v>485</v>
      </c>
      <c r="C9" s="132" t="s">
        <v>120</v>
      </c>
      <c r="D9" s="133" t="str">
        <f t="shared" si="0"/>
        <v>2021.01.05. (kedd) 01:00 QB203</v>
      </c>
      <c r="E9" s="233">
        <v>8</v>
      </c>
      <c r="F9" s="317">
        <v>0.60416666666666663</v>
      </c>
      <c r="G9" s="172" t="s">
        <v>121</v>
      </c>
      <c r="H9" s="172" t="s">
        <v>486</v>
      </c>
      <c r="I9" s="326" t="s">
        <v>494</v>
      </c>
      <c r="J9" s="326" t="s">
        <v>186</v>
      </c>
      <c r="K9" s="318" t="s">
        <v>72</v>
      </c>
      <c r="L9" s="244"/>
      <c r="M9" s="348" t="s">
        <v>73</v>
      </c>
      <c r="N9" s="409"/>
      <c r="O9" s="409"/>
      <c r="P9" s="409"/>
      <c r="Q9" s="413"/>
      <c r="R9" s="188" t="str">
        <f t="shared" si="1"/>
        <v>Dr. Asztalos Márk</v>
      </c>
      <c r="S9" s="145" t="str">
        <f t="shared" si="2"/>
        <v>Dr. Ekler Péter</v>
      </c>
      <c r="T9" s="145" t="str">
        <f t="shared" si="3"/>
        <v>Imre Gábor</v>
      </c>
      <c r="U9" s="145">
        <v>0</v>
      </c>
      <c r="V9" s="188" t="str">
        <f t="shared" si="4"/>
        <v>Sik Tamás Dávid</v>
      </c>
      <c r="W9" s="176"/>
    </row>
    <row r="10" spans="1:23" ht="15.9" customHeight="1" thickBot="1" x14ac:dyDescent="0.35">
      <c r="A10" s="406"/>
      <c r="B10" s="337" t="s">
        <v>485</v>
      </c>
      <c r="C10" s="132" t="s">
        <v>120</v>
      </c>
      <c r="D10" s="133" t="str">
        <f t="shared" si="0"/>
        <v>2021.01.05. (kedd) 01:00 QB203</v>
      </c>
      <c r="E10" s="233">
        <v>9</v>
      </c>
      <c r="F10" s="317">
        <v>0.63194444444444442</v>
      </c>
      <c r="G10" s="172" t="s">
        <v>121</v>
      </c>
      <c r="H10" s="172" t="s">
        <v>486</v>
      </c>
      <c r="I10" s="326" t="s">
        <v>495</v>
      </c>
      <c r="J10" s="326" t="s">
        <v>186</v>
      </c>
      <c r="K10" s="318" t="s">
        <v>72</v>
      </c>
      <c r="L10" s="244"/>
      <c r="M10" s="348" t="s">
        <v>73</v>
      </c>
      <c r="N10" s="409"/>
      <c r="O10" s="409"/>
      <c r="P10" s="409"/>
      <c r="Q10" s="413"/>
      <c r="R10" s="188" t="str">
        <f t="shared" si="1"/>
        <v>Dr. Asztalos Márk</v>
      </c>
      <c r="S10" s="145" t="str">
        <f t="shared" si="2"/>
        <v>Dr. Ekler Péter</v>
      </c>
      <c r="T10" s="145" t="str">
        <f t="shared" si="3"/>
        <v>Imre Gábor</v>
      </c>
      <c r="U10" s="145">
        <v>0</v>
      </c>
      <c r="V10" s="188" t="str">
        <f t="shared" si="4"/>
        <v>Sik Tamás Dávid</v>
      </c>
      <c r="W10" s="176"/>
    </row>
    <row r="11" spans="1:23" ht="15.9" customHeight="1" thickBot="1" x14ac:dyDescent="0.35">
      <c r="A11" s="406"/>
      <c r="B11" s="337" t="s">
        <v>485</v>
      </c>
      <c r="C11" s="132" t="s">
        <v>120</v>
      </c>
      <c r="D11" s="133" t="str">
        <f t="shared" si="0"/>
        <v>2021.01.05. (kedd) 01:00 QB203</v>
      </c>
      <c r="E11" s="233">
        <v>10</v>
      </c>
      <c r="F11" s="317">
        <v>0.65972222222222221</v>
      </c>
      <c r="G11" s="172" t="s">
        <v>121</v>
      </c>
      <c r="H11" s="172" t="s">
        <v>486</v>
      </c>
      <c r="I11" s="326" t="s">
        <v>496</v>
      </c>
      <c r="J11" s="326" t="s">
        <v>186</v>
      </c>
      <c r="K11" s="318" t="s">
        <v>72</v>
      </c>
      <c r="L11" s="244"/>
      <c r="M11" s="348" t="s">
        <v>316</v>
      </c>
      <c r="N11" s="409"/>
      <c r="O11" s="409"/>
      <c r="P11" s="409"/>
      <c r="Q11" s="413"/>
      <c r="R11" s="188" t="str">
        <f t="shared" si="1"/>
        <v>Dr. Asztalos Márk</v>
      </c>
      <c r="S11" s="145" t="str">
        <f t="shared" si="2"/>
        <v>Dr. Ekler Péter</v>
      </c>
      <c r="T11" s="145" t="str">
        <f t="shared" si="3"/>
        <v>Dr. Asztalos Márk</v>
      </c>
      <c r="U11" s="145">
        <v>0</v>
      </c>
      <c r="V11" s="188" t="str">
        <f t="shared" si="4"/>
        <v>Sik Tamás Dávid</v>
      </c>
      <c r="W11" s="176"/>
    </row>
    <row r="12" spans="1:23" ht="15.9" customHeight="1" thickBot="1" x14ac:dyDescent="0.35">
      <c r="A12" s="434"/>
      <c r="B12" s="337" t="s">
        <v>485</v>
      </c>
      <c r="C12" s="132" t="s">
        <v>120</v>
      </c>
      <c r="D12" s="133" t="str">
        <f t="shared" si="0"/>
        <v>2021.01.05. (kedd) 01:00 QB203</v>
      </c>
      <c r="E12" s="319">
        <v>11</v>
      </c>
      <c r="F12" s="320">
        <v>0.6875</v>
      </c>
      <c r="G12" s="190" t="s">
        <v>121</v>
      </c>
      <c r="H12" s="190" t="s">
        <v>486</v>
      </c>
      <c r="I12" s="321" t="s">
        <v>497</v>
      </c>
      <c r="J12" s="321" t="s">
        <v>186</v>
      </c>
      <c r="K12" s="322" t="s">
        <v>72</v>
      </c>
      <c r="L12" s="65"/>
      <c r="M12" s="72" t="s">
        <v>316</v>
      </c>
      <c r="N12" s="422"/>
      <c r="O12" s="422"/>
      <c r="P12" s="422"/>
      <c r="Q12" s="419"/>
      <c r="R12" s="188" t="str">
        <f t="shared" si="1"/>
        <v>Dr. Asztalos Márk</v>
      </c>
      <c r="S12" s="145" t="str">
        <f t="shared" si="2"/>
        <v>Dr. Ekler Péter</v>
      </c>
      <c r="T12" s="145" t="str">
        <f t="shared" si="3"/>
        <v>Dr. Asztalos Márk</v>
      </c>
      <c r="U12" s="145">
        <v>0</v>
      </c>
      <c r="V12" s="188" t="str">
        <f t="shared" si="4"/>
        <v>Sik Tamás Dávid</v>
      </c>
      <c r="W12" s="176"/>
    </row>
    <row r="13" spans="1:23" ht="15.9" customHeight="1" thickBot="1" x14ac:dyDescent="0.35">
      <c r="A13" s="433" t="s">
        <v>498</v>
      </c>
      <c r="B13" s="337" t="s">
        <v>485</v>
      </c>
      <c r="C13" s="132" t="s">
        <v>156</v>
      </c>
      <c r="D13" s="133" t="str">
        <f t="shared" si="0"/>
        <v>2021.01.05. (kedd) 01:00 QB205</v>
      </c>
      <c r="E13" s="305">
        <v>1</v>
      </c>
      <c r="F13" s="306">
        <v>0.375</v>
      </c>
      <c r="G13" s="191" t="s">
        <v>121</v>
      </c>
      <c r="H13" s="191" t="s">
        <v>486</v>
      </c>
      <c r="I13" s="106" t="s">
        <v>499</v>
      </c>
      <c r="J13" s="106" t="s">
        <v>287</v>
      </c>
      <c r="K13" s="307" t="s">
        <v>311</v>
      </c>
      <c r="L13" s="107" t="s">
        <v>228</v>
      </c>
      <c r="M13" s="107" t="s">
        <v>500</v>
      </c>
      <c r="N13" s="435" t="s">
        <v>368</v>
      </c>
      <c r="O13" s="205" t="s">
        <v>500</v>
      </c>
      <c r="P13" s="435"/>
      <c r="Q13" s="418" t="s">
        <v>285</v>
      </c>
      <c r="R13" s="188" t="str">
        <f t="shared" si="1"/>
        <v>Dr. Tevesz Gábor</v>
      </c>
      <c r="S13" s="145" t="str">
        <f t="shared" si="2"/>
        <v>Kovács Gábor</v>
      </c>
      <c r="T13" s="145" t="str">
        <f t="shared" si="3"/>
        <v>Kovács Gábor</v>
      </c>
      <c r="U13" s="145">
        <v>0</v>
      </c>
      <c r="V13" s="188" t="str">
        <f t="shared" si="4"/>
        <v>Veréb Szabolcs</v>
      </c>
      <c r="W13" s="174"/>
    </row>
    <row r="14" spans="1:23" ht="15.9" customHeight="1" thickBot="1" x14ac:dyDescent="0.35">
      <c r="A14" s="406"/>
      <c r="B14" s="337" t="s">
        <v>485</v>
      </c>
      <c r="C14" s="132" t="s">
        <v>156</v>
      </c>
      <c r="D14" s="133" t="str">
        <f t="shared" si="0"/>
        <v>2021.01.05. (kedd) 01:00 QB205</v>
      </c>
      <c r="E14" s="308">
        <v>2</v>
      </c>
      <c r="F14" s="309">
        <v>0.40277777777777779</v>
      </c>
      <c r="G14" s="192" t="s">
        <v>121</v>
      </c>
      <c r="H14" s="192" t="s">
        <v>486</v>
      </c>
      <c r="I14" s="277" t="s">
        <v>501</v>
      </c>
      <c r="J14" s="277" t="s">
        <v>287</v>
      </c>
      <c r="K14" s="276" t="s">
        <v>311</v>
      </c>
      <c r="L14" s="19" t="s">
        <v>228</v>
      </c>
      <c r="M14" s="19" t="s">
        <v>500</v>
      </c>
      <c r="N14" s="409"/>
      <c r="O14" s="430" t="s">
        <v>238</v>
      </c>
      <c r="P14" s="409"/>
      <c r="Q14" s="413"/>
      <c r="R14" s="188" t="str">
        <f t="shared" si="1"/>
        <v>Dr. Tevesz Gábor</v>
      </c>
      <c r="S14" s="145" t="str">
        <f t="shared" si="2"/>
        <v>Dr. Blázovics László</v>
      </c>
      <c r="T14" s="145" t="str">
        <f t="shared" si="3"/>
        <v>Kovács Gábor</v>
      </c>
      <c r="U14" s="145">
        <v>0</v>
      </c>
      <c r="V14" s="188" t="str">
        <f t="shared" si="4"/>
        <v>Veréb Szabolcs</v>
      </c>
      <c r="W14" s="174"/>
    </row>
    <row r="15" spans="1:23" ht="15.9" customHeight="1" thickBot="1" x14ac:dyDescent="0.35">
      <c r="A15" s="406"/>
      <c r="B15" s="337" t="s">
        <v>485</v>
      </c>
      <c r="C15" s="132" t="s">
        <v>156</v>
      </c>
      <c r="D15" s="133" t="str">
        <f t="shared" si="0"/>
        <v>2021.01.05. (kedd) 01:00 QB205</v>
      </c>
      <c r="E15" s="308">
        <v>3</v>
      </c>
      <c r="F15" s="309">
        <v>0.43055555555555558</v>
      </c>
      <c r="G15" s="309" t="s">
        <v>121</v>
      </c>
      <c r="H15" s="309" t="s">
        <v>486</v>
      </c>
      <c r="I15" s="277" t="s">
        <v>502</v>
      </c>
      <c r="J15" s="277" t="s">
        <v>370</v>
      </c>
      <c r="K15" s="276" t="s">
        <v>91</v>
      </c>
      <c r="L15" s="19"/>
      <c r="M15" s="19" t="s">
        <v>368</v>
      </c>
      <c r="N15" s="409"/>
      <c r="O15" s="409"/>
      <c r="P15" s="409"/>
      <c r="Q15" s="413"/>
      <c r="R15" s="188" t="str">
        <f t="shared" si="1"/>
        <v>Dr. Tevesz Gábor</v>
      </c>
      <c r="S15" s="145" t="str">
        <f t="shared" si="2"/>
        <v>Dr. Blázovics László</v>
      </c>
      <c r="T15" s="145" t="str">
        <f t="shared" si="3"/>
        <v>Dr. Tevesz Gábor</v>
      </c>
      <c r="U15" s="145">
        <v>0</v>
      </c>
      <c r="V15" s="188" t="str">
        <f t="shared" si="4"/>
        <v>Veréb Szabolcs</v>
      </c>
      <c r="W15" s="174"/>
    </row>
    <row r="16" spans="1:23" ht="15.9" customHeight="1" thickBot="1" x14ac:dyDescent="0.35">
      <c r="A16" s="406"/>
      <c r="B16" s="337" t="s">
        <v>485</v>
      </c>
      <c r="C16" s="132" t="s">
        <v>156</v>
      </c>
      <c r="D16" s="133" t="str">
        <f t="shared" si="0"/>
        <v>2021.01.05. (kedd) 01:00 QB205</v>
      </c>
      <c r="E16" s="308">
        <v>4</v>
      </c>
      <c r="F16" s="309">
        <v>0.45833333333333331</v>
      </c>
      <c r="G16" s="309" t="s">
        <v>121</v>
      </c>
      <c r="H16" s="309" t="s">
        <v>486</v>
      </c>
      <c r="I16" s="277" t="s">
        <v>503</v>
      </c>
      <c r="J16" s="277" t="s">
        <v>370</v>
      </c>
      <c r="K16" s="276" t="s">
        <v>91</v>
      </c>
      <c r="L16" s="19"/>
      <c r="M16" s="19" t="s">
        <v>368</v>
      </c>
      <c r="N16" s="409"/>
      <c r="O16" s="409"/>
      <c r="P16" s="409"/>
      <c r="Q16" s="413"/>
      <c r="R16" s="188" t="str">
        <f t="shared" si="1"/>
        <v>Dr. Tevesz Gábor</v>
      </c>
      <c r="S16" s="145" t="str">
        <f t="shared" si="2"/>
        <v>Dr. Blázovics László</v>
      </c>
      <c r="T16" s="145" t="str">
        <f t="shared" si="3"/>
        <v>Dr. Tevesz Gábor</v>
      </c>
      <c r="U16" s="145">
        <v>0</v>
      </c>
      <c r="V16" s="188" t="str">
        <f t="shared" si="4"/>
        <v>Veréb Szabolcs</v>
      </c>
      <c r="W16" s="174"/>
    </row>
    <row r="17" spans="1:23" ht="15.9" customHeight="1" thickBot="1" x14ac:dyDescent="0.35">
      <c r="A17" s="406"/>
      <c r="B17" s="337" t="s">
        <v>485</v>
      </c>
      <c r="C17" s="132" t="s">
        <v>156</v>
      </c>
      <c r="D17" s="133" t="str">
        <f t="shared" si="0"/>
        <v>2021.01.05. (kedd) 01:00 QB205</v>
      </c>
      <c r="E17" s="310">
        <v>5</v>
      </c>
      <c r="F17" s="311">
        <v>0.4861111111111111</v>
      </c>
      <c r="G17" s="311" t="s">
        <v>121</v>
      </c>
      <c r="H17" s="311" t="s">
        <v>486</v>
      </c>
      <c r="I17" s="11" t="s">
        <v>504</v>
      </c>
      <c r="J17" s="11" t="s">
        <v>285</v>
      </c>
      <c r="K17" s="312" t="s">
        <v>91</v>
      </c>
      <c r="L17" s="105"/>
      <c r="M17" s="19" t="s">
        <v>368</v>
      </c>
      <c r="N17" s="409"/>
      <c r="O17" s="409"/>
      <c r="P17" s="409"/>
      <c r="Q17" s="413"/>
      <c r="R17" s="188" t="str">
        <f t="shared" si="1"/>
        <v>Dr. Tevesz Gábor</v>
      </c>
      <c r="S17" s="145" t="str">
        <f t="shared" si="2"/>
        <v>Dr. Blázovics László</v>
      </c>
      <c r="T17" s="145" t="str">
        <f t="shared" si="3"/>
        <v>Dr. Tevesz Gábor</v>
      </c>
      <c r="U17" s="145">
        <v>0</v>
      </c>
      <c r="V17" s="188" t="str">
        <f t="shared" si="4"/>
        <v>Veréb Szabolcs</v>
      </c>
      <c r="W17" s="174"/>
    </row>
    <row r="18" spans="1:23" ht="15.9" customHeight="1" thickBot="1" x14ac:dyDescent="0.35">
      <c r="A18" s="406"/>
      <c r="B18" s="337" t="s">
        <v>485</v>
      </c>
      <c r="C18" s="132" t="s">
        <v>156</v>
      </c>
      <c r="D18" s="133" t="str">
        <f t="shared" si="0"/>
        <v>2021.01.05. (kedd) 01:00 QB205</v>
      </c>
      <c r="E18" s="313">
        <v>6</v>
      </c>
      <c r="F18" s="314">
        <v>0.54861111111111116</v>
      </c>
      <c r="G18" s="193" t="s">
        <v>121</v>
      </c>
      <c r="H18" s="193" t="s">
        <v>486</v>
      </c>
      <c r="I18" s="10" t="s">
        <v>505</v>
      </c>
      <c r="J18" s="10" t="s">
        <v>292</v>
      </c>
      <c r="K18" s="248" t="s">
        <v>91</v>
      </c>
      <c r="L18" s="109"/>
      <c r="M18" s="19" t="s">
        <v>368</v>
      </c>
      <c r="N18" s="409"/>
      <c r="O18" s="409"/>
      <c r="P18" s="409"/>
      <c r="Q18" s="413"/>
      <c r="R18" s="188" t="str">
        <f t="shared" si="1"/>
        <v>Dr. Tevesz Gábor</v>
      </c>
      <c r="S18" s="145" t="str">
        <f t="shared" si="2"/>
        <v>Dr. Blázovics László</v>
      </c>
      <c r="T18" s="145" t="str">
        <f t="shared" si="3"/>
        <v>Dr. Tevesz Gábor</v>
      </c>
      <c r="U18" s="145">
        <v>0</v>
      </c>
      <c r="V18" s="188" t="str">
        <f t="shared" si="4"/>
        <v>Veréb Szabolcs</v>
      </c>
      <c r="W18" s="174"/>
    </row>
    <row r="19" spans="1:23" ht="15.9" customHeight="1" thickBot="1" x14ac:dyDescent="0.35">
      <c r="A19" s="406"/>
      <c r="B19" s="337" t="s">
        <v>485</v>
      </c>
      <c r="C19" s="132" t="s">
        <v>156</v>
      </c>
      <c r="D19" s="133" t="str">
        <f t="shared" si="0"/>
        <v>2021.01.05. (kedd) 01:00 QB205</v>
      </c>
      <c r="E19" s="308">
        <v>7</v>
      </c>
      <c r="F19" s="309">
        <v>0.57638888888888884</v>
      </c>
      <c r="G19" s="192" t="s">
        <v>121</v>
      </c>
      <c r="H19" s="192" t="s">
        <v>486</v>
      </c>
      <c r="I19" s="277" t="s">
        <v>506</v>
      </c>
      <c r="J19" s="277" t="s">
        <v>292</v>
      </c>
      <c r="K19" s="276" t="s">
        <v>91</v>
      </c>
      <c r="L19" s="73"/>
      <c r="M19" s="19" t="s">
        <v>368</v>
      </c>
      <c r="N19" s="409"/>
      <c r="O19" s="409"/>
      <c r="P19" s="409"/>
      <c r="Q19" s="413"/>
      <c r="R19" s="188" t="str">
        <f t="shared" si="1"/>
        <v>Dr. Tevesz Gábor</v>
      </c>
      <c r="S19" s="145" t="str">
        <f t="shared" si="2"/>
        <v>Dr. Blázovics László</v>
      </c>
      <c r="T19" s="145" t="str">
        <f t="shared" si="3"/>
        <v>Dr. Tevesz Gábor</v>
      </c>
      <c r="U19" s="145">
        <v>0</v>
      </c>
      <c r="V19" s="188" t="str">
        <f t="shared" si="4"/>
        <v>Veréb Szabolcs</v>
      </c>
      <c r="W19" s="174"/>
    </row>
    <row r="20" spans="1:23" ht="15.9" customHeight="1" thickBot="1" x14ac:dyDescent="0.35">
      <c r="A20" s="406"/>
      <c r="B20" s="337" t="s">
        <v>485</v>
      </c>
      <c r="C20" s="132" t="s">
        <v>156</v>
      </c>
      <c r="D20" s="133" t="str">
        <f t="shared" si="0"/>
        <v>2021.01.05. (kedd) 01:00 QB205</v>
      </c>
      <c r="E20" s="308">
        <v>8</v>
      </c>
      <c r="F20" s="309">
        <v>0.60416666666666663</v>
      </c>
      <c r="G20" s="192" t="s">
        <v>121</v>
      </c>
      <c r="H20" s="192" t="s">
        <v>486</v>
      </c>
      <c r="I20" s="277" t="s">
        <v>507</v>
      </c>
      <c r="J20" s="277" t="s">
        <v>59</v>
      </c>
      <c r="K20" s="276" t="s">
        <v>91</v>
      </c>
      <c r="L20" s="73"/>
      <c r="M20" s="19" t="s">
        <v>368</v>
      </c>
      <c r="N20" s="409"/>
      <c r="O20" s="409"/>
      <c r="P20" s="409"/>
      <c r="Q20" s="413"/>
      <c r="R20" s="188" t="str">
        <f t="shared" si="1"/>
        <v>Dr. Tevesz Gábor</v>
      </c>
      <c r="S20" s="145" t="str">
        <f t="shared" si="2"/>
        <v>Dr. Blázovics László</v>
      </c>
      <c r="T20" s="145" t="str">
        <f t="shared" si="3"/>
        <v>Dr. Tevesz Gábor</v>
      </c>
      <c r="U20" s="145">
        <v>0</v>
      </c>
      <c r="V20" s="188" t="str">
        <f t="shared" si="4"/>
        <v>Veréb Szabolcs</v>
      </c>
      <c r="W20" s="174"/>
    </row>
    <row r="21" spans="1:23" ht="15.9" customHeight="1" thickBot="1" x14ac:dyDescent="0.35">
      <c r="A21" s="406"/>
      <c r="B21" s="337" t="s">
        <v>485</v>
      </c>
      <c r="C21" s="132" t="s">
        <v>156</v>
      </c>
      <c r="D21" s="133" t="str">
        <f t="shared" si="0"/>
        <v>2021.01.05. (kedd) 01:00 QB205</v>
      </c>
      <c r="E21" s="308">
        <v>9</v>
      </c>
      <c r="F21" s="309">
        <v>0.63194444444444442</v>
      </c>
      <c r="G21" s="192" t="s">
        <v>121</v>
      </c>
      <c r="H21" s="192" t="s">
        <v>486</v>
      </c>
      <c r="I21" s="277" t="s">
        <v>508</v>
      </c>
      <c r="J21" s="277" t="s">
        <v>59</v>
      </c>
      <c r="K21" s="276" t="s">
        <v>91</v>
      </c>
      <c r="L21" s="73"/>
      <c r="M21" s="19" t="s">
        <v>368</v>
      </c>
      <c r="N21" s="409"/>
      <c r="O21" s="409"/>
      <c r="P21" s="409"/>
      <c r="Q21" s="413"/>
      <c r="R21" s="188" t="str">
        <f t="shared" si="1"/>
        <v>Dr. Tevesz Gábor</v>
      </c>
      <c r="S21" s="145" t="str">
        <f t="shared" si="2"/>
        <v>Dr. Blázovics László</v>
      </c>
      <c r="T21" s="145" t="str">
        <f t="shared" si="3"/>
        <v>Dr. Tevesz Gábor</v>
      </c>
      <c r="U21" s="145">
        <v>0</v>
      </c>
      <c r="V21" s="188" t="str">
        <f t="shared" si="4"/>
        <v>Veréb Szabolcs</v>
      </c>
      <c r="W21" s="174"/>
    </row>
    <row r="22" spans="1:23" ht="15.9" customHeight="1" thickBot="1" x14ac:dyDescent="0.35">
      <c r="A22" s="406"/>
      <c r="B22" s="337" t="s">
        <v>485</v>
      </c>
      <c r="C22" s="132" t="s">
        <v>156</v>
      </c>
      <c r="D22" s="133" t="str">
        <f t="shared" si="0"/>
        <v>2021.01.05. (kedd) 01:00 QB205</v>
      </c>
      <c r="E22" s="308">
        <v>10</v>
      </c>
      <c r="F22" s="309">
        <v>0.65972222222222221</v>
      </c>
      <c r="G22" s="192" t="s">
        <v>121</v>
      </c>
      <c r="H22" s="192" t="s">
        <v>486</v>
      </c>
      <c r="I22" s="277" t="s">
        <v>509</v>
      </c>
      <c r="J22" s="277" t="s">
        <v>185</v>
      </c>
      <c r="K22" s="276" t="s">
        <v>79</v>
      </c>
      <c r="L22" s="73"/>
      <c r="M22" s="19" t="s">
        <v>59</v>
      </c>
      <c r="N22" s="409"/>
      <c r="O22" s="409"/>
      <c r="P22" s="409"/>
      <c r="Q22" s="413"/>
      <c r="R22" s="188" t="str">
        <f t="shared" si="1"/>
        <v>Dr. Tevesz Gábor</v>
      </c>
      <c r="S22" s="145" t="str">
        <f t="shared" si="2"/>
        <v>Dr. Blázovics László</v>
      </c>
      <c r="T22" s="145" t="str">
        <f t="shared" si="3"/>
        <v>Szabó Zoltán</v>
      </c>
      <c r="U22" s="145">
        <v>0</v>
      </c>
      <c r="V22" s="188" t="str">
        <f t="shared" si="4"/>
        <v>Veréb Szabolcs</v>
      </c>
      <c r="W22" s="174"/>
    </row>
    <row r="23" spans="1:23" ht="15.9" customHeight="1" thickBot="1" x14ac:dyDescent="0.35">
      <c r="A23" s="434"/>
      <c r="B23" s="337" t="s">
        <v>485</v>
      </c>
      <c r="C23" s="132" t="s">
        <v>156</v>
      </c>
      <c r="D23" s="133" t="str">
        <f t="shared" si="0"/>
        <v>2021.01.05. (kedd) 01:00 QB205</v>
      </c>
      <c r="E23" s="310">
        <v>11</v>
      </c>
      <c r="F23" s="311">
        <v>0.6875</v>
      </c>
      <c r="G23" s="194" t="s">
        <v>106</v>
      </c>
      <c r="H23" s="194" t="s">
        <v>510</v>
      </c>
      <c r="I23" s="11" t="s">
        <v>511</v>
      </c>
      <c r="J23" s="11" t="s">
        <v>59</v>
      </c>
      <c r="K23" s="312" t="s">
        <v>79</v>
      </c>
      <c r="L23" s="74"/>
      <c r="M23" s="105" t="s">
        <v>59</v>
      </c>
      <c r="N23" s="422"/>
      <c r="O23" s="422"/>
      <c r="P23" s="422"/>
      <c r="Q23" s="419"/>
      <c r="R23" s="188" t="str">
        <f t="shared" si="1"/>
        <v>Dr. Tevesz Gábor</v>
      </c>
      <c r="S23" s="145" t="str">
        <f t="shared" si="2"/>
        <v>Dr. Blázovics László</v>
      </c>
      <c r="T23" s="145" t="str">
        <f t="shared" si="3"/>
        <v>Szabó Zoltán</v>
      </c>
      <c r="U23" s="145">
        <v>0</v>
      </c>
      <c r="V23" s="188" t="str">
        <f t="shared" si="4"/>
        <v>Veréb Szabolcs</v>
      </c>
      <c r="W23" s="174"/>
    </row>
    <row r="24" spans="1:23" ht="15.9" customHeight="1" thickBot="1" x14ac:dyDescent="0.35">
      <c r="A24" s="436" t="s">
        <v>512</v>
      </c>
      <c r="B24" s="337" t="s">
        <v>485</v>
      </c>
      <c r="C24" s="132" t="s">
        <v>513</v>
      </c>
      <c r="D24" s="133" t="str">
        <f t="shared" si="0"/>
        <v>2021.01.05. (kedd) 01:00 QB233</v>
      </c>
      <c r="E24" s="315">
        <v>1</v>
      </c>
      <c r="F24" s="316">
        <v>0.375</v>
      </c>
      <c r="G24" s="189" t="s">
        <v>121</v>
      </c>
      <c r="H24" s="189" t="s">
        <v>486</v>
      </c>
      <c r="I24" s="338" t="s">
        <v>514</v>
      </c>
      <c r="J24" s="338" t="s">
        <v>158</v>
      </c>
      <c r="K24" s="327" t="s">
        <v>72</v>
      </c>
      <c r="L24" s="345"/>
      <c r="M24" s="345" t="s">
        <v>436</v>
      </c>
      <c r="N24" s="432" t="s">
        <v>158</v>
      </c>
      <c r="O24" s="438" t="s">
        <v>515</v>
      </c>
      <c r="P24" s="432"/>
      <c r="Q24" s="437" t="s">
        <v>436</v>
      </c>
      <c r="R24" s="188" t="str">
        <f t="shared" si="1"/>
        <v>Dr. Csorba Kristóf</v>
      </c>
      <c r="S24" s="145" t="str">
        <f t="shared" si="2"/>
        <v>Dr. Dunaev Dmitriy</v>
      </c>
      <c r="T24" s="145" t="str">
        <f t="shared" si="3"/>
        <v>Kovács Ádám</v>
      </c>
      <c r="U24" s="145">
        <v>0</v>
      </c>
      <c r="V24" s="188" t="str">
        <f t="shared" si="4"/>
        <v>Kovács Ádám</v>
      </c>
      <c r="W24" s="174"/>
    </row>
    <row r="25" spans="1:23" ht="15.9" customHeight="1" thickBot="1" x14ac:dyDescent="0.35">
      <c r="A25" s="406"/>
      <c r="B25" s="337" t="s">
        <v>485</v>
      </c>
      <c r="C25" s="132" t="s">
        <v>513</v>
      </c>
      <c r="D25" s="133" t="str">
        <f t="shared" si="0"/>
        <v>2021.01.05. (kedd) 01:00 QB233</v>
      </c>
      <c r="E25" s="233">
        <v>2</v>
      </c>
      <c r="F25" s="317">
        <v>0.40277777777777779</v>
      </c>
      <c r="G25" s="172" t="s">
        <v>121</v>
      </c>
      <c r="H25" s="172" t="s">
        <v>486</v>
      </c>
      <c r="I25" s="326" t="s">
        <v>516</v>
      </c>
      <c r="J25" s="326" t="s">
        <v>158</v>
      </c>
      <c r="K25" s="318" t="s">
        <v>72</v>
      </c>
      <c r="L25" s="348"/>
      <c r="M25" s="348" t="s">
        <v>436</v>
      </c>
      <c r="N25" s="409"/>
      <c r="O25" s="409"/>
      <c r="P25" s="409"/>
      <c r="Q25" s="413"/>
      <c r="R25" s="188" t="str">
        <f t="shared" si="1"/>
        <v>Dr. Csorba Kristóf</v>
      </c>
      <c r="S25" s="145" t="str">
        <f t="shared" si="2"/>
        <v>Dr. Dunaev Dmitriy</v>
      </c>
      <c r="T25" s="145" t="str">
        <f t="shared" si="3"/>
        <v>Kovács Ádám</v>
      </c>
      <c r="U25" s="145">
        <v>0</v>
      </c>
      <c r="V25" s="188" t="str">
        <f t="shared" si="4"/>
        <v>Kovács Ádám</v>
      </c>
      <c r="W25" s="174"/>
    </row>
    <row r="26" spans="1:23" ht="15.9" customHeight="1" thickBot="1" x14ac:dyDescent="0.35">
      <c r="A26" s="406"/>
      <c r="B26" s="337" t="s">
        <v>485</v>
      </c>
      <c r="C26" s="132" t="s">
        <v>513</v>
      </c>
      <c r="D26" s="133" t="str">
        <f t="shared" si="0"/>
        <v>2021.01.05. (kedd) 01:00 QB233</v>
      </c>
      <c r="E26" s="233">
        <v>3</v>
      </c>
      <c r="F26" s="317">
        <v>0.43055555555555558</v>
      </c>
      <c r="G26" s="317" t="s">
        <v>121</v>
      </c>
      <c r="H26" s="317" t="s">
        <v>486</v>
      </c>
      <c r="I26" s="326" t="s">
        <v>517</v>
      </c>
      <c r="J26" s="326" t="s">
        <v>158</v>
      </c>
      <c r="K26" s="318" t="s">
        <v>72</v>
      </c>
      <c r="L26" s="348"/>
      <c r="M26" s="348" t="s">
        <v>436</v>
      </c>
      <c r="N26" s="409"/>
      <c r="O26" s="409"/>
      <c r="P26" s="409"/>
      <c r="Q26" s="413"/>
      <c r="R26" s="188" t="str">
        <f t="shared" si="1"/>
        <v>Dr. Csorba Kristóf</v>
      </c>
      <c r="S26" s="145" t="str">
        <f t="shared" si="2"/>
        <v>Dr. Dunaev Dmitriy</v>
      </c>
      <c r="T26" s="145" t="str">
        <f t="shared" si="3"/>
        <v>Kovács Ádám</v>
      </c>
      <c r="U26" s="145">
        <v>0</v>
      </c>
      <c r="V26" s="188" t="str">
        <f t="shared" si="4"/>
        <v>Kovács Ádám</v>
      </c>
      <c r="W26" s="174"/>
    </row>
    <row r="27" spans="1:23" ht="15.9" customHeight="1" thickBot="1" x14ac:dyDescent="0.35">
      <c r="A27" s="406"/>
      <c r="B27" s="337" t="s">
        <v>485</v>
      </c>
      <c r="C27" s="132" t="s">
        <v>513</v>
      </c>
      <c r="D27" s="133" t="str">
        <f t="shared" si="0"/>
        <v>2021.01.05. (kedd) 01:00 QB233</v>
      </c>
      <c r="E27" s="233">
        <v>4</v>
      </c>
      <c r="F27" s="317">
        <v>0.45833333333333331</v>
      </c>
      <c r="G27" s="317" t="s">
        <v>121</v>
      </c>
      <c r="H27" s="317" t="s">
        <v>486</v>
      </c>
      <c r="I27" s="326" t="s">
        <v>518</v>
      </c>
      <c r="J27" s="326" t="s">
        <v>177</v>
      </c>
      <c r="K27" s="318" t="s">
        <v>76</v>
      </c>
      <c r="L27" s="348"/>
      <c r="M27" s="348" t="s">
        <v>158</v>
      </c>
      <c r="N27" s="409"/>
      <c r="O27" s="408"/>
      <c r="P27" s="409"/>
      <c r="Q27" s="413"/>
      <c r="R27" s="188" t="str">
        <f t="shared" si="1"/>
        <v>Dr. Csorba Kristóf</v>
      </c>
      <c r="S27" s="145" t="str">
        <f t="shared" si="2"/>
        <v>Dr. Dunaev Dmitriy</v>
      </c>
      <c r="T27" s="145" t="str">
        <f t="shared" si="3"/>
        <v>Dr. Csorba Kristóf</v>
      </c>
      <c r="U27" s="145">
        <v>0</v>
      </c>
      <c r="V27" s="188" t="str">
        <f t="shared" si="4"/>
        <v>Kovács Ádám</v>
      </c>
      <c r="W27" s="174"/>
    </row>
    <row r="28" spans="1:23" ht="15.9" customHeight="1" thickBot="1" x14ac:dyDescent="0.35">
      <c r="A28" s="406"/>
      <c r="B28" s="337" t="s">
        <v>485</v>
      </c>
      <c r="C28" s="132" t="s">
        <v>513</v>
      </c>
      <c r="D28" s="133" t="str">
        <f t="shared" si="0"/>
        <v>2021.01.05. (kedd) 01:00 QB233</v>
      </c>
      <c r="E28" s="319">
        <v>5</v>
      </c>
      <c r="F28" s="320">
        <v>0.4861111111111111</v>
      </c>
      <c r="G28" s="320" t="s">
        <v>121</v>
      </c>
      <c r="H28" s="320" t="s">
        <v>486</v>
      </c>
      <c r="I28" s="321" t="s">
        <v>519</v>
      </c>
      <c r="J28" s="321" t="s">
        <v>325</v>
      </c>
      <c r="K28" s="322" t="s">
        <v>420</v>
      </c>
      <c r="L28" s="72" t="s">
        <v>228</v>
      </c>
      <c r="M28" s="72" t="s">
        <v>421</v>
      </c>
      <c r="N28" s="409"/>
      <c r="O28" s="201" t="s">
        <v>421</v>
      </c>
      <c r="P28" s="409"/>
      <c r="Q28" s="413"/>
      <c r="R28" s="188" t="str">
        <f t="shared" si="1"/>
        <v>Dr. Csorba Kristóf</v>
      </c>
      <c r="S28" s="145" t="str">
        <f t="shared" si="2"/>
        <v>Dr. Szécsi László</v>
      </c>
      <c r="T28" s="145" t="str">
        <f t="shared" si="3"/>
        <v>Dr. Szécsi László</v>
      </c>
      <c r="U28" s="145">
        <v>0</v>
      </c>
      <c r="V28" s="188" t="str">
        <f t="shared" si="4"/>
        <v>Kovács Ádám</v>
      </c>
      <c r="W28" s="174"/>
    </row>
    <row r="29" spans="1:23" ht="15.9" customHeight="1" thickBot="1" x14ac:dyDescent="0.35">
      <c r="A29" s="406"/>
      <c r="B29" s="337" t="s">
        <v>485</v>
      </c>
      <c r="C29" s="132" t="s">
        <v>513</v>
      </c>
      <c r="D29" s="133" t="str">
        <f t="shared" si="0"/>
        <v>2021.01.05. (kedd) 01:00 QB233</v>
      </c>
      <c r="E29" s="382">
        <v>6</v>
      </c>
      <c r="F29" s="323">
        <v>0.54861111111111116</v>
      </c>
      <c r="G29" s="187" t="s">
        <v>121</v>
      </c>
      <c r="H29" s="187" t="s">
        <v>486</v>
      </c>
      <c r="I29" s="324" t="s">
        <v>520</v>
      </c>
      <c r="J29" s="324" t="s">
        <v>226</v>
      </c>
      <c r="K29" s="325" t="s">
        <v>521</v>
      </c>
      <c r="L29" s="108" t="s">
        <v>172</v>
      </c>
      <c r="M29" s="20" t="s">
        <v>522</v>
      </c>
      <c r="N29" s="409"/>
      <c r="O29" s="330" t="s">
        <v>226</v>
      </c>
      <c r="P29" s="409"/>
      <c r="Q29" s="413"/>
      <c r="R29" s="188" t="str">
        <f t="shared" si="1"/>
        <v>Dr. Csorba Kristóf</v>
      </c>
      <c r="S29" s="145" t="str">
        <f t="shared" si="2"/>
        <v>Dr. Szegletes Luca</v>
      </c>
      <c r="T29" s="145" t="str">
        <f t="shared" si="3"/>
        <v>Dr. Dobrowiecki Tadeusz Pawel</v>
      </c>
      <c r="U29" s="145">
        <v>0</v>
      </c>
      <c r="V29" s="188" t="str">
        <f t="shared" si="4"/>
        <v>Kovács Ádám</v>
      </c>
      <c r="W29" s="174"/>
    </row>
    <row r="30" spans="1:23" ht="15.9" customHeight="1" thickBot="1" x14ac:dyDescent="0.35">
      <c r="A30" s="406"/>
      <c r="B30" s="337" t="s">
        <v>485</v>
      </c>
      <c r="C30" s="132" t="s">
        <v>513</v>
      </c>
      <c r="D30" s="133" t="str">
        <f t="shared" si="0"/>
        <v>2021.01.05. (kedd) 01:00 QB233</v>
      </c>
      <c r="E30" s="233">
        <v>7</v>
      </c>
      <c r="F30" s="317">
        <v>0.57638888888888884</v>
      </c>
      <c r="G30" s="172" t="s">
        <v>121</v>
      </c>
      <c r="H30" s="172" t="s">
        <v>486</v>
      </c>
      <c r="I30" s="326" t="s">
        <v>523</v>
      </c>
      <c r="J30" s="326" t="s">
        <v>481</v>
      </c>
      <c r="K30" s="318" t="s">
        <v>76</v>
      </c>
      <c r="L30" s="244"/>
      <c r="M30" s="348" t="s">
        <v>158</v>
      </c>
      <c r="N30" s="409"/>
      <c r="O30" s="201" t="s">
        <v>481</v>
      </c>
      <c r="P30" s="409"/>
      <c r="Q30" s="413"/>
      <c r="R30" s="188" t="str">
        <f t="shared" si="1"/>
        <v>Dr. Csorba Kristóf</v>
      </c>
      <c r="S30" s="145" t="str">
        <f t="shared" si="2"/>
        <v>Kovács László</v>
      </c>
      <c r="T30" s="145" t="str">
        <f t="shared" si="3"/>
        <v>Dr. Csorba Kristóf</v>
      </c>
      <c r="U30" s="145">
        <v>0</v>
      </c>
      <c r="V30" s="188" t="str">
        <f t="shared" si="4"/>
        <v>Kovács Ádám</v>
      </c>
      <c r="W30" s="174"/>
    </row>
    <row r="31" spans="1:23" ht="15.9" customHeight="1" thickBot="1" x14ac:dyDescent="0.35">
      <c r="A31" s="406"/>
      <c r="B31" s="337" t="s">
        <v>485</v>
      </c>
      <c r="C31" s="132" t="s">
        <v>513</v>
      </c>
      <c r="D31" s="133" t="str">
        <f t="shared" si="0"/>
        <v>2021.01.05. (kedd) 01:00 QB233</v>
      </c>
      <c r="E31" s="233">
        <v>8</v>
      </c>
      <c r="F31" s="317">
        <v>0.60416666666666663</v>
      </c>
      <c r="G31" s="172" t="s">
        <v>121</v>
      </c>
      <c r="H31" s="172" t="s">
        <v>486</v>
      </c>
      <c r="I31" s="326" t="s">
        <v>524</v>
      </c>
      <c r="J31" s="326" t="s">
        <v>436</v>
      </c>
      <c r="K31" s="318" t="s">
        <v>72</v>
      </c>
      <c r="L31" s="244"/>
      <c r="M31" s="348" t="s">
        <v>217</v>
      </c>
      <c r="N31" s="409"/>
      <c r="O31" s="439" t="s">
        <v>515</v>
      </c>
      <c r="P31" s="409"/>
      <c r="Q31" s="413"/>
      <c r="R31" s="188" t="str">
        <f t="shared" si="1"/>
        <v>Dr. Csorba Kristóf</v>
      </c>
      <c r="S31" s="145" t="str">
        <f t="shared" si="2"/>
        <v>Dr. Dunaev Dmitriy</v>
      </c>
      <c r="T31" s="145" t="str">
        <f t="shared" si="3"/>
        <v>Dr. Dudás Ákos</v>
      </c>
      <c r="U31" s="145">
        <v>0</v>
      </c>
      <c r="V31" s="188" t="str">
        <f t="shared" si="4"/>
        <v>Kovács Ádám</v>
      </c>
      <c r="W31" s="174"/>
    </row>
    <row r="32" spans="1:23" ht="15.9" customHeight="1" thickBot="1" x14ac:dyDescent="0.35">
      <c r="A32" s="406"/>
      <c r="B32" s="337" t="s">
        <v>485</v>
      </c>
      <c r="C32" s="132" t="s">
        <v>513</v>
      </c>
      <c r="D32" s="133" t="str">
        <f t="shared" si="0"/>
        <v>2021.01.05. (kedd) 01:00 QB233</v>
      </c>
      <c r="E32" s="233">
        <v>9</v>
      </c>
      <c r="F32" s="317">
        <v>0.63194444444444442</v>
      </c>
      <c r="G32" s="172" t="s">
        <v>121</v>
      </c>
      <c r="H32" s="172" t="s">
        <v>486</v>
      </c>
      <c r="I32" s="326" t="s">
        <v>525</v>
      </c>
      <c r="J32" s="326" t="s">
        <v>319</v>
      </c>
      <c r="K32" s="318" t="s">
        <v>76</v>
      </c>
      <c r="L32" s="244"/>
      <c r="M32" s="348" t="s">
        <v>158</v>
      </c>
      <c r="N32" s="409"/>
      <c r="O32" s="409"/>
      <c r="P32" s="409"/>
      <c r="Q32" s="413"/>
      <c r="R32" s="188" t="str">
        <f t="shared" si="1"/>
        <v>Dr. Csorba Kristóf</v>
      </c>
      <c r="S32" s="145" t="str">
        <f t="shared" si="2"/>
        <v>Dr. Dunaev Dmitriy</v>
      </c>
      <c r="T32" s="145" t="str">
        <f t="shared" si="3"/>
        <v>Dr. Csorba Kristóf</v>
      </c>
      <c r="U32" s="145">
        <v>0</v>
      </c>
      <c r="V32" s="188" t="str">
        <f t="shared" si="4"/>
        <v>Kovács Ádám</v>
      </c>
      <c r="W32" s="174"/>
    </row>
    <row r="33" spans="1:23" ht="15.9" customHeight="1" thickBot="1" x14ac:dyDescent="0.35">
      <c r="A33" s="406"/>
      <c r="B33" s="337" t="s">
        <v>485</v>
      </c>
      <c r="C33" s="132" t="s">
        <v>513</v>
      </c>
      <c r="D33" s="133" t="str">
        <f t="shared" si="0"/>
        <v>2021.01.05. (kedd) 01:00 QB233</v>
      </c>
      <c r="E33" s="233">
        <v>10</v>
      </c>
      <c r="F33" s="317">
        <v>0.65972222222222221</v>
      </c>
      <c r="G33" s="172" t="s">
        <v>121</v>
      </c>
      <c r="H33" s="172" t="s">
        <v>486</v>
      </c>
      <c r="I33" s="326" t="s">
        <v>526</v>
      </c>
      <c r="J33" s="326" t="s">
        <v>73</v>
      </c>
      <c r="K33" s="318" t="s">
        <v>76</v>
      </c>
      <c r="L33" s="244"/>
      <c r="M33" s="348" t="s">
        <v>158</v>
      </c>
      <c r="N33" s="409"/>
      <c r="O33" s="409"/>
      <c r="P33" s="409"/>
      <c r="Q33" s="413"/>
      <c r="R33" s="188" t="str">
        <f t="shared" si="1"/>
        <v>Dr. Csorba Kristóf</v>
      </c>
      <c r="S33" s="145" t="str">
        <f t="shared" si="2"/>
        <v>Dr. Dunaev Dmitriy</v>
      </c>
      <c r="T33" s="145" t="str">
        <f t="shared" si="3"/>
        <v>Dr. Csorba Kristóf</v>
      </c>
      <c r="U33" s="145">
        <v>0</v>
      </c>
      <c r="V33" s="188" t="str">
        <f t="shared" si="4"/>
        <v>Kovács Ádám</v>
      </c>
      <c r="W33" s="174"/>
    </row>
    <row r="34" spans="1:23" ht="15.9" customHeight="1" thickBot="1" x14ac:dyDescent="0.35">
      <c r="A34" s="434"/>
      <c r="B34" s="337" t="s">
        <v>485</v>
      </c>
      <c r="C34" s="132" t="s">
        <v>513</v>
      </c>
      <c r="D34" s="133" t="str">
        <f t="shared" ref="D34:D65" si="5">B34&amp;" "&amp; TEXT( F34,"hh:MM") &amp; " " &amp;C34</f>
        <v>2021.01.05. (kedd) 01:00 QB233</v>
      </c>
      <c r="E34" s="319">
        <v>11</v>
      </c>
      <c r="F34" s="320">
        <v>0.6875</v>
      </c>
      <c r="G34" s="190" t="s">
        <v>121</v>
      </c>
      <c r="H34" s="190" t="s">
        <v>486</v>
      </c>
      <c r="I34" s="321" t="s">
        <v>527</v>
      </c>
      <c r="J34" s="321" t="s">
        <v>73</v>
      </c>
      <c r="K34" s="322" t="s">
        <v>76</v>
      </c>
      <c r="L34" s="65"/>
      <c r="M34" s="72" t="s">
        <v>158</v>
      </c>
      <c r="N34" s="422"/>
      <c r="O34" s="422"/>
      <c r="P34" s="422"/>
      <c r="Q34" s="419"/>
      <c r="R34" s="188" t="str">
        <f t="shared" ref="R34:R65" si="6">IF(ISBLANK(I34),0, IF(ISBLANK(N34),R33, N34))</f>
        <v>Dr. Csorba Kristóf</v>
      </c>
      <c r="S34" s="145" t="str">
        <f t="shared" ref="S34:S65" si="7">IF(ISBLANK(I34),0, IF(ISBLANK(O34),S33, O34))</f>
        <v>Dr. Dunaev Dmitriy</v>
      </c>
      <c r="T34" s="145" t="str">
        <f t="shared" ref="T34:T65" si="8">IF(ISNUMBER( SEARCH(CHAR(10),M34)), LEFT(M34,SEARCH(CHAR(10),M34)-1),M34)</f>
        <v>Dr. Csorba Kristóf</v>
      </c>
      <c r="U34" s="145">
        <v>0</v>
      </c>
      <c r="V34" s="188" t="str">
        <f t="shared" ref="V34:V65" si="9">IF(ISBLANK(I34),0, IF(ISBLANK(Q34),V33, Q34))</f>
        <v>Kovács Ádám</v>
      </c>
      <c r="W34" s="174"/>
    </row>
    <row r="35" spans="1:23" ht="15.9" customHeight="1" thickBot="1" x14ac:dyDescent="0.35">
      <c r="A35" s="433" t="s">
        <v>528</v>
      </c>
      <c r="B35" s="337" t="s">
        <v>485</v>
      </c>
      <c r="C35" s="132" t="s">
        <v>529</v>
      </c>
      <c r="D35" s="133" t="str">
        <f t="shared" si="5"/>
        <v>2021.01.05. (kedd) 01:00 QB237</v>
      </c>
      <c r="E35" s="305">
        <v>1</v>
      </c>
      <c r="F35" s="306">
        <v>0.375</v>
      </c>
      <c r="G35" s="191" t="s">
        <v>121</v>
      </c>
      <c r="H35" s="191" t="s">
        <v>486</v>
      </c>
      <c r="I35" s="106" t="s">
        <v>530</v>
      </c>
      <c r="J35" s="106" t="s">
        <v>238</v>
      </c>
      <c r="K35" s="307" t="s">
        <v>227</v>
      </c>
      <c r="L35" s="107" t="s">
        <v>228</v>
      </c>
      <c r="M35" s="107" t="s">
        <v>531</v>
      </c>
      <c r="N35" s="435" t="s">
        <v>170</v>
      </c>
      <c r="O35" s="204" t="s">
        <v>238</v>
      </c>
      <c r="P35" s="435"/>
      <c r="Q35" s="418" t="s">
        <v>220</v>
      </c>
      <c r="R35" s="188" t="str">
        <f t="shared" si="6"/>
        <v>Dr. Forstner Bertalan</v>
      </c>
      <c r="S35" s="145" t="str">
        <f t="shared" si="7"/>
        <v>Dr. Blázovics László</v>
      </c>
      <c r="T35" s="145" t="str">
        <f t="shared" si="8"/>
        <v>Dr. Simon Balázs</v>
      </c>
      <c r="U35" s="145">
        <v>0</v>
      </c>
      <c r="V35" s="188" t="str">
        <f t="shared" si="9"/>
        <v>Jánoky László Viktor</v>
      </c>
      <c r="W35" s="174"/>
    </row>
    <row r="36" spans="1:23" ht="15.9" customHeight="1" thickBot="1" x14ac:dyDescent="0.35">
      <c r="A36" s="406"/>
      <c r="B36" s="337" t="s">
        <v>485</v>
      </c>
      <c r="C36" s="132" t="s">
        <v>529</v>
      </c>
      <c r="D36" s="133" t="str">
        <f t="shared" si="5"/>
        <v>2021.01.05. (kedd) 01:00 QB237</v>
      </c>
      <c r="E36" s="308">
        <v>2</v>
      </c>
      <c r="F36" s="309">
        <v>0.40277777777777779</v>
      </c>
      <c r="G36" s="192" t="s">
        <v>121</v>
      </c>
      <c r="H36" s="192" t="s">
        <v>486</v>
      </c>
      <c r="I36" s="277" t="s">
        <v>532</v>
      </c>
      <c r="J36" s="277" t="s">
        <v>153</v>
      </c>
      <c r="K36" s="276" t="s">
        <v>227</v>
      </c>
      <c r="L36" s="19" t="s">
        <v>228</v>
      </c>
      <c r="M36" s="19" t="s">
        <v>531</v>
      </c>
      <c r="N36" s="409"/>
      <c r="O36" s="440" t="s">
        <v>153</v>
      </c>
      <c r="P36" s="409"/>
      <c r="Q36" s="413"/>
      <c r="R36" s="188" t="str">
        <f t="shared" si="6"/>
        <v>Dr. Forstner Bertalan</v>
      </c>
      <c r="S36" s="145" t="str">
        <f t="shared" si="7"/>
        <v>Dr. Kővári Bence András</v>
      </c>
      <c r="T36" s="145" t="str">
        <f t="shared" si="8"/>
        <v>Dr. Simon Balázs</v>
      </c>
      <c r="U36" s="145">
        <v>0</v>
      </c>
      <c r="V36" s="188" t="str">
        <f t="shared" si="9"/>
        <v>Jánoky László Viktor</v>
      </c>
    </row>
    <row r="37" spans="1:23" ht="15.9" customHeight="1" thickBot="1" x14ac:dyDescent="0.35">
      <c r="A37" s="406"/>
      <c r="B37" s="337" t="s">
        <v>485</v>
      </c>
      <c r="C37" s="132" t="s">
        <v>529</v>
      </c>
      <c r="D37" s="133" t="str">
        <f t="shared" si="5"/>
        <v>2021.01.05. (kedd) 01:00 QB237</v>
      </c>
      <c r="E37" s="308">
        <v>3</v>
      </c>
      <c r="F37" s="309">
        <v>0.43055555555555558</v>
      </c>
      <c r="G37" s="309" t="s">
        <v>121</v>
      </c>
      <c r="H37" s="309" t="s">
        <v>486</v>
      </c>
      <c r="I37" s="277" t="s">
        <v>533</v>
      </c>
      <c r="J37" s="277" t="s">
        <v>153</v>
      </c>
      <c r="K37" s="276" t="s">
        <v>227</v>
      </c>
      <c r="L37" s="19" t="s">
        <v>228</v>
      </c>
      <c r="M37" s="19" t="s">
        <v>531</v>
      </c>
      <c r="N37" s="409"/>
      <c r="O37" s="408"/>
      <c r="P37" s="409"/>
      <c r="Q37" s="413"/>
      <c r="R37" s="188" t="str">
        <f t="shared" si="6"/>
        <v>Dr. Forstner Bertalan</v>
      </c>
      <c r="S37" s="145" t="str">
        <f t="shared" si="7"/>
        <v>Dr. Kővári Bence András</v>
      </c>
      <c r="T37" s="145" t="str">
        <f t="shared" si="8"/>
        <v>Dr. Simon Balázs</v>
      </c>
      <c r="U37" s="145">
        <v>0</v>
      </c>
      <c r="V37" s="188" t="str">
        <f t="shared" si="9"/>
        <v>Jánoky László Viktor</v>
      </c>
    </row>
    <row r="38" spans="1:23" ht="15.9" customHeight="1" thickBot="1" x14ac:dyDescent="0.35">
      <c r="A38" s="406"/>
      <c r="B38" s="337" t="s">
        <v>485</v>
      </c>
      <c r="C38" s="132" t="s">
        <v>529</v>
      </c>
      <c r="D38" s="133" t="str">
        <f t="shared" si="5"/>
        <v>2021.01.05. (kedd) 01:00 QB237</v>
      </c>
      <c r="E38" s="308">
        <v>4</v>
      </c>
      <c r="F38" s="309">
        <v>0.45833333333333331</v>
      </c>
      <c r="G38" s="309" t="s">
        <v>121</v>
      </c>
      <c r="H38" s="309" t="s">
        <v>486</v>
      </c>
      <c r="I38" s="277" t="s">
        <v>534</v>
      </c>
      <c r="J38" s="277" t="s">
        <v>220</v>
      </c>
      <c r="K38" s="276" t="s">
        <v>227</v>
      </c>
      <c r="L38" s="19" t="s">
        <v>228</v>
      </c>
      <c r="M38" s="19" t="s">
        <v>531</v>
      </c>
      <c r="N38" s="409"/>
      <c r="O38" s="144" t="s">
        <v>220</v>
      </c>
      <c r="P38" s="409"/>
      <c r="Q38" s="413"/>
      <c r="R38" s="188" t="str">
        <f t="shared" si="6"/>
        <v>Dr. Forstner Bertalan</v>
      </c>
      <c r="S38" s="145" t="str">
        <f t="shared" si="7"/>
        <v>Jánoky László Viktor</v>
      </c>
      <c r="T38" s="145" t="str">
        <f t="shared" si="8"/>
        <v>Dr. Simon Balázs</v>
      </c>
      <c r="U38" s="145">
        <v>0</v>
      </c>
      <c r="V38" s="188" t="str">
        <f t="shared" si="9"/>
        <v>Jánoky László Viktor</v>
      </c>
    </row>
    <row r="39" spans="1:23" ht="15.9" customHeight="1" thickBot="1" x14ac:dyDescent="0.35">
      <c r="A39" s="406"/>
      <c r="B39" s="337" t="s">
        <v>485</v>
      </c>
      <c r="C39" s="132" t="s">
        <v>529</v>
      </c>
      <c r="D39" s="133" t="str">
        <f t="shared" si="5"/>
        <v>2021.01.05. (kedd) 01:00 QB237</v>
      </c>
      <c r="E39" s="310">
        <v>5</v>
      </c>
      <c r="F39" s="311">
        <v>0.4861111111111111</v>
      </c>
      <c r="G39" s="311" t="s">
        <v>121</v>
      </c>
      <c r="H39" s="311" t="s">
        <v>486</v>
      </c>
      <c r="I39" s="11" t="s">
        <v>535</v>
      </c>
      <c r="J39" s="11" t="s">
        <v>220</v>
      </c>
      <c r="K39" s="312" t="s">
        <v>76</v>
      </c>
      <c r="L39" s="105"/>
      <c r="M39" s="105" t="s">
        <v>54</v>
      </c>
      <c r="N39" s="409"/>
      <c r="O39" s="143" t="s">
        <v>54</v>
      </c>
      <c r="P39" s="409"/>
      <c r="Q39" s="413"/>
      <c r="R39" s="188" t="str">
        <f t="shared" si="6"/>
        <v>Dr. Forstner Bertalan</v>
      </c>
      <c r="S39" s="145" t="str">
        <f t="shared" si="7"/>
        <v>Kövesdán Gábor</v>
      </c>
      <c r="T39" s="145" t="str">
        <f t="shared" si="8"/>
        <v>Kövesdán Gábor</v>
      </c>
      <c r="U39" s="145">
        <v>0</v>
      </c>
      <c r="V39" s="188" t="str">
        <f t="shared" si="9"/>
        <v>Jánoky László Viktor</v>
      </c>
    </row>
    <row r="40" spans="1:23" ht="15.9" customHeight="1" thickBot="1" x14ac:dyDescent="0.35">
      <c r="A40" s="406"/>
      <c r="B40" s="337" t="s">
        <v>485</v>
      </c>
      <c r="C40" s="132" t="s">
        <v>529</v>
      </c>
      <c r="D40" s="133" t="str">
        <f t="shared" si="5"/>
        <v>2021.01.05. (kedd) 01:00 QB237</v>
      </c>
      <c r="E40" s="313">
        <v>6</v>
      </c>
      <c r="F40" s="314">
        <v>0.54861111111111116</v>
      </c>
      <c r="G40" s="193" t="s">
        <v>121</v>
      </c>
      <c r="H40" s="193" t="s">
        <v>486</v>
      </c>
      <c r="I40" s="10" t="s">
        <v>536</v>
      </c>
      <c r="J40" s="10" t="s">
        <v>170</v>
      </c>
      <c r="K40" s="248" t="s">
        <v>72</v>
      </c>
      <c r="L40" s="109"/>
      <c r="M40" s="27" t="s">
        <v>217</v>
      </c>
      <c r="N40" s="409"/>
      <c r="O40" s="414" t="s">
        <v>217</v>
      </c>
      <c r="P40" s="409"/>
      <c r="Q40" s="413"/>
      <c r="R40" s="188" t="str">
        <f t="shared" si="6"/>
        <v>Dr. Forstner Bertalan</v>
      </c>
      <c r="S40" s="145" t="str">
        <f t="shared" si="7"/>
        <v>Dr. Dudás Ákos</v>
      </c>
      <c r="T40" s="145" t="str">
        <f t="shared" si="8"/>
        <v>Dr. Dudás Ákos</v>
      </c>
      <c r="U40" s="145">
        <v>0</v>
      </c>
      <c r="V40" s="188" t="str">
        <f t="shared" si="9"/>
        <v>Jánoky László Viktor</v>
      </c>
    </row>
    <row r="41" spans="1:23" ht="15.9" customHeight="1" thickBot="1" x14ac:dyDescent="0.35">
      <c r="A41" s="406"/>
      <c r="B41" s="337" t="s">
        <v>485</v>
      </c>
      <c r="C41" s="132" t="s">
        <v>529</v>
      </c>
      <c r="D41" s="133" t="str">
        <f t="shared" si="5"/>
        <v>2021.01.05. (kedd) 01:00 QB237</v>
      </c>
      <c r="E41" s="308">
        <v>7</v>
      </c>
      <c r="F41" s="309">
        <v>0.57638888888888884</v>
      </c>
      <c r="G41" s="192" t="s">
        <v>121</v>
      </c>
      <c r="H41" s="192" t="s">
        <v>486</v>
      </c>
      <c r="I41" s="277" t="s">
        <v>537</v>
      </c>
      <c r="J41" s="277" t="s">
        <v>170</v>
      </c>
      <c r="K41" s="276" t="s">
        <v>72</v>
      </c>
      <c r="L41" s="73"/>
      <c r="M41" s="19" t="s">
        <v>217</v>
      </c>
      <c r="N41" s="409"/>
      <c r="O41" s="408"/>
      <c r="P41" s="409"/>
      <c r="Q41" s="413"/>
      <c r="R41" s="188" t="str">
        <f t="shared" si="6"/>
        <v>Dr. Forstner Bertalan</v>
      </c>
      <c r="S41" s="145" t="str">
        <f t="shared" si="7"/>
        <v>Dr. Dudás Ákos</v>
      </c>
      <c r="T41" s="145" t="str">
        <f t="shared" si="8"/>
        <v>Dr. Dudás Ákos</v>
      </c>
      <c r="U41" s="145">
        <v>0</v>
      </c>
      <c r="V41" s="188" t="str">
        <f t="shared" si="9"/>
        <v>Jánoky László Viktor</v>
      </c>
    </row>
    <row r="42" spans="1:23" ht="15.9" customHeight="1" thickBot="1" x14ac:dyDescent="0.35">
      <c r="A42" s="406"/>
      <c r="B42" s="337" t="s">
        <v>485</v>
      </c>
      <c r="C42" s="132" t="s">
        <v>529</v>
      </c>
      <c r="D42" s="133" t="str">
        <f t="shared" si="5"/>
        <v>2021.01.05. (kedd) 01:00 QB237</v>
      </c>
      <c r="E42" s="308">
        <v>8</v>
      </c>
      <c r="F42" s="309">
        <v>0.60416666666666663</v>
      </c>
      <c r="G42" s="192" t="s">
        <v>121</v>
      </c>
      <c r="H42" s="192" t="s">
        <v>486</v>
      </c>
      <c r="I42" s="277" t="s">
        <v>538</v>
      </c>
      <c r="J42" s="277" t="s">
        <v>170</v>
      </c>
      <c r="K42" s="276" t="s">
        <v>86</v>
      </c>
      <c r="L42" s="73"/>
      <c r="M42" s="19" t="s">
        <v>153</v>
      </c>
      <c r="N42" s="409"/>
      <c r="O42" s="430" t="s">
        <v>153</v>
      </c>
      <c r="P42" s="409"/>
      <c r="Q42" s="413"/>
      <c r="R42" s="188" t="str">
        <f t="shared" si="6"/>
        <v>Dr. Forstner Bertalan</v>
      </c>
      <c r="S42" s="145" t="str">
        <f t="shared" si="7"/>
        <v>Dr. Kővári Bence András</v>
      </c>
      <c r="T42" s="145" t="str">
        <f t="shared" si="8"/>
        <v>Dr. Kővári Bence András</v>
      </c>
      <c r="U42" s="145">
        <v>0</v>
      </c>
      <c r="V42" s="188" t="str">
        <f t="shared" si="9"/>
        <v>Jánoky László Viktor</v>
      </c>
    </row>
    <row r="43" spans="1:23" ht="15.9" customHeight="1" thickBot="1" x14ac:dyDescent="0.35">
      <c r="A43" s="406"/>
      <c r="B43" s="337" t="s">
        <v>485</v>
      </c>
      <c r="C43" s="132" t="s">
        <v>529</v>
      </c>
      <c r="D43" s="133" t="str">
        <f t="shared" si="5"/>
        <v>2021.01.05. (kedd) 01:00 QB237</v>
      </c>
      <c r="E43" s="308">
        <v>9</v>
      </c>
      <c r="F43" s="309">
        <v>0.63194444444444442</v>
      </c>
      <c r="G43" s="192" t="s">
        <v>121</v>
      </c>
      <c r="H43" s="192" t="s">
        <v>486</v>
      </c>
      <c r="I43" s="277" t="s">
        <v>539</v>
      </c>
      <c r="J43" s="277" t="s">
        <v>170</v>
      </c>
      <c r="K43" s="276" t="s">
        <v>86</v>
      </c>
      <c r="L43" s="73"/>
      <c r="M43" s="19" t="s">
        <v>153</v>
      </c>
      <c r="N43" s="409"/>
      <c r="O43" s="409"/>
      <c r="P43" s="409"/>
      <c r="Q43" s="413"/>
      <c r="R43" s="188" t="str">
        <f t="shared" si="6"/>
        <v>Dr. Forstner Bertalan</v>
      </c>
      <c r="S43" s="145" t="str">
        <f t="shared" si="7"/>
        <v>Dr. Kővári Bence András</v>
      </c>
      <c r="T43" s="145" t="str">
        <f t="shared" si="8"/>
        <v>Dr. Kővári Bence András</v>
      </c>
      <c r="U43" s="145">
        <v>0</v>
      </c>
      <c r="V43" s="188" t="str">
        <f t="shared" si="9"/>
        <v>Jánoky László Viktor</v>
      </c>
    </row>
    <row r="44" spans="1:23" ht="15.9" customHeight="1" thickBot="1" x14ac:dyDescent="0.35">
      <c r="A44" s="406"/>
      <c r="B44" s="337" t="s">
        <v>485</v>
      </c>
      <c r="C44" s="132" t="s">
        <v>529</v>
      </c>
      <c r="D44" s="133" t="str">
        <f t="shared" si="5"/>
        <v>2021.01.05. (kedd) 01:00 QB237</v>
      </c>
      <c r="E44" s="308">
        <v>10</v>
      </c>
      <c r="F44" s="309">
        <v>0.65972222222222221</v>
      </c>
      <c r="G44" s="192" t="s">
        <v>121</v>
      </c>
      <c r="H44" s="192" t="s">
        <v>486</v>
      </c>
      <c r="I44" s="277" t="s">
        <v>540</v>
      </c>
      <c r="J44" s="277" t="s">
        <v>170</v>
      </c>
      <c r="K44" s="276" t="s">
        <v>86</v>
      </c>
      <c r="L44" s="73"/>
      <c r="M44" s="19" t="s">
        <v>153</v>
      </c>
      <c r="N44" s="409"/>
      <c r="O44" s="409"/>
      <c r="P44" s="409"/>
      <c r="Q44" s="413"/>
      <c r="R44" s="188" t="str">
        <f t="shared" si="6"/>
        <v>Dr. Forstner Bertalan</v>
      </c>
      <c r="S44" s="145" t="str">
        <f t="shared" si="7"/>
        <v>Dr. Kővári Bence András</v>
      </c>
      <c r="T44" s="145" t="str">
        <f t="shared" si="8"/>
        <v>Dr. Kővári Bence András</v>
      </c>
      <c r="U44" s="145">
        <v>0</v>
      </c>
      <c r="V44" s="188" t="str">
        <f t="shared" si="9"/>
        <v>Jánoky László Viktor</v>
      </c>
    </row>
    <row r="45" spans="1:23" ht="15.9" customHeight="1" thickBot="1" x14ac:dyDescent="0.35">
      <c r="A45" s="434"/>
      <c r="B45" s="337" t="s">
        <v>485</v>
      </c>
      <c r="C45" s="132" t="s">
        <v>529</v>
      </c>
      <c r="D45" s="133" t="str">
        <f t="shared" si="5"/>
        <v>2021.01.05. (kedd) 01:00 QB237</v>
      </c>
      <c r="E45" s="310">
        <v>11</v>
      </c>
      <c r="F45" s="311">
        <v>0.6875</v>
      </c>
      <c r="G45" s="194" t="s">
        <v>121</v>
      </c>
      <c r="H45" s="194" t="s">
        <v>486</v>
      </c>
      <c r="I45" s="11" t="s">
        <v>541</v>
      </c>
      <c r="J45" s="11" t="s">
        <v>170</v>
      </c>
      <c r="K45" s="312" t="s">
        <v>86</v>
      </c>
      <c r="L45" s="74"/>
      <c r="M45" s="105" t="s">
        <v>153</v>
      </c>
      <c r="N45" s="422"/>
      <c r="O45" s="422"/>
      <c r="P45" s="422"/>
      <c r="Q45" s="419"/>
      <c r="R45" s="188" t="str">
        <f t="shared" si="6"/>
        <v>Dr. Forstner Bertalan</v>
      </c>
      <c r="S45" s="145" t="str">
        <f t="shared" si="7"/>
        <v>Dr. Kővári Bence András</v>
      </c>
      <c r="T45" s="145" t="str">
        <f t="shared" si="8"/>
        <v>Dr. Kővári Bence András</v>
      </c>
      <c r="U45" s="145">
        <v>0</v>
      </c>
      <c r="V45" s="188" t="str">
        <f t="shared" si="9"/>
        <v>Jánoky László Viktor</v>
      </c>
    </row>
    <row r="46" spans="1:23" ht="15.9" customHeight="1" thickBot="1" x14ac:dyDescent="0.35">
      <c r="A46" s="436" t="s">
        <v>542</v>
      </c>
      <c r="B46" s="337" t="s">
        <v>543</v>
      </c>
      <c r="C46" s="132" t="s">
        <v>120</v>
      </c>
      <c r="D46" s="133" t="str">
        <f t="shared" si="5"/>
        <v>2021.01.06. (szerda) 01:00 QB203</v>
      </c>
      <c r="E46" s="315">
        <v>1</v>
      </c>
      <c r="F46" s="316">
        <v>0.375</v>
      </c>
      <c r="G46" s="189" t="s">
        <v>106</v>
      </c>
      <c r="H46" s="189" t="s">
        <v>510</v>
      </c>
      <c r="I46" s="338" t="s">
        <v>544</v>
      </c>
      <c r="J46" s="338" t="s">
        <v>159</v>
      </c>
      <c r="K46" s="327" t="s">
        <v>72</v>
      </c>
      <c r="L46" s="345"/>
      <c r="M46" s="345" t="s">
        <v>217</v>
      </c>
      <c r="N46" s="432" t="s">
        <v>335</v>
      </c>
      <c r="O46" s="438" t="s">
        <v>217</v>
      </c>
      <c r="P46" s="432"/>
      <c r="Q46" s="437" t="s">
        <v>159</v>
      </c>
      <c r="R46" s="188" t="str">
        <f t="shared" si="6"/>
        <v>Dr. Lengyel László</v>
      </c>
      <c r="S46" s="145" t="str">
        <f t="shared" si="7"/>
        <v>Dr. Dudás Ákos</v>
      </c>
      <c r="T46" s="145" t="str">
        <f t="shared" si="8"/>
        <v>Dr. Dudás Ákos</v>
      </c>
      <c r="U46" s="145">
        <v>0</v>
      </c>
      <c r="V46" s="188" t="str">
        <f t="shared" si="9"/>
        <v>Erdős Szilvia</v>
      </c>
    </row>
    <row r="47" spans="1:23" ht="15.9" customHeight="1" thickBot="1" x14ac:dyDescent="0.35">
      <c r="A47" s="406"/>
      <c r="B47" s="337" t="s">
        <v>543</v>
      </c>
      <c r="C47" s="132" t="s">
        <v>120</v>
      </c>
      <c r="D47" s="133" t="str">
        <f t="shared" si="5"/>
        <v>2021.01.06. (szerda) 01:00 QB203</v>
      </c>
      <c r="E47" s="233">
        <v>2</v>
      </c>
      <c r="F47" s="317">
        <v>0.40277777777777779</v>
      </c>
      <c r="G47" s="172" t="s">
        <v>121</v>
      </c>
      <c r="H47" s="172" t="s">
        <v>486</v>
      </c>
      <c r="I47" s="326" t="s">
        <v>545</v>
      </c>
      <c r="J47" s="326" t="s">
        <v>159</v>
      </c>
      <c r="K47" s="318" t="s">
        <v>72</v>
      </c>
      <c r="L47" s="348"/>
      <c r="M47" s="348" t="s">
        <v>217</v>
      </c>
      <c r="N47" s="409"/>
      <c r="O47" s="409"/>
      <c r="P47" s="409"/>
      <c r="Q47" s="413"/>
      <c r="R47" s="188" t="str">
        <f t="shared" si="6"/>
        <v>Dr. Lengyel László</v>
      </c>
      <c r="S47" s="145" t="str">
        <f t="shared" si="7"/>
        <v>Dr. Dudás Ákos</v>
      </c>
      <c r="T47" s="145" t="str">
        <f t="shared" si="8"/>
        <v>Dr. Dudás Ákos</v>
      </c>
      <c r="U47" s="145">
        <v>0</v>
      </c>
      <c r="V47" s="188" t="str">
        <f t="shared" si="9"/>
        <v>Erdős Szilvia</v>
      </c>
    </row>
    <row r="48" spans="1:23" ht="15.9" customHeight="1" thickBot="1" x14ac:dyDescent="0.35">
      <c r="A48" s="406"/>
      <c r="B48" s="337" t="s">
        <v>543</v>
      </c>
      <c r="C48" s="132" t="s">
        <v>120</v>
      </c>
      <c r="D48" s="133" t="str">
        <f t="shared" si="5"/>
        <v>2021.01.06. (szerda) 01:00 QB203</v>
      </c>
      <c r="E48" s="233">
        <v>3</v>
      </c>
      <c r="F48" s="317">
        <v>0.43055555555555558</v>
      </c>
      <c r="G48" s="317" t="s">
        <v>106</v>
      </c>
      <c r="H48" s="317" t="s">
        <v>510</v>
      </c>
      <c r="I48" s="326" t="s">
        <v>546</v>
      </c>
      <c r="J48" s="326" t="s">
        <v>186</v>
      </c>
      <c r="K48" s="318" t="s">
        <v>72</v>
      </c>
      <c r="L48" s="348"/>
      <c r="M48" s="348" t="s">
        <v>217</v>
      </c>
      <c r="N48" s="409"/>
      <c r="O48" s="408"/>
      <c r="P48" s="409"/>
      <c r="Q48" s="413"/>
      <c r="R48" s="188" t="str">
        <f t="shared" si="6"/>
        <v>Dr. Lengyel László</v>
      </c>
      <c r="S48" s="145" t="str">
        <f t="shared" si="7"/>
        <v>Dr. Dudás Ákos</v>
      </c>
      <c r="T48" s="145" t="str">
        <f t="shared" si="8"/>
        <v>Dr. Dudás Ákos</v>
      </c>
      <c r="U48" s="145">
        <v>0</v>
      </c>
      <c r="V48" s="188" t="str">
        <f t="shared" si="9"/>
        <v>Erdős Szilvia</v>
      </c>
    </row>
    <row r="49" spans="1:22" ht="15.9" customHeight="1" thickBot="1" x14ac:dyDescent="0.35">
      <c r="A49" s="406"/>
      <c r="B49" s="337" t="s">
        <v>543</v>
      </c>
      <c r="C49" s="132" t="s">
        <v>120</v>
      </c>
      <c r="D49" s="133" t="str">
        <f t="shared" si="5"/>
        <v>2021.01.06. (szerda) 01:00 QB203</v>
      </c>
      <c r="E49" s="233">
        <v>4</v>
      </c>
      <c r="F49" s="317">
        <v>0.45833333333333331</v>
      </c>
      <c r="G49" s="317" t="s">
        <v>121</v>
      </c>
      <c r="H49" s="317" t="s">
        <v>486</v>
      </c>
      <c r="I49" s="326" t="s">
        <v>547</v>
      </c>
      <c r="J49" s="326" t="s">
        <v>159</v>
      </c>
      <c r="K49" s="318" t="s">
        <v>86</v>
      </c>
      <c r="L49" s="348"/>
      <c r="M49" s="348" t="s">
        <v>58</v>
      </c>
      <c r="N49" s="409"/>
      <c r="O49" s="407" t="s">
        <v>58</v>
      </c>
      <c r="P49" s="409"/>
      <c r="Q49" s="413"/>
      <c r="R49" s="188" t="str">
        <f t="shared" si="6"/>
        <v>Dr. Lengyel László</v>
      </c>
      <c r="S49" s="145" t="str">
        <f t="shared" si="7"/>
        <v>Szabó Gábor</v>
      </c>
      <c r="T49" s="145" t="str">
        <f t="shared" si="8"/>
        <v>Szabó Gábor</v>
      </c>
      <c r="U49" s="145">
        <v>0</v>
      </c>
      <c r="V49" s="188" t="str">
        <f t="shared" si="9"/>
        <v>Erdős Szilvia</v>
      </c>
    </row>
    <row r="50" spans="1:22" ht="15.9" customHeight="1" thickBot="1" x14ac:dyDescent="0.35">
      <c r="A50" s="406"/>
      <c r="B50" s="337" t="s">
        <v>543</v>
      </c>
      <c r="C50" s="132" t="s">
        <v>120</v>
      </c>
      <c r="D50" s="133" t="str">
        <f t="shared" si="5"/>
        <v>2021.01.06. (szerda) 01:00 QB203</v>
      </c>
      <c r="E50" s="319">
        <v>5</v>
      </c>
      <c r="F50" s="320">
        <v>0.4861111111111111</v>
      </c>
      <c r="G50" s="190" t="s">
        <v>106</v>
      </c>
      <c r="H50" s="190" t="s">
        <v>510</v>
      </c>
      <c r="I50" s="321" t="s">
        <v>548</v>
      </c>
      <c r="J50" s="321" t="s">
        <v>10</v>
      </c>
      <c r="K50" s="322" t="s">
        <v>86</v>
      </c>
      <c r="L50" s="72"/>
      <c r="M50" s="72" t="s">
        <v>58</v>
      </c>
      <c r="N50" s="409"/>
      <c r="O50" s="408"/>
      <c r="P50" s="409"/>
      <c r="Q50" s="413"/>
      <c r="R50" s="188" t="str">
        <f t="shared" si="6"/>
        <v>Dr. Lengyel László</v>
      </c>
      <c r="S50" s="145" t="str">
        <f t="shared" si="7"/>
        <v>Szabó Gábor</v>
      </c>
      <c r="T50" s="145" t="str">
        <f t="shared" si="8"/>
        <v>Szabó Gábor</v>
      </c>
      <c r="U50" s="145">
        <v>0</v>
      </c>
      <c r="V50" s="188" t="str">
        <f t="shared" si="9"/>
        <v>Erdős Szilvia</v>
      </c>
    </row>
    <row r="51" spans="1:22" ht="15.9" customHeight="1" thickBot="1" x14ac:dyDescent="0.35">
      <c r="A51" s="406"/>
      <c r="B51" s="337" t="s">
        <v>543</v>
      </c>
      <c r="C51" s="132" t="s">
        <v>120</v>
      </c>
      <c r="D51" s="133" t="str">
        <f t="shared" si="5"/>
        <v>2021.01.06. (szerda) 01:00 QB203</v>
      </c>
      <c r="E51" s="382">
        <v>6</v>
      </c>
      <c r="F51" s="323">
        <v>0.54861111111111116</v>
      </c>
      <c r="G51" s="187" t="s">
        <v>121</v>
      </c>
      <c r="H51" s="187" t="s">
        <v>486</v>
      </c>
      <c r="I51" s="324" t="s">
        <v>549</v>
      </c>
      <c r="J51" s="324" t="s">
        <v>186</v>
      </c>
      <c r="K51" s="325" t="s">
        <v>86</v>
      </c>
      <c r="L51" s="108"/>
      <c r="M51" s="20" t="s">
        <v>58</v>
      </c>
      <c r="N51" s="409"/>
      <c r="O51" s="423" t="s">
        <v>186</v>
      </c>
      <c r="P51" s="409"/>
      <c r="Q51" s="413"/>
      <c r="R51" s="188" t="str">
        <f t="shared" si="6"/>
        <v>Dr. Lengyel László</v>
      </c>
      <c r="S51" s="145" t="str">
        <f t="shared" si="7"/>
        <v>Dr. Ekler Péter</v>
      </c>
      <c r="T51" s="145" t="str">
        <f t="shared" si="8"/>
        <v>Szabó Gábor</v>
      </c>
      <c r="U51" s="145">
        <v>0</v>
      </c>
      <c r="V51" s="188" t="str">
        <f t="shared" si="9"/>
        <v>Erdős Szilvia</v>
      </c>
    </row>
    <row r="52" spans="1:22" ht="15.9" customHeight="1" thickBot="1" x14ac:dyDescent="0.35">
      <c r="A52" s="406"/>
      <c r="B52" s="337" t="s">
        <v>543</v>
      </c>
      <c r="C52" s="132" t="s">
        <v>120</v>
      </c>
      <c r="D52" s="133" t="str">
        <f t="shared" si="5"/>
        <v>2021.01.06. (szerda) 01:00 QB203</v>
      </c>
      <c r="E52" s="233">
        <v>7</v>
      </c>
      <c r="F52" s="317">
        <v>0.57638888888888884</v>
      </c>
      <c r="G52" s="172" t="s">
        <v>106</v>
      </c>
      <c r="H52" s="172" t="s">
        <v>510</v>
      </c>
      <c r="I52" s="326" t="s">
        <v>550</v>
      </c>
      <c r="J52" s="326" t="s">
        <v>186</v>
      </c>
      <c r="K52" s="318" t="s">
        <v>86</v>
      </c>
      <c r="L52" s="244"/>
      <c r="M52" s="348" t="s">
        <v>58</v>
      </c>
      <c r="N52" s="409"/>
      <c r="O52" s="409"/>
      <c r="P52" s="409"/>
      <c r="Q52" s="413"/>
      <c r="R52" s="188" t="str">
        <f t="shared" si="6"/>
        <v>Dr. Lengyel László</v>
      </c>
      <c r="S52" s="145" t="str">
        <f t="shared" si="7"/>
        <v>Dr. Ekler Péter</v>
      </c>
      <c r="T52" s="145" t="str">
        <f t="shared" si="8"/>
        <v>Szabó Gábor</v>
      </c>
      <c r="U52" s="145">
        <v>0</v>
      </c>
      <c r="V52" s="188" t="str">
        <f t="shared" si="9"/>
        <v>Erdős Szilvia</v>
      </c>
    </row>
    <row r="53" spans="1:22" ht="15.9" customHeight="1" thickBot="1" x14ac:dyDescent="0.35">
      <c r="A53" s="406"/>
      <c r="B53" s="337" t="s">
        <v>543</v>
      </c>
      <c r="C53" s="132" t="s">
        <v>120</v>
      </c>
      <c r="D53" s="133" t="str">
        <f t="shared" si="5"/>
        <v>2021.01.06. (szerda) 01:00 QB203</v>
      </c>
      <c r="E53" s="233">
        <v>8</v>
      </c>
      <c r="F53" s="317">
        <v>0.60416666666666663</v>
      </c>
      <c r="G53" s="172" t="s">
        <v>121</v>
      </c>
      <c r="H53" s="172" t="s">
        <v>486</v>
      </c>
      <c r="I53" s="326" t="s">
        <v>551</v>
      </c>
      <c r="J53" s="326" t="s">
        <v>186</v>
      </c>
      <c r="K53" s="318" t="s">
        <v>86</v>
      </c>
      <c r="L53" s="244"/>
      <c r="M53" s="348" t="s">
        <v>58</v>
      </c>
      <c r="N53" s="409"/>
      <c r="O53" s="409"/>
      <c r="P53" s="409"/>
      <c r="Q53" s="413"/>
      <c r="R53" s="188" t="str">
        <f t="shared" si="6"/>
        <v>Dr. Lengyel László</v>
      </c>
      <c r="S53" s="145" t="str">
        <f t="shared" si="7"/>
        <v>Dr. Ekler Péter</v>
      </c>
      <c r="T53" s="145" t="str">
        <f t="shared" si="8"/>
        <v>Szabó Gábor</v>
      </c>
      <c r="U53" s="145">
        <v>0</v>
      </c>
      <c r="V53" s="188" t="str">
        <f t="shared" si="9"/>
        <v>Erdős Szilvia</v>
      </c>
    </row>
    <row r="54" spans="1:22" ht="15.9" customHeight="1" thickBot="1" x14ac:dyDescent="0.35">
      <c r="A54" s="406"/>
      <c r="B54" s="337" t="s">
        <v>543</v>
      </c>
      <c r="C54" s="132" t="s">
        <v>120</v>
      </c>
      <c r="D54" s="133" t="str">
        <f t="shared" si="5"/>
        <v>2021.01.06. (szerda) 01:00 QB203</v>
      </c>
      <c r="E54" s="233">
        <v>9</v>
      </c>
      <c r="F54" s="317">
        <v>0.63194444444444442</v>
      </c>
      <c r="G54" s="172" t="s">
        <v>121</v>
      </c>
      <c r="H54" s="172" t="s">
        <v>486</v>
      </c>
      <c r="I54" s="326" t="s">
        <v>552</v>
      </c>
      <c r="J54" s="326" t="s">
        <v>186</v>
      </c>
      <c r="K54" s="318" t="s">
        <v>86</v>
      </c>
      <c r="L54" s="244"/>
      <c r="M54" s="348" t="s">
        <v>58</v>
      </c>
      <c r="N54" s="409"/>
      <c r="O54" s="409"/>
      <c r="P54" s="409"/>
      <c r="Q54" s="413"/>
      <c r="R54" s="188" t="str">
        <f t="shared" si="6"/>
        <v>Dr. Lengyel László</v>
      </c>
      <c r="S54" s="145" t="str">
        <f t="shared" si="7"/>
        <v>Dr. Ekler Péter</v>
      </c>
      <c r="T54" s="145" t="str">
        <f t="shared" si="8"/>
        <v>Szabó Gábor</v>
      </c>
      <c r="U54" s="145">
        <v>0</v>
      </c>
      <c r="V54" s="188" t="str">
        <f t="shared" si="9"/>
        <v>Erdős Szilvia</v>
      </c>
    </row>
    <row r="55" spans="1:22" ht="15.9" customHeight="1" thickBot="1" x14ac:dyDescent="0.35">
      <c r="A55" s="406"/>
      <c r="B55" s="337" t="s">
        <v>543</v>
      </c>
      <c r="C55" s="132" t="s">
        <v>120</v>
      </c>
      <c r="D55" s="133" t="str">
        <f t="shared" si="5"/>
        <v>2021.01.06. (szerda) 01:00 QB203</v>
      </c>
      <c r="E55" s="233">
        <v>10</v>
      </c>
      <c r="F55" s="317">
        <v>0.65972222222222221</v>
      </c>
      <c r="G55" s="172" t="s">
        <v>121</v>
      </c>
      <c r="H55" s="172" t="s">
        <v>486</v>
      </c>
      <c r="I55" s="326" t="s">
        <v>553</v>
      </c>
      <c r="J55" s="326" t="s">
        <v>186</v>
      </c>
      <c r="K55" s="318" t="s">
        <v>86</v>
      </c>
      <c r="L55" s="244"/>
      <c r="M55" s="348" t="s">
        <v>319</v>
      </c>
      <c r="N55" s="409"/>
      <c r="O55" s="409"/>
      <c r="P55" s="409"/>
      <c r="Q55" s="413"/>
      <c r="R55" s="188" t="str">
        <f t="shared" si="6"/>
        <v>Dr. Lengyel László</v>
      </c>
      <c r="S55" s="145" t="str">
        <f t="shared" si="7"/>
        <v>Dr. Ekler Péter</v>
      </c>
      <c r="T55" s="145" t="str">
        <f t="shared" si="8"/>
        <v>Simon Gábor</v>
      </c>
      <c r="U55" s="145">
        <v>0</v>
      </c>
      <c r="V55" s="188" t="str">
        <f t="shared" si="9"/>
        <v>Erdős Szilvia</v>
      </c>
    </row>
    <row r="56" spans="1:22" ht="15.9" customHeight="1" thickBot="1" x14ac:dyDescent="0.35">
      <c r="A56" s="434"/>
      <c r="B56" s="337" t="s">
        <v>543</v>
      </c>
      <c r="C56" s="132" t="s">
        <v>120</v>
      </c>
      <c r="D56" s="133" t="str">
        <f t="shared" si="5"/>
        <v>2021.01.06. (szerda) 01:00 QB203</v>
      </c>
      <c r="E56" s="319">
        <v>11</v>
      </c>
      <c r="F56" s="320">
        <v>0.6875</v>
      </c>
      <c r="G56" s="190" t="s">
        <v>121</v>
      </c>
      <c r="H56" s="190" t="s">
        <v>486</v>
      </c>
      <c r="I56" s="321" t="s">
        <v>554</v>
      </c>
      <c r="J56" s="321" t="s">
        <v>186</v>
      </c>
      <c r="K56" s="322" t="s">
        <v>86</v>
      </c>
      <c r="L56" s="65"/>
      <c r="M56" s="72" t="s">
        <v>319</v>
      </c>
      <c r="N56" s="422"/>
      <c r="O56" s="422"/>
      <c r="P56" s="422"/>
      <c r="Q56" s="419"/>
      <c r="R56" s="188" t="str">
        <f t="shared" si="6"/>
        <v>Dr. Lengyel László</v>
      </c>
      <c r="S56" s="145" t="str">
        <f t="shared" si="7"/>
        <v>Dr. Ekler Péter</v>
      </c>
      <c r="T56" s="145" t="str">
        <f t="shared" si="8"/>
        <v>Simon Gábor</v>
      </c>
      <c r="U56" s="145">
        <v>0</v>
      </c>
      <c r="V56" s="188" t="str">
        <f t="shared" si="9"/>
        <v>Erdős Szilvia</v>
      </c>
    </row>
    <row r="57" spans="1:22" ht="15.9" customHeight="1" thickBot="1" x14ac:dyDescent="0.35">
      <c r="A57" s="433" t="s">
        <v>555</v>
      </c>
      <c r="B57" s="337" t="s">
        <v>543</v>
      </c>
      <c r="C57" s="132" t="s">
        <v>156</v>
      </c>
      <c r="D57" s="133" t="str">
        <f t="shared" si="5"/>
        <v>2021.01.06. (szerda) 01:00 QB205</v>
      </c>
      <c r="E57" s="305">
        <v>1</v>
      </c>
      <c r="F57" s="306">
        <v>0.375</v>
      </c>
      <c r="G57" s="191" t="s">
        <v>121</v>
      </c>
      <c r="H57" s="191" t="s">
        <v>486</v>
      </c>
      <c r="I57" s="106" t="s">
        <v>556</v>
      </c>
      <c r="J57" s="106" t="s">
        <v>186</v>
      </c>
      <c r="K57" s="307" t="s">
        <v>557</v>
      </c>
      <c r="L57" s="107" t="s">
        <v>558</v>
      </c>
      <c r="M57" s="210" t="s">
        <v>559</v>
      </c>
      <c r="N57" s="435" t="s">
        <v>128</v>
      </c>
      <c r="O57" s="384" t="s">
        <v>186</v>
      </c>
      <c r="P57" s="435"/>
      <c r="Q57" s="418" t="s">
        <v>285</v>
      </c>
      <c r="R57" s="188" t="str">
        <f t="shared" si="6"/>
        <v>Dr. Varjasi István</v>
      </c>
      <c r="S57" s="145" t="str">
        <f t="shared" si="7"/>
        <v>Dr. Ekler Péter</v>
      </c>
      <c r="T57" s="145" t="str">
        <f t="shared" si="8"/>
        <v>Dr. Vida Rolland</v>
      </c>
      <c r="U57" s="145">
        <v>0</v>
      </c>
      <c r="V57" s="188" t="str">
        <f t="shared" si="9"/>
        <v>Veréb Szabolcs</v>
      </c>
    </row>
    <row r="58" spans="1:22" ht="15.9" customHeight="1" thickBot="1" x14ac:dyDescent="0.35">
      <c r="A58" s="406"/>
      <c r="B58" s="337" t="s">
        <v>543</v>
      </c>
      <c r="C58" s="132" t="s">
        <v>156</v>
      </c>
      <c r="D58" s="133" t="str">
        <f t="shared" si="5"/>
        <v>2021.01.06. (szerda) 01:00 QB205</v>
      </c>
      <c r="E58" s="308">
        <v>2</v>
      </c>
      <c r="F58" s="309">
        <v>0.40277777777777779</v>
      </c>
      <c r="G58" s="192" t="s">
        <v>121</v>
      </c>
      <c r="H58" s="192" t="s">
        <v>486</v>
      </c>
      <c r="I58" s="277" t="s">
        <v>560</v>
      </c>
      <c r="J58" s="277" t="s">
        <v>25</v>
      </c>
      <c r="K58" s="276" t="s">
        <v>79</v>
      </c>
      <c r="L58" s="19"/>
      <c r="M58" s="19" t="s">
        <v>59</v>
      </c>
      <c r="N58" s="409"/>
      <c r="O58" s="414" t="s">
        <v>59</v>
      </c>
      <c r="P58" s="409"/>
      <c r="Q58" s="413"/>
      <c r="R58" s="188" t="str">
        <f t="shared" si="6"/>
        <v>Dr. Varjasi István</v>
      </c>
      <c r="S58" s="145" t="str">
        <f t="shared" si="7"/>
        <v>Szabó Zoltán</v>
      </c>
      <c r="T58" s="145" t="str">
        <f t="shared" si="8"/>
        <v>Szabó Zoltán</v>
      </c>
      <c r="U58" s="145">
        <v>0</v>
      </c>
      <c r="V58" s="188" t="str">
        <f t="shared" si="9"/>
        <v>Veréb Szabolcs</v>
      </c>
    </row>
    <row r="59" spans="1:22" ht="15.9" customHeight="1" thickBot="1" x14ac:dyDescent="0.35">
      <c r="A59" s="406"/>
      <c r="B59" s="337" t="s">
        <v>543</v>
      </c>
      <c r="C59" s="132" t="s">
        <v>156</v>
      </c>
      <c r="D59" s="133" t="str">
        <f t="shared" si="5"/>
        <v>2021.01.06. (szerda) 01:00 QB205</v>
      </c>
      <c r="E59" s="308">
        <v>3</v>
      </c>
      <c r="F59" s="309">
        <v>0.43055555555555558</v>
      </c>
      <c r="G59" s="309" t="s">
        <v>121</v>
      </c>
      <c r="H59" s="309" t="s">
        <v>486</v>
      </c>
      <c r="I59" s="277" t="s">
        <v>561</v>
      </c>
      <c r="J59" s="277" t="s">
        <v>10</v>
      </c>
      <c r="K59" s="276" t="s">
        <v>79</v>
      </c>
      <c r="L59" s="19"/>
      <c r="M59" s="19" t="s">
        <v>59</v>
      </c>
      <c r="N59" s="409"/>
      <c r="O59" s="409"/>
      <c r="P59" s="409"/>
      <c r="Q59" s="413"/>
      <c r="R59" s="188" t="str">
        <f t="shared" si="6"/>
        <v>Dr. Varjasi István</v>
      </c>
      <c r="S59" s="145" t="str">
        <f t="shared" si="7"/>
        <v>Szabó Zoltán</v>
      </c>
      <c r="T59" s="145" t="str">
        <f t="shared" si="8"/>
        <v>Szabó Zoltán</v>
      </c>
      <c r="U59" s="145">
        <v>0</v>
      </c>
      <c r="V59" s="188" t="str">
        <f t="shared" si="9"/>
        <v>Veréb Szabolcs</v>
      </c>
    </row>
    <row r="60" spans="1:22" ht="15.9" customHeight="1" thickBot="1" x14ac:dyDescent="0.35">
      <c r="A60" s="406"/>
      <c r="B60" s="337" t="s">
        <v>543</v>
      </c>
      <c r="C60" s="132" t="s">
        <v>156</v>
      </c>
      <c r="D60" s="133" t="str">
        <f t="shared" si="5"/>
        <v>2021.01.06. (szerda) 01:00 QB205</v>
      </c>
      <c r="E60" s="308">
        <v>4</v>
      </c>
      <c r="F60" s="309">
        <v>0.45833333333333331</v>
      </c>
      <c r="G60" s="309" t="s">
        <v>121</v>
      </c>
      <c r="H60" s="309" t="s">
        <v>486</v>
      </c>
      <c r="I60" s="277" t="s">
        <v>562</v>
      </c>
      <c r="J60" s="277" t="s">
        <v>10</v>
      </c>
      <c r="K60" s="276" t="s">
        <v>79</v>
      </c>
      <c r="L60" s="19"/>
      <c r="M60" s="19" t="s">
        <v>59</v>
      </c>
      <c r="N60" s="409"/>
      <c r="O60" s="409"/>
      <c r="P60" s="409"/>
      <c r="Q60" s="413"/>
      <c r="R60" s="188" t="str">
        <f t="shared" si="6"/>
        <v>Dr. Varjasi István</v>
      </c>
      <c r="S60" s="145" t="str">
        <f t="shared" si="7"/>
        <v>Szabó Zoltán</v>
      </c>
      <c r="T60" s="145" t="str">
        <f t="shared" si="8"/>
        <v>Szabó Zoltán</v>
      </c>
      <c r="U60" s="145">
        <v>0</v>
      </c>
      <c r="V60" s="188" t="str">
        <f t="shared" si="9"/>
        <v>Veréb Szabolcs</v>
      </c>
    </row>
    <row r="61" spans="1:22" ht="15.9" customHeight="1" thickBot="1" x14ac:dyDescent="0.35">
      <c r="A61" s="406"/>
      <c r="B61" s="337" t="s">
        <v>543</v>
      </c>
      <c r="C61" s="132" t="s">
        <v>156</v>
      </c>
      <c r="D61" s="133" t="str">
        <f t="shared" si="5"/>
        <v>2021.01.06. (szerda) 01:00 QB205</v>
      </c>
      <c r="E61" s="310">
        <v>5</v>
      </c>
      <c r="F61" s="311">
        <v>0.4861111111111111</v>
      </c>
      <c r="G61" s="311" t="s">
        <v>121</v>
      </c>
      <c r="H61" s="311" t="s">
        <v>486</v>
      </c>
      <c r="I61" s="11" t="s">
        <v>563</v>
      </c>
      <c r="J61" s="11" t="s">
        <v>128</v>
      </c>
      <c r="K61" s="312" t="s">
        <v>91</v>
      </c>
      <c r="L61" s="105"/>
      <c r="M61" s="105" t="s">
        <v>59</v>
      </c>
      <c r="N61" s="409"/>
      <c r="O61" s="408"/>
      <c r="P61" s="409"/>
      <c r="Q61" s="413"/>
      <c r="R61" s="188" t="str">
        <f t="shared" si="6"/>
        <v>Dr. Varjasi István</v>
      </c>
      <c r="S61" s="145" t="str">
        <f t="shared" si="7"/>
        <v>Szabó Zoltán</v>
      </c>
      <c r="T61" s="145" t="str">
        <f t="shared" si="8"/>
        <v>Szabó Zoltán</v>
      </c>
      <c r="U61" s="145">
        <v>0</v>
      </c>
      <c r="V61" s="188" t="str">
        <f t="shared" si="9"/>
        <v>Veréb Szabolcs</v>
      </c>
    </row>
    <row r="62" spans="1:22" ht="15.9" customHeight="1" thickBot="1" x14ac:dyDescent="0.35">
      <c r="A62" s="406"/>
      <c r="B62" s="337" t="s">
        <v>543</v>
      </c>
      <c r="C62" s="132" t="s">
        <v>156</v>
      </c>
      <c r="D62" s="133" t="str">
        <f t="shared" si="5"/>
        <v>2021.01.06. (szerda) 01:00 QB205</v>
      </c>
      <c r="E62" s="313">
        <v>6</v>
      </c>
      <c r="F62" s="314">
        <v>0.54861111111111116</v>
      </c>
      <c r="G62" s="193" t="s">
        <v>121</v>
      </c>
      <c r="H62" s="193" t="s">
        <v>486</v>
      </c>
      <c r="I62" s="10"/>
      <c r="J62" s="10"/>
      <c r="K62" s="248"/>
      <c r="L62" s="109"/>
      <c r="M62" s="27"/>
      <c r="N62" s="409"/>
      <c r="O62" s="199"/>
      <c r="P62" s="409"/>
      <c r="Q62" s="413"/>
      <c r="R62" s="188">
        <f t="shared" si="6"/>
        <v>0</v>
      </c>
      <c r="S62" s="145">
        <f t="shared" si="7"/>
        <v>0</v>
      </c>
      <c r="T62" s="145">
        <f t="shared" si="8"/>
        <v>0</v>
      </c>
      <c r="U62" s="145">
        <v>0</v>
      </c>
      <c r="V62" s="188">
        <f t="shared" si="9"/>
        <v>0</v>
      </c>
    </row>
    <row r="63" spans="1:22" ht="15.9" customHeight="1" thickBot="1" x14ac:dyDescent="0.35">
      <c r="A63" s="406"/>
      <c r="B63" s="337" t="s">
        <v>543</v>
      </c>
      <c r="C63" s="132" t="s">
        <v>156</v>
      </c>
      <c r="D63" s="133" t="str">
        <f t="shared" si="5"/>
        <v>2021.01.06. (szerda) 01:00 QB205</v>
      </c>
      <c r="E63" s="308">
        <v>7</v>
      </c>
      <c r="F63" s="309">
        <v>0.57638888888888884</v>
      </c>
      <c r="G63" s="192" t="s">
        <v>121</v>
      </c>
      <c r="H63" s="192" t="s">
        <v>486</v>
      </c>
      <c r="I63" s="277"/>
      <c r="J63" s="277"/>
      <c r="K63" s="276"/>
      <c r="L63" s="73"/>
      <c r="M63" s="19"/>
      <c r="N63" s="409"/>
      <c r="O63" s="199"/>
      <c r="P63" s="409"/>
      <c r="Q63" s="413"/>
      <c r="R63" s="188">
        <f t="shared" si="6"/>
        <v>0</v>
      </c>
      <c r="S63" s="145">
        <f t="shared" si="7"/>
        <v>0</v>
      </c>
      <c r="T63" s="145">
        <f t="shared" si="8"/>
        <v>0</v>
      </c>
      <c r="U63" s="145">
        <v>0</v>
      </c>
      <c r="V63" s="188">
        <f t="shared" si="9"/>
        <v>0</v>
      </c>
    </row>
    <row r="64" spans="1:22" ht="15.9" customHeight="1" thickBot="1" x14ac:dyDescent="0.35">
      <c r="A64" s="406"/>
      <c r="B64" s="337" t="s">
        <v>543</v>
      </c>
      <c r="C64" s="132" t="s">
        <v>156</v>
      </c>
      <c r="D64" s="133" t="str">
        <f t="shared" si="5"/>
        <v>2021.01.06. (szerda) 01:00 QB205</v>
      </c>
      <c r="E64" s="308">
        <v>8</v>
      </c>
      <c r="F64" s="309">
        <v>0.60416666666666663</v>
      </c>
      <c r="G64" s="192" t="s">
        <v>121</v>
      </c>
      <c r="H64" s="192" t="s">
        <v>486</v>
      </c>
      <c r="I64" s="277"/>
      <c r="J64" s="277"/>
      <c r="K64" s="276"/>
      <c r="L64" s="73"/>
      <c r="M64" s="19"/>
      <c r="N64" s="409"/>
      <c r="O64" s="199"/>
      <c r="P64" s="409"/>
      <c r="Q64" s="413"/>
      <c r="R64" s="188">
        <f t="shared" si="6"/>
        <v>0</v>
      </c>
      <c r="S64" s="145">
        <f t="shared" si="7"/>
        <v>0</v>
      </c>
      <c r="T64" s="145">
        <f t="shared" si="8"/>
        <v>0</v>
      </c>
      <c r="U64" s="145">
        <v>0</v>
      </c>
      <c r="V64" s="188">
        <f t="shared" si="9"/>
        <v>0</v>
      </c>
    </row>
    <row r="65" spans="1:22" ht="15.9" customHeight="1" thickBot="1" x14ac:dyDescent="0.35">
      <c r="A65" s="406"/>
      <c r="B65" s="337" t="s">
        <v>543</v>
      </c>
      <c r="C65" s="132" t="s">
        <v>156</v>
      </c>
      <c r="D65" s="133" t="str">
        <f t="shared" si="5"/>
        <v>2021.01.06. (szerda) 01:00 QB205</v>
      </c>
      <c r="E65" s="308">
        <v>9</v>
      </c>
      <c r="F65" s="309">
        <v>0.63194444444444442</v>
      </c>
      <c r="G65" s="192" t="s">
        <v>121</v>
      </c>
      <c r="H65" s="192" t="s">
        <v>486</v>
      </c>
      <c r="I65" s="277"/>
      <c r="J65" s="277"/>
      <c r="K65" s="276"/>
      <c r="L65" s="73"/>
      <c r="M65" s="19"/>
      <c r="N65" s="409"/>
      <c r="O65" s="199"/>
      <c r="P65" s="409"/>
      <c r="Q65" s="413"/>
      <c r="R65" s="188">
        <f t="shared" si="6"/>
        <v>0</v>
      </c>
      <c r="S65" s="145">
        <f t="shared" si="7"/>
        <v>0</v>
      </c>
      <c r="T65" s="145">
        <f t="shared" si="8"/>
        <v>0</v>
      </c>
      <c r="U65" s="145">
        <v>0</v>
      </c>
      <c r="V65" s="188">
        <f t="shared" si="9"/>
        <v>0</v>
      </c>
    </row>
    <row r="66" spans="1:22" ht="15.9" customHeight="1" thickBot="1" x14ac:dyDescent="0.35">
      <c r="A66" s="406"/>
      <c r="B66" s="337" t="s">
        <v>543</v>
      </c>
      <c r="C66" s="132" t="s">
        <v>156</v>
      </c>
      <c r="D66" s="133" t="str">
        <f t="shared" ref="D66:D97" si="10">B66&amp;" "&amp; TEXT( F66,"hh:MM") &amp; " " &amp;C66</f>
        <v>2021.01.06. (szerda) 01:00 QB205</v>
      </c>
      <c r="E66" s="308">
        <v>10</v>
      </c>
      <c r="F66" s="309">
        <v>0.65972222222222221</v>
      </c>
      <c r="G66" s="192" t="s">
        <v>121</v>
      </c>
      <c r="H66" s="192" t="s">
        <v>486</v>
      </c>
      <c r="I66" s="277"/>
      <c r="J66" s="277"/>
      <c r="K66" s="276"/>
      <c r="L66" s="73"/>
      <c r="M66" s="19"/>
      <c r="N66" s="409"/>
      <c r="O66" s="199"/>
      <c r="P66" s="409"/>
      <c r="Q66" s="413"/>
      <c r="R66" s="188">
        <f t="shared" ref="R66:R97" si="11">IF(ISBLANK(I66),0, IF(ISBLANK(N66),R65, N66))</f>
        <v>0</v>
      </c>
      <c r="S66" s="145">
        <f t="shared" ref="S66:S97" si="12">IF(ISBLANK(I66),0, IF(ISBLANK(O66),S65, O66))</f>
        <v>0</v>
      </c>
      <c r="T66" s="145">
        <f t="shared" ref="T66:T97" si="13">IF(ISNUMBER( SEARCH(CHAR(10),M66)), LEFT(M66,SEARCH(CHAR(10),M66)-1),M66)</f>
        <v>0</v>
      </c>
      <c r="U66" s="145">
        <v>0</v>
      </c>
      <c r="V66" s="188">
        <f t="shared" ref="V66:V97" si="14">IF(ISBLANK(I66),0, IF(ISBLANK(Q66),V65, Q66))</f>
        <v>0</v>
      </c>
    </row>
    <row r="67" spans="1:22" ht="15.9" customHeight="1" thickBot="1" x14ac:dyDescent="0.35">
      <c r="A67" s="434"/>
      <c r="B67" s="337" t="s">
        <v>543</v>
      </c>
      <c r="C67" s="132" t="s">
        <v>156</v>
      </c>
      <c r="D67" s="133" t="str">
        <f t="shared" si="10"/>
        <v>2021.01.06. (szerda) 01:00 QB205</v>
      </c>
      <c r="E67" s="310">
        <v>11</v>
      </c>
      <c r="F67" s="311">
        <v>0.6875</v>
      </c>
      <c r="G67" s="194" t="s">
        <v>121</v>
      </c>
      <c r="H67" s="194" t="s">
        <v>486</v>
      </c>
      <c r="I67" s="11"/>
      <c r="J67" s="11"/>
      <c r="K67" s="312"/>
      <c r="L67" s="74"/>
      <c r="M67" s="105"/>
      <c r="N67" s="422"/>
      <c r="O67" s="200"/>
      <c r="P67" s="422"/>
      <c r="Q67" s="419"/>
      <c r="R67" s="188">
        <f t="shared" si="11"/>
        <v>0</v>
      </c>
      <c r="S67" s="145">
        <f t="shared" si="12"/>
        <v>0</v>
      </c>
      <c r="T67" s="145">
        <f t="shared" si="13"/>
        <v>0</v>
      </c>
      <c r="U67" s="145">
        <v>0</v>
      </c>
      <c r="V67" s="188">
        <f t="shared" si="14"/>
        <v>0</v>
      </c>
    </row>
    <row r="68" spans="1:22" ht="15.9" customHeight="1" thickBot="1" x14ac:dyDescent="0.35">
      <c r="A68" s="436" t="s">
        <v>564</v>
      </c>
      <c r="B68" s="337" t="s">
        <v>543</v>
      </c>
      <c r="C68" s="132" t="s">
        <v>513</v>
      </c>
      <c r="D68" s="133" t="str">
        <f t="shared" si="10"/>
        <v>2021.01.06. (szerda) 01:00 QB233</v>
      </c>
      <c r="E68" s="315">
        <v>1</v>
      </c>
      <c r="F68" s="316">
        <v>0.375</v>
      </c>
      <c r="G68" s="189" t="s">
        <v>121</v>
      </c>
      <c r="H68" s="189" t="s">
        <v>486</v>
      </c>
      <c r="I68" s="338" t="s">
        <v>565</v>
      </c>
      <c r="J68" s="338" t="s">
        <v>61</v>
      </c>
      <c r="K68" s="327" t="s">
        <v>86</v>
      </c>
      <c r="L68" s="345"/>
      <c r="M68" s="345" t="s">
        <v>61</v>
      </c>
      <c r="N68" s="432" t="s">
        <v>185</v>
      </c>
      <c r="O68" s="438" t="s">
        <v>61</v>
      </c>
      <c r="P68" s="432"/>
      <c r="Q68" s="437" t="s">
        <v>250</v>
      </c>
      <c r="R68" s="188" t="str">
        <f t="shared" si="11"/>
        <v>Dr. Kovács Tibor</v>
      </c>
      <c r="S68" s="145" t="str">
        <f t="shared" si="12"/>
        <v>Tóth Tibor</v>
      </c>
      <c r="T68" s="145" t="str">
        <f t="shared" si="13"/>
        <v>Tóth Tibor</v>
      </c>
      <c r="U68" s="145">
        <v>0</v>
      </c>
      <c r="V68" s="188" t="str">
        <f t="shared" si="14"/>
        <v>Bácsi Sándor</v>
      </c>
    </row>
    <row r="69" spans="1:22" ht="15.9" customHeight="1" thickBot="1" x14ac:dyDescent="0.35">
      <c r="A69" s="406"/>
      <c r="B69" s="337" t="s">
        <v>543</v>
      </c>
      <c r="C69" s="132" t="s">
        <v>513</v>
      </c>
      <c r="D69" s="133" t="str">
        <f t="shared" si="10"/>
        <v>2021.01.06. (szerda) 01:00 QB233</v>
      </c>
      <c r="E69" s="233">
        <v>2</v>
      </c>
      <c r="F69" s="317">
        <v>0.40277777777777779</v>
      </c>
      <c r="G69" s="172" t="s">
        <v>121</v>
      </c>
      <c r="H69" s="172" t="s">
        <v>486</v>
      </c>
      <c r="I69" s="326" t="s">
        <v>566</v>
      </c>
      <c r="J69" s="326" t="s">
        <v>61</v>
      </c>
      <c r="K69" s="318" t="s">
        <v>86</v>
      </c>
      <c r="L69" s="348"/>
      <c r="M69" s="348" t="s">
        <v>61</v>
      </c>
      <c r="N69" s="409"/>
      <c r="O69" s="409"/>
      <c r="P69" s="409"/>
      <c r="Q69" s="413"/>
      <c r="R69" s="188" t="str">
        <f t="shared" si="11"/>
        <v>Dr. Kovács Tibor</v>
      </c>
      <c r="S69" s="145" t="str">
        <f t="shared" si="12"/>
        <v>Tóth Tibor</v>
      </c>
      <c r="T69" s="145" t="str">
        <f t="shared" si="13"/>
        <v>Tóth Tibor</v>
      </c>
      <c r="U69" s="145">
        <v>0</v>
      </c>
      <c r="V69" s="188" t="str">
        <f t="shared" si="14"/>
        <v>Bácsi Sándor</v>
      </c>
    </row>
    <row r="70" spans="1:22" ht="15.9" customHeight="1" thickBot="1" x14ac:dyDescent="0.35">
      <c r="A70" s="406"/>
      <c r="B70" s="337" t="s">
        <v>543</v>
      </c>
      <c r="C70" s="132" t="s">
        <v>513</v>
      </c>
      <c r="D70" s="133" t="str">
        <f t="shared" si="10"/>
        <v>2021.01.06. (szerda) 01:00 QB233</v>
      </c>
      <c r="E70" s="233">
        <v>3</v>
      </c>
      <c r="F70" s="317">
        <v>0.43055555555555558</v>
      </c>
      <c r="G70" s="317" t="s">
        <v>121</v>
      </c>
      <c r="H70" s="317" t="s">
        <v>486</v>
      </c>
      <c r="I70" s="326" t="s">
        <v>567</v>
      </c>
      <c r="J70" s="326" t="s">
        <v>319</v>
      </c>
      <c r="K70" s="318" t="s">
        <v>86</v>
      </c>
      <c r="L70" s="348"/>
      <c r="M70" s="348" t="s">
        <v>61</v>
      </c>
      <c r="N70" s="409"/>
      <c r="O70" s="408"/>
      <c r="P70" s="409"/>
      <c r="Q70" s="413"/>
      <c r="R70" s="188" t="str">
        <f t="shared" si="11"/>
        <v>Dr. Kovács Tibor</v>
      </c>
      <c r="S70" s="145" t="str">
        <f t="shared" si="12"/>
        <v>Tóth Tibor</v>
      </c>
      <c r="T70" s="145" t="str">
        <f t="shared" si="13"/>
        <v>Tóth Tibor</v>
      </c>
      <c r="U70" s="145">
        <v>0</v>
      </c>
      <c r="V70" s="188" t="str">
        <f t="shared" si="14"/>
        <v>Bácsi Sándor</v>
      </c>
    </row>
    <row r="71" spans="1:22" ht="15.9" customHeight="1" thickBot="1" x14ac:dyDescent="0.35">
      <c r="A71" s="406"/>
      <c r="B71" s="337" t="s">
        <v>543</v>
      </c>
      <c r="C71" s="132" t="s">
        <v>513</v>
      </c>
      <c r="D71" s="133" t="str">
        <f t="shared" si="10"/>
        <v>2021.01.06. (szerda) 01:00 QB233</v>
      </c>
      <c r="E71" s="233">
        <v>4</v>
      </c>
      <c r="F71" s="317">
        <v>0.45833333333333331</v>
      </c>
      <c r="G71" s="317" t="s">
        <v>121</v>
      </c>
      <c r="H71" s="317" t="s">
        <v>486</v>
      </c>
      <c r="I71" s="326" t="s">
        <v>568</v>
      </c>
      <c r="J71" s="326" t="s">
        <v>54</v>
      </c>
      <c r="K71" s="318" t="s">
        <v>72</v>
      </c>
      <c r="L71" s="348"/>
      <c r="M71" s="348" t="s">
        <v>217</v>
      </c>
      <c r="N71" s="409"/>
      <c r="O71" s="407" t="s">
        <v>217</v>
      </c>
      <c r="P71" s="409"/>
      <c r="Q71" s="413"/>
      <c r="R71" s="188" t="str">
        <f t="shared" si="11"/>
        <v>Dr. Kovács Tibor</v>
      </c>
      <c r="S71" s="145" t="str">
        <f t="shared" si="12"/>
        <v>Dr. Dudás Ákos</v>
      </c>
      <c r="T71" s="145" t="str">
        <f t="shared" si="13"/>
        <v>Dr. Dudás Ákos</v>
      </c>
      <c r="U71" s="145">
        <v>0</v>
      </c>
      <c r="V71" s="188" t="str">
        <f t="shared" si="14"/>
        <v>Bácsi Sándor</v>
      </c>
    </row>
    <row r="72" spans="1:22" ht="15.9" customHeight="1" thickBot="1" x14ac:dyDescent="0.35">
      <c r="A72" s="406"/>
      <c r="B72" s="337" t="s">
        <v>543</v>
      </c>
      <c r="C72" s="132" t="s">
        <v>513</v>
      </c>
      <c r="D72" s="133" t="str">
        <f t="shared" si="10"/>
        <v>2021.01.06. (szerda) 01:00 QB233</v>
      </c>
      <c r="E72" s="319">
        <v>5</v>
      </c>
      <c r="F72" s="320">
        <v>0.4861111111111111</v>
      </c>
      <c r="G72" s="320" t="s">
        <v>121</v>
      </c>
      <c r="H72" s="320" t="s">
        <v>486</v>
      </c>
      <c r="I72" s="321" t="s">
        <v>569</v>
      </c>
      <c r="J72" s="321" t="s">
        <v>54</v>
      </c>
      <c r="K72" s="322" t="s">
        <v>72</v>
      </c>
      <c r="L72" s="72"/>
      <c r="M72" s="72" t="s">
        <v>217</v>
      </c>
      <c r="N72" s="409"/>
      <c r="O72" s="408"/>
      <c r="P72" s="409"/>
      <c r="Q72" s="413"/>
      <c r="R72" s="188" t="str">
        <f t="shared" si="11"/>
        <v>Dr. Kovács Tibor</v>
      </c>
      <c r="S72" s="145" t="str">
        <f t="shared" si="12"/>
        <v>Dr. Dudás Ákos</v>
      </c>
      <c r="T72" s="145" t="str">
        <f t="shared" si="13"/>
        <v>Dr. Dudás Ákos</v>
      </c>
      <c r="U72" s="145">
        <v>0</v>
      </c>
      <c r="V72" s="188" t="str">
        <f t="shared" si="14"/>
        <v>Bácsi Sándor</v>
      </c>
    </row>
    <row r="73" spans="1:22" ht="15.9" customHeight="1" thickBot="1" x14ac:dyDescent="0.35">
      <c r="A73" s="406"/>
      <c r="B73" s="337" t="s">
        <v>543</v>
      </c>
      <c r="C73" s="132" t="s">
        <v>513</v>
      </c>
      <c r="D73" s="133" t="str">
        <f t="shared" si="10"/>
        <v>2021.01.06. (szerda) 01:00 QB233</v>
      </c>
      <c r="E73" s="382">
        <v>6</v>
      </c>
      <c r="F73" s="323">
        <v>0.54861111111111116</v>
      </c>
      <c r="G73" s="187" t="s">
        <v>121</v>
      </c>
      <c r="H73" s="187" t="s">
        <v>486</v>
      </c>
      <c r="I73" s="324" t="s">
        <v>570</v>
      </c>
      <c r="J73" s="324" t="s">
        <v>28</v>
      </c>
      <c r="K73" s="325" t="s">
        <v>86</v>
      </c>
      <c r="L73" s="108"/>
      <c r="M73" s="20" t="s">
        <v>153</v>
      </c>
      <c r="N73" s="409"/>
      <c r="O73" s="203" t="s">
        <v>153</v>
      </c>
      <c r="P73" s="409"/>
      <c r="Q73" s="413"/>
      <c r="R73" s="188" t="str">
        <f t="shared" si="11"/>
        <v>Dr. Kovács Tibor</v>
      </c>
      <c r="S73" s="145" t="str">
        <f t="shared" si="12"/>
        <v>Dr. Kővári Bence András</v>
      </c>
      <c r="T73" s="145" t="str">
        <f t="shared" si="13"/>
        <v>Dr. Kővári Bence András</v>
      </c>
      <c r="U73" s="145">
        <v>0</v>
      </c>
      <c r="V73" s="188" t="str">
        <f t="shared" si="14"/>
        <v>Bácsi Sándor</v>
      </c>
    </row>
    <row r="74" spans="1:22" ht="15.9" customHeight="1" thickBot="1" x14ac:dyDescent="0.35">
      <c r="A74" s="406"/>
      <c r="B74" s="337" t="s">
        <v>543</v>
      </c>
      <c r="C74" s="132" t="s">
        <v>513</v>
      </c>
      <c r="D74" s="133" t="str">
        <f t="shared" si="10"/>
        <v>2021.01.06. (szerda) 01:00 QB233</v>
      </c>
      <c r="E74" s="233">
        <v>7</v>
      </c>
      <c r="F74" s="317">
        <v>0.57638888888888884</v>
      </c>
      <c r="G74" s="172" t="s">
        <v>121</v>
      </c>
      <c r="H74" s="172" t="s">
        <v>486</v>
      </c>
      <c r="I74" s="326" t="s">
        <v>571</v>
      </c>
      <c r="J74" s="326" t="s">
        <v>28</v>
      </c>
      <c r="K74" s="318" t="s">
        <v>72</v>
      </c>
      <c r="L74" s="244"/>
      <c r="M74" s="348" t="s">
        <v>28</v>
      </c>
      <c r="N74" s="409"/>
      <c r="O74" s="423" t="s">
        <v>28</v>
      </c>
      <c r="P74" s="409"/>
      <c r="Q74" s="413"/>
      <c r="R74" s="188" t="str">
        <f t="shared" si="11"/>
        <v>Dr. Kovács Tibor</v>
      </c>
      <c r="S74" s="145" t="str">
        <f t="shared" si="12"/>
        <v>Benedek Zoltán</v>
      </c>
      <c r="T74" s="145" t="str">
        <f t="shared" si="13"/>
        <v>Benedek Zoltán</v>
      </c>
      <c r="U74" s="145">
        <v>0</v>
      </c>
      <c r="V74" s="188" t="str">
        <f t="shared" si="14"/>
        <v>Bácsi Sándor</v>
      </c>
    </row>
    <row r="75" spans="1:22" ht="15.9" customHeight="1" thickBot="1" x14ac:dyDescent="0.35">
      <c r="A75" s="406"/>
      <c r="B75" s="337" t="s">
        <v>543</v>
      </c>
      <c r="C75" s="132" t="s">
        <v>513</v>
      </c>
      <c r="D75" s="133" t="str">
        <f t="shared" si="10"/>
        <v>2021.01.06. (szerda) 01:00 QB233</v>
      </c>
      <c r="E75" s="233">
        <v>8</v>
      </c>
      <c r="F75" s="317">
        <v>0.60416666666666663</v>
      </c>
      <c r="G75" s="172" t="s">
        <v>121</v>
      </c>
      <c r="H75" s="172" t="s">
        <v>486</v>
      </c>
      <c r="I75" s="326" t="s">
        <v>572</v>
      </c>
      <c r="J75" s="326" t="s">
        <v>28</v>
      </c>
      <c r="K75" s="318" t="s">
        <v>72</v>
      </c>
      <c r="L75" s="244"/>
      <c r="M75" s="348" t="s">
        <v>28</v>
      </c>
      <c r="N75" s="409"/>
      <c r="O75" s="409"/>
      <c r="P75" s="409"/>
      <c r="Q75" s="413"/>
      <c r="R75" s="188" t="str">
        <f t="shared" si="11"/>
        <v>Dr. Kovács Tibor</v>
      </c>
      <c r="S75" s="145" t="str">
        <f t="shared" si="12"/>
        <v>Benedek Zoltán</v>
      </c>
      <c r="T75" s="145" t="str">
        <f t="shared" si="13"/>
        <v>Benedek Zoltán</v>
      </c>
      <c r="U75" s="145">
        <v>0</v>
      </c>
      <c r="V75" s="188" t="str">
        <f t="shared" si="14"/>
        <v>Bácsi Sándor</v>
      </c>
    </row>
    <row r="76" spans="1:22" ht="15.9" customHeight="1" thickBot="1" x14ac:dyDescent="0.35">
      <c r="A76" s="406"/>
      <c r="B76" s="337" t="s">
        <v>543</v>
      </c>
      <c r="C76" s="132" t="s">
        <v>513</v>
      </c>
      <c r="D76" s="133" t="str">
        <f t="shared" si="10"/>
        <v>2021.01.06. (szerda) 01:00 QB233</v>
      </c>
      <c r="E76" s="233">
        <v>9</v>
      </c>
      <c r="F76" s="317">
        <v>0.63194444444444442</v>
      </c>
      <c r="G76" s="172" t="s">
        <v>121</v>
      </c>
      <c r="H76" s="172" t="s">
        <v>486</v>
      </c>
      <c r="I76" s="326" t="s">
        <v>573</v>
      </c>
      <c r="J76" s="326" t="s">
        <v>28</v>
      </c>
      <c r="K76" s="318" t="s">
        <v>72</v>
      </c>
      <c r="L76" s="244"/>
      <c r="M76" s="348" t="s">
        <v>28</v>
      </c>
      <c r="N76" s="409"/>
      <c r="O76" s="409"/>
      <c r="P76" s="409"/>
      <c r="Q76" s="413"/>
      <c r="R76" s="188" t="str">
        <f t="shared" si="11"/>
        <v>Dr. Kovács Tibor</v>
      </c>
      <c r="S76" s="145" t="str">
        <f t="shared" si="12"/>
        <v>Benedek Zoltán</v>
      </c>
      <c r="T76" s="145" t="str">
        <f t="shared" si="13"/>
        <v>Benedek Zoltán</v>
      </c>
      <c r="U76" s="145">
        <v>0</v>
      </c>
      <c r="V76" s="188" t="str">
        <f t="shared" si="14"/>
        <v>Bácsi Sándor</v>
      </c>
    </row>
    <row r="77" spans="1:22" ht="15.9" customHeight="1" thickBot="1" x14ac:dyDescent="0.35">
      <c r="A77" s="406"/>
      <c r="B77" s="337" t="s">
        <v>543</v>
      </c>
      <c r="C77" s="132" t="s">
        <v>513</v>
      </c>
      <c r="D77" s="133" t="str">
        <f t="shared" si="10"/>
        <v>2021.01.06. (szerda) 01:00 QB233</v>
      </c>
      <c r="E77" s="233">
        <v>10</v>
      </c>
      <c r="F77" s="317">
        <v>0.65972222222222221</v>
      </c>
      <c r="G77" s="172" t="s">
        <v>121</v>
      </c>
      <c r="H77" s="172" t="s">
        <v>486</v>
      </c>
      <c r="I77" s="326" t="s">
        <v>574</v>
      </c>
      <c r="J77" s="326" t="s">
        <v>28</v>
      </c>
      <c r="K77" s="318" t="s">
        <v>72</v>
      </c>
      <c r="L77" s="244"/>
      <c r="M77" s="348" t="s">
        <v>28</v>
      </c>
      <c r="N77" s="409"/>
      <c r="O77" s="409"/>
      <c r="P77" s="409"/>
      <c r="Q77" s="413"/>
      <c r="R77" s="188" t="str">
        <f t="shared" si="11"/>
        <v>Dr. Kovács Tibor</v>
      </c>
      <c r="S77" s="145" t="str">
        <f t="shared" si="12"/>
        <v>Benedek Zoltán</v>
      </c>
      <c r="T77" s="145" t="str">
        <f t="shared" si="13"/>
        <v>Benedek Zoltán</v>
      </c>
      <c r="U77" s="145">
        <v>0</v>
      </c>
      <c r="V77" s="188" t="str">
        <f t="shared" si="14"/>
        <v>Bácsi Sándor</v>
      </c>
    </row>
    <row r="78" spans="1:22" ht="15.9" customHeight="1" thickBot="1" x14ac:dyDescent="0.35">
      <c r="A78" s="434"/>
      <c r="B78" s="337" t="s">
        <v>543</v>
      </c>
      <c r="C78" s="132" t="s">
        <v>513</v>
      </c>
      <c r="D78" s="133" t="str">
        <f t="shared" si="10"/>
        <v>2021.01.06. (szerda) 01:00 QB233</v>
      </c>
      <c r="E78" s="319">
        <v>11</v>
      </c>
      <c r="F78" s="320">
        <v>0.6875</v>
      </c>
      <c r="G78" s="190" t="s">
        <v>121</v>
      </c>
      <c r="H78" s="190" t="s">
        <v>486</v>
      </c>
      <c r="I78" s="321" t="s">
        <v>575</v>
      </c>
      <c r="J78" s="321" t="s">
        <v>28</v>
      </c>
      <c r="K78" s="322" t="s">
        <v>72</v>
      </c>
      <c r="L78" s="65"/>
      <c r="M78" s="72" t="s">
        <v>28</v>
      </c>
      <c r="N78" s="422"/>
      <c r="O78" s="422"/>
      <c r="P78" s="422"/>
      <c r="Q78" s="419"/>
      <c r="R78" s="188" t="str">
        <f t="shared" si="11"/>
        <v>Dr. Kovács Tibor</v>
      </c>
      <c r="S78" s="145" t="str">
        <f t="shared" si="12"/>
        <v>Benedek Zoltán</v>
      </c>
      <c r="T78" s="145" t="str">
        <f t="shared" si="13"/>
        <v>Benedek Zoltán</v>
      </c>
      <c r="U78" s="145">
        <v>0</v>
      </c>
      <c r="V78" s="188" t="str">
        <f t="shared" si="14"/>
        <v>Bácsi Sándor</v>
      </c>
    </row>
    <row r="79" spans="1:22" ht="15.9" customHeight="1" thickBot="1" x14ac:dyDescent="0.35">
      <c r="A79" s="433" t="s">
        <v>576</v>
      </c>
      <c r="B79" s="337" t="s">
        <v>543</v>
      </c>
      <c r="C79" s="132" t="s">
        <v>529</v>
      </c>
      <c r="D79" s="133" t="str">
        <f t="shared" si="10"/>
        <v>2021.01.06. (szerda) 01:00 QB237</v>
      </c>
      <c r="E79" s="305">
        <v>1</v>
      </c>
      <c r="F79" s="306">
        <v>0.375</v>
      </c>
      <c r="G79" s="191" t="s">
        <v>121</v>
      </c>
      <c r="H79" s="191" t="s">
        <v>486</v>
      </c>
      <c r="I79" s="106" t="s">
        <v>577</v>
      </c>
      <c r="J79" s="106" t="s">
        <v>245</v>
      </c>
      <c r="K79" s="307" t="s">
        <v>72</v>
      </c>
      <c r="L79" s="107"/>
      <c r="M79" s="107" t="s">
        <v>73</v>
      </c>
      <c r="N79" s="429" t="s">
        <v>245</v>
      </c>
      <c r="O79" s="435" t="s">
        <v>460</v>
      </c>
      <c r="P79" s="435"/>
      <c r="Q79" s="418" t="s">
        <v>317</v>
      </c>
      <c r="R79" s="188" t="str">
        <f t="shared" si="11"/>
        <v>Dr. Mezei Gergely</v>
      </c>
      <c r="S79" s="145" t="str">
        <f t="shared" si="12"/>
        <v>Dr. Sipos Márton Ákos</v>
      </c>
      <c r="T79" s="145" t="str">
        <f t="shared" si="13"/>
        <v>Imre Gábor</v>
      </c>
      <c r="U79" s="145">
        <v>0</v>
      </c>
      <c r="V79" s="188" t="str">
        <f t="shared" si="14"/>
        <v>Szücs Cintia Lia</v>
      </c>
    </row>
    <row r="80" spans="1:22" ht="15.9" customHeight="1" thickBot="1" x14ac:dyDescent="0.35">
      <c r="A80" s="406"/>
      <c r="B80" s="337" t="s">
        <v>543</v>
      </c>
      <c r="C80" s="132" t="s">
        <v>529</v>
      </c>
      <c r="D80" s="133" t="str">
        <f t="shared" si="10"/>
        <v>2021.01.06. (szerda) 01:00 QB237</v>
      </c>
      <c r="E80" s="308">
        <v>2</v>
      </c>
      <c r="F80" s="309">
        <v>0.40277777777777779</v>
      </c>
      <c r="G80" s="192" t="s">
        <v>121</v>
      </c>
      <c r="H80" s="192" t="s">
        <v>486</v>
      </c>
      <c r="I80" s="277" t="s">
        <v>578</v>
      </c>
      <c r="J80" s="277" t="s">
        <v>132</v>
      </c>
      <c r="K80" s="276" t="s">
        <v>72</v>
      </c>
      <c r="L80" s="19"/>
      <c r="M80" s="19" t="s">
        <v>73</v>
      </c>
      <c r="N80" s="409"/>
      <c r="O80" s="409"/>
      <c r="P80" s="409"/>
      <c r="Q80" s="413"/>
      <c r="R80" s="188" t="str">
        <f t="shared" si="11"/>
        <v>Dr. Mezei Gergely</v>
      </c>
      <c r="S80" s="145" t="str">
        <f t="shared" si="12"/>
        <v>Dr. Sipos Márton Ákos</v>
      </c>
      <c r="T80" s="145" t="str">
        <f t="shared" si="13"/>
        <v>Imre Gábor</v>
      </c>
      <c r="U80" s="145">
        <v>0</v>
      </c>
      <c r="V80" s="188" t="str">
        <f t="shared" si="14"/>
        <v>Szücs Cintia Lia</v>
      </c>
    </row>
    <row r="81" spans="1:22" ht="15.9" customHeight="1" thickBot="1" x14ac:dyDescent="0.35">
      <c r="A81" s="406"/>
      <c r="B81" s="337" t="s">
        <v>543</v>
      </c>
      <c r="C81" s="132" t="s">
        <v>529</v>
      </c>
      <c r="D81" s="133" t="str">
        <f t="shared" si="10"/>
        <v>2021.01.06. (szerda) 01:00 QB237</v>
      </c>
      <c r="E81" s="308">
        <v>3</v>
      </c>
      <c r="F81" s="309">
        <v>0.43055555555555558</v>
      </c>
      <c r="G81" s="309" t="s">
        <v>121</v>
      </c>
      <c r="H81" s="309" t="s">
        <v>486</v>
      </c>
      <c r="I81" s="277" t="s">
        <v>579</v>
      </c>
      <c r="J81" s="277" t="s">
        <v>132</v>
      </c>
      <c r="K81" s="276" t="s">
        <v>72</v>
      </c>
      <c r="L81" s="19"/>
      <c r="M81" s="19" t="s">
        <v>28</v>
      </c>
      <c r="N81" s="409"/>
      <c r="O81" s="409"/>
      <c r="P81" s="409"/>
      <c r="Q81" s="413"/>
      <c r="R81" s="188" t="str">
        <f t="shared" si="11"/>
        <v>Dr. Mezei Gergely</v>
      </c>
      <c r="S81" s="145" t="str">
        <f t="shared" si="12"/>
        <v>Dr. Sipos Márton Ákos</v>
      </c>
      <c r="T81" s="145" t="str">
        <f t="shared" si="13"/>
        <v>Benedek Zoltán</v>
      </c>
      <c r="U81" s="145">
        <v>0</v>
      </c>
      <c r="V81" s="188" t="str">
        <f t="shared" si="14"/>
        <v>Szücs Cintia Lia</v>
      </c>
    </row>
    <row r="82" spans="1:22" ht="15.9" customHeight="1" thickBot="1" x14ac:dyDescent="0.35">
      <c r="A82" s="406"/>
      <c r="B82" s="337" t="s">
        <v>543</v>
      </c>
      <c r="C82" s="132" t="s">
        <v>529</v>
      </c>
      <c r="D82" s="133" t="str">
        <f t="shared" si="10"/>
        <v>2021.01.06. (szerda) 01:00 QB237</v>
      </c>
      <c r="E82" s="308">
        <v>4</v>
      </c>
      <c r="F82" s="309">
        <v>0.45833333333333331</v>
      </c>
      <c r="G82" s="309" t="s">
        <v>121</v>
      </c>
      <c r="H82" s="309" t="s">
        <v>486</v>
      </c>
      <c r="I82" s="277" t="s">
        <v>580</v>
      </c>
      <c r="J82" s="277" t="s">
        <v>132</v>
      </c>
      <c r="K82" s="276" t="s">
        <v>72</v>
      </c>
      <c r="L82" s="19"/>
      <c r="M82" s="19" t="s">
        <v>28</v>
      </c>
      <c r="N82" s="409"/>
      <c r="O82" s="409"/>
      <c r="P82" s="409"/>
      <c r="Q82" s="413"/>
      <c r="R82" s="188" t="str">
        <f t="shared" si="11"/>
        <v>Dr. Mezei Gergely</v>
      </c>
      <c r="S82" s="145" t="str">
        <f t="shared" si="12"/>
        <v>Dr. Sipos Márton Ákos</v>
      </c>
      <c r="T82" s="145" t="str">
        <f t="shared" si="13"/>
        <v>Benedek Zoltán</v>
      </c>
      <c r="U82" s="145">
        <v>0</v>
      </c>
      <c r="V82" s="188" t="str">
        <f t="shared" si="14"/>
        <v>Szücs Cintia Lia</v>
      </c>
    </row>
    <row r="83" spans="1:22" ht="15.9" customHeight="1" thickBot="1" x14ac:dyDescent="0.35">
      <c r="A83" s="406"/>
      <c r="B83" s="337" t="s">
        <v>543</v>
      </c>
      <c r="C83" s="132" t="s">
        <v>529</v>
      </c>
      <c r="D83" s="133" t="str">
        <f t="shared" si="10"/>
        <v>2021.01.06. (szerda) 01:00 QB237</v>
      </c>
      <c r="E83" s="310">
        <v>5</v>
      </c>
      <c r="F83" s="311">
        <v>0.4861111111111111</v>
      </c>
      <c r="G83" s="311" t="s">
        <v>121</v>
      </c>
      <c r="H83" s="311" t="s">
        <v>486</v>
      </c>
      <c r="I83" s="11" t="s">
        <v>581</v>
      </c>
      <c r="J83" s="11" t="s">
        <v>153</v>
      </c>
      <c r="K83" s="312" t="s">
        <v>72</v>
      </c>
      <c r="L83" s="105"/>
      <c r="M83" s="105" t="s">
        <v>28</v>
      </c>
      <c r="N83" s="409"/>
      <c r="O83" s="409"/>
      <c r="P83" s="409"/>
      <c r="Q83" s="413"/>
      <c r="R83" s="188" t="str">
        <f t="shared" si="11"/>
        <v>Dr. Mezei Gergely</v>
      </c>
      <c r="S83" s="145" t="str">
        <f t="shared" si="12"/>
        <v>Dr. Sipos Márton Ákos</v>
      </c>
      <c r="T83" s="145" t="str">
        <f t="shared" si="13"/>
        <v>Benedek Zoltán</v>
      </c>
      <c r="U83" s="145">
        <v>0</v>
      </c>
      <c r="V83" s="188" t="str">
        <f t="shared" si="14"/>
        <v>Szücs Cintia Lia</v>
      </c>
    </row>
    <row r="84" spans="1:22" ht="15.9" customHeight="1" thickBot="1" x14ac:dyDescent="0.35">
      <c r="A84" s="406"/>
      <c r="B84" s="337" t="s">
        <v>543</v>
      </c>
      <c r="C84" s="132" t="s">
        <v>529</v>
      </c>
      <c r="D84" s="133" t="str">
        <f t="shared" si="10"/>
        <v>2021.01.06. (szerda) 01:00 QB237</v>
      </c>
      <c r="E84" s="313">
        <v>6</v>
      </c>
      <c r="F84" s="314">
        <v>0.54861111111111116</v>
      </c>
      <c r="G84" s="193" t="s">
        <v>121</v>
      </c>
      <c r="H84" s="193" t="s">
        <v>486</v>
      </c>
      <c r="I84" s="10" t="s">
        <v>582</v>
      </c>
      <c r="J84" s="10" t="s">
        <v>10</v>
      </c>
      <c r="K84" s="248" t="s">
        <v>76</v>
      </c>
      <c r="L84" s="109"/>
      <c r="M84" s="27" t="s">
        <v>54</v>
      </c>
      <c r="N84" s="408"/>
      <c r="O84" s="409"/>
      <c r="P84" s="409"/>
      <c r="Q84" s="413"/>
      <c r="R84" s="188" t="str">
        <f t="shared" si="11"/>
        <v>Dr. Mezei Gergely</v>
      </c>
      <c r="S84" s="145" t="str">
        <f t="shared" si="12"/>
        <v>Dr. Sipos Márton Ákos</v>
      </c>
      <c r="T84" s="145" t="str">
        <f t="shared" si="13"/>
        <v>Kövesdán Gábor</v>
      </c>
      <c r="U84" s="145">
        <v>0</v>
      </c>
      <c r="V84" s="188" t="str">
        <f t="shared" si="14"/>
        <v>Szücs Cintia Lia</v>
      </c>
    </row>
    <row r="85" spans="1:22" ht="15.9" customHeight="1" thickBot="1" x14ac:dyDescent="0.35">
      <c r="A85" s="406"/>
      <c r="B85" s="337" t="s">
        <v>543</v>
      </c>
      <c r="C85" s="132" t="s">
        <v>529</v>
      </c>
      <c r="D85" s="133" t="str">
        <f t="shared" si="10"/>
        <v>2021.01.06. (szerda) 01:00 QB237</v>
      </c>
      <c r="E85" s="308">
        <v>7</v>
      </c>
      <c r="F85" s="309">
        <v>0.57638888888888884</v>
      </c>
      <c r="G85" s="192" t="s">
        <v>121</v>
      </c>
      <c r="H85" s="192" t="s">
        <v>486</v>
      </c>
      <c r="I85" s="277" t="s">
        <v>583</v>
      </c>
      <c r="J85" s="277" t="s">
        <v>10</v>
      </c>
      <c r="K85" s="276" t="s">
        <v>86</v>
      </c>
      <c r="L85" s="73"/>
      <c r="M85" s="19" t="s">
        <v>153</v>
      </c>
      <c r="N85" s="430" t="s">
        <v>153</v>
      </c>
      <c r="O85" s="409"/>
      <c r="P85" s="409"/>
      <c r="Q85" s="413"/>
      <c r="R85" s="188" t="str">
        <f t="shared" si="11"/>
        <v>Dr. Kővári Bence András</v>
      </c>
      <c r="S85" s="145" t="str">
        <f t="shared" si="12"/>
        <v>Dr. Sipos Márton Ákos</v>
      </c>
      <c r="T85" s="145" t="str">
        <f t="shared" si="13"/>
        <v>Dr. Kővári Bence András</v>
      </c>
      <c r="U85" s="145">
        <v>0</v>
      </c>
      <c r="V85" s="188" t="str">
        <f t="shared" si="14"/>
        <v>Szücs Cintia Lia</v>
      </c>
    </row>
    <row r="86" spans="1:22" ht="15.9" customHeight="1" thickBot="1" x14ac:dyDescent="0.35">
      <c r="A86" s="406"/>
      <c r="B86" s="337" t="s">
        <v>543</v>
      </c>
      <c r="C86" s="132" t="s">
        <v>529</v>
      </c>
      <c r="D86" s="133" t="str">
        <f t="shared" si="10"/>
        <v>2021.01.06. (szerda) 01:00 QB237</v>
      </c>
      <c r="E86" s="308">
        <v>8</v>
      </c>
      <c r="F86" s="309">
        <v>0.60416666666666663</v>
      </c>
      <c r="G86" s="192" t="s">
        <v>121</v>
      </c>
      <c r="H86" s="192" t="s">
        <v>486</v>
      </c>
      <c r="I86" s="277" t="s">
        <v>584</v>
      </c>
      <c r="J86" s="277" t="s">
        <v>194</v>
      </c>
      <c r="K86" s="276" t="s">
        <v>86</v>
      </c>
      <c r="L86" s="73"/>
      <c r="M86" s="19" t="s">
        <v>153</v>
      </c>
      <c r="N86" s="409"/>
      <c r="O86" s="409"/>
      <c r="P86" s="409"/>
      <c r="Q86" s="413"/>
      <c r="R86" s="188" t="str">
        <f t="shared" si="11"/>
        <v>Dr. Kővári Bence András</v>
      </c>
      <c r="S86" s="145" t="str">
        <f t="shared" si="12"/>
        <v>Dr. Sipos Márton Ákos</v>
      </c>
      <c r="T86" s="145" t="str">
        <f t="shared" si="13"/>
        <v>Dr. Kővári Bence András</v>
      </c>
      <c r="U86" s="145">
        <v>0</v>
      </c>
      <c r="V86" s="188" t="str">
        <f t="shared" si="14"/>
        <v>Szücs Cintia Lia</v>
      </c>
    </row>
    <row r="87" spans="1:22" ht="15.9" customHeight="1" thickBot="1" x14ac:dyDescent="0.35">
      <c r="A87" s="406"/>
      <c r="B87" s="337" t="s">
        <v>543</v>
      </c>
      <c r="C87" s="132" t="s">
        <v>529</v>
      </c>
      <c r="D87" s="133" t="str">
        <f t="shared" si="10"/>
        <v>2021.01.06. (szerda) 01:00 QB237</v>
      </c>
      <c r="E87" s="308">
        <v>9</v>
      </c>
      <c r="F87" s="309">
        <v>0.63194444444444442</v>
      </c>
      <c r="G87" s="192" t="s">
        <v>121</v>
      </c>
      <c r="H87" s="192" t="s">
        <v>486</v>
      </c>
      <c r="I87" s="277" t="s">
        <v>585</v>
      </c>
      <c r="J87" s="277" t="s">
        <v>194</v>
      </c>
      <c r="K87" s="276" t="s">
        <v>86</v>
      </c>
      <c r="L87" s="73"/>
      <c r="M87" s="19" t="s">
        <v>153</v>
      </c>
      <c r="N87" s="409"/>
      <c r="O87" s="409"/>
      <c r="P87" s="409"/>
      <c r="Q87" s="413"/>
      <c r="R87" s="188" t="str">
        <f t="shared" si="11"/>
        <v>Dr. Kővári Bence András</v>
      </c>
      <c r="S87" s="145" t="str">
        <f t="shared" si="12"/>
        <v>Dr. Sipos Márton Ákos</v>
      </c>
      <c r="T87" s="145" t="str">
        <f t="shared" si="13"/>
        <v>Dr. Kővári Bence András</v>
      </c>
      <c r="U87" s="145">
        <v>0</v>
      </c>
      <c r="V87" s="188" t="str">
        <f t="shared" si="14"/>
        <v>Szücs Cintia Lia</v>
      </c>
    </row>
    <row r="88" spans="1:22" ht="15.9" customHeight="1" thickBot="1" x14ac:dyDescent="0.35">
      <c r="A88" s="406"/>
      <c r="B88" s="337" t="s">
        <v>543</v>
      </c>
      <c r="C88" s="132" t="s">
        <v>529</v>
      </c>
      <c r="D88" s="133" t="str">
        <f t="shared" si="10"/>
        <v>2021.01.06. (szerda) 01:00 QB237</v>
      </c>
      <c r="E88" s="308">
        <v>10</v>
      </c>
      <c r="F88" s="309">
        <v>0.65972222222222221</v>
      </c>
      <c r="G88" s="192" t="s">
        <v>121</v>
      </c>
      <c r="H88" s="192" t="s">
        <v>486</v>
      </c>
      <c r="I88" s="277" t="s">
        <v>586</v>
      </c>
      <c r="J88" s="277" t="s">
        <v>177</v>
      </c>
      <c r="K88" s="276" t="s">
        <v>86</v>
      </c>
      <c r="L88" s="73"/>
      <c r="M88" s="19" t="s">
        <v>153</v>
      </c>
      <c r="N88" s="409"/>
      <c r="O88" s="409"/>
      <c r="P88" s="409"/>
      <c r="Q88" s="413"/>
      <c r="R88" s="188" t="str">
        <f t="shared" si="11"/>
        <v>Dr. Kővári Bence András</v>
      </c>
      <c r="S88" s="145" t="str">
        <f t="shared" si="12"/>
        <v>Dr. Sipos Márton Ákos</v>
      </c>
      <c r="T88" s="145" t="str">
        <f t="shared" si="13"/>
        <v>Dr. Kővári Bence András</v>
      </c>
      <c r="U88" s="145">
        <v>0</v>
      </c>
      <c r="V88" s="188" t="str">
        <f t="shared" si="14"/>
        <v>Szücs Cintia Lia</v>
      </c>
    </row>
    <row r="89" spans="1:22" ht="15.9" customHeight="1" thickBot="1" x14ac:dyDescent="0.35">
      <c r="A89" s="434"/>
      <c r="B89" s="337" t="s">
        <v>543</v>
      </c>
      <c r="C89" s="132" t="s">
        <v>529</v>
      </c>
      <c r="D89" s="133" t="str">
        <f t="shared" si="10"/>
        <v>2021.01.06. (szerda) 01:00 QB237</v>
      </c>
      <c r="E89" s="310">
        <v>11</v>
      </c>
      <c r="F89" s="311">
        <v>0.6875</v>
      </c>
      <c r="G89" s="194" t="s">
        <v>121</v>
      </c>
      <c r="H89" s="194" t="s">
        <v>486</v>
      </c>
      <c r="I89" s="11" t="s">
        <v>587</v>
      </c>
      <c r="J89" s="11" t="s">
        <v>153</v>
      </c>
      <c r="K89" s="312" t="s">
        <v>86</v>
      </c>
      <c r="L89" s="74"/>
      <c r="M89" s="105" t="s">
        <v>153</v>
      </c>
      <c r="N89" s="422"/>
      <c r="O89" s="422"/>
      <c r="P89" s="422"/>
      <c r="Q89" s="419"/>
      <c r="R89" s="188" t="str">
        <f t="shared" si="11"/>
        <v>Dr. Kővári Bence András</v>
      </c>
      <c r="S89" s="145" t="str">
        <f t="shared" si="12"/>
        <v>Dr. Sipos Márton Ákos</v>
      </c>
      <c r="T89" s="145" t="str">
        <f t="shared" si="13"/>
        <v>Dr. Kővári Bence András</v>
      </c>
      <c r="U89" s="145">
        <v>0</v>
      </c>
      <c r="V89" s="188" t="str">
        <f t="shared" si="14"/>
        <v>Szücs Cintia Lia</v>
      </c>
    </row>
    <row r="90" spans="1:22" ht="15.9" customHeight="1" thickBot="1" x14ac:dyDescent="0.35">
      <c r="A90" s="436" t="s">
        <v>588</v>
      </c>
      <c r="B90" s="337" t="s">
        <v>589</v>
      </c>
      <c r="C90" s="132" t="s">
        <v>120</v>
      </c>
      <c r="D90" s="133" t="str">
        <f t="shared" si="10"/>
        <v>2021.01.07. (csütörtök) 01:00 QB203</v>
      </c>
      <c r="E90" s="315">
        <v>1</v>
      </c>
      <c r="F90" s="316">
        <v>0.375</v>
      </c>
      <c r="G90" s="189" t="s">
        <v>121</v>
      </c>
      <c r="H90" s="189" t="s">
        <v>486</v>
      </c>
      <c r="I90" s="338" t="s">
        <v>590</v>
      </c>
      <c r="J90" s="338" t="s">
        <v>329</v>
      </c>
      <c r="K90" s="327" t="s">
        <v>86</v>
      </c>
      <c r="L90" s="345"/>
      <c r="M90" s="345" t="s">
        <v>319</v>
      </c>
      <c r="N90" s="432" t="s">
        <v>417</v>
      </c>
      <c r="O90" s="438" t="s">
        <v>319</v>
      </c>
      <c r="P90" s="432"/>
      <c r="Q90" s="437" t="s">
        <v>329</v>
      </c>
      <c r="R90" s="188" t="str">
        <f t="shared" si="11"/>
        <v>Dr. Vajk István</v>
      </c>
      <c r="S90" s="145" t="str">
        <f t="shared" si="12"/>
        <v>Simon Gábor</v>
      </c>
      <c r="T90" s="145" t="str">
        <f t="shared" si="13"/>
        <v>Simon Gábor</v>
      </c>
      <c r="U90" s="145">
        <v>0</v>
      </c>
      <c r="V90" s="188" t="str">
        <f t="shared" si="14"/>
        <v>Pásztor Dániel</v>
      </c>
    </row>
    <row r="91" spans="1:22" ht="15.9" customHeight="1" thickBot="1" x14ac:dyDescent="0.35">
      <c r="A91" s="406"/>
      <c r="B91" s="337" t="s">
        <v>589</v>
      </c>
      <c r="C91" s="132" t="s">
        <v>120</v>
      </c>
      <c r="D91" s="133" t="str">
        <f t="shared" si="10"/>
        <v>2021.01.07. (csütörtök) 01:00 QB203</v>
      </c>
      <c r="E91" s="233">
        <v>2</v>
      </c>
      <c r="F91" s="317">
        <v>0.40277777777777779</v>
      </c>
      <c r="G91" s="172" t="s">
        <v>121</v>
      </c>
      <c r="H91" s="172" t="s">
        <v>486</v>
      </c>
      <c r="I91" s="326" t="s">
        <v>591</v>
      </c>
      <c r="J91" s="326" t="s">
        <v>329</v>
      </c>
      <c r="K91" s="318" t="s">
        <v>86</v>
      </c>
      <c r="L91" s="348"/>
      <c r="M91" s="348" t="s">
        <v>319</v>
      </c>
      <c r="N91" s="409"/>
      <c r="O91" s="409"/>
      <c r="P91" s="409"/>
      <c r="Q91" s="413"/>
      <c r="R91" s="188" t="str">
        <f t="shared" si="11"/>
        <v>Dr. Vajk István</v>
      </c>
      <c r="S91" s="145" t="str">
        <f t="shared" si="12"/>
        <v>Simon Gábor</v>
      </c>
      <c r="T91" s="145" t="str">
        <f t="shared" si="13"/>
        <v>Simon Gábor</v>
      </c>
      <c r="U91" s="145">
        <v>0</v>
      </c>
      <c r="V91" s="188" t="str">
        <f t="shared" si="14"/>
        <v>Pásztor Dániel</v>
      </c>
    </row>
    <row r="92" spans="1:22" ht="15.9" customHeight="1" thickBot="1" x14ac:dyDescent="0.35">
      <c r="A92" s="406"/>
      <c r="B92" s="337" t="s">
        <v>589</v>
      </c>
      <c r="C92" s="132" t="s">
        <v>120</v>
      </c>
      <c r="D92" s="133" t="str">
        <f t="shared" si="10"/>
        <v>2021.01.07. (csütörtök) 01:00 QB203</v>
      </c>
      <c r="E92" s="233">
        <v>3</v>
      </c>
      <c r="F92" s="317">
        <v>0.43055555555555558</v>
      </c>
      <c r="G92" s="317" t="s">
        <v>121</v>
      </c>
      <c r="H92" s="317" t="s">
        <v>486</v>
      </c>
      <c r="I92" s="326" t="s">
        <v>592</v>
      </c>
      <c r="J92" s="326" t="s">
        <v>329</v>
      </c>
      <c r="K92" s="318" t="s">
        <v>86</v>
      </c>
      <c r="L92" s="348"/>
      <c r="M92" s="348" t="s">
        <v>319</v>
      </c>
      <c r="N92" s="409"/>
      <c r="O92" s="408"/>
      <c r="P92" s="409"/>
      <c r="Q92" s="413"/>
      <c r="R92" s="188" t="str">
        <f t="shared" si="11"/>
        <v>Dr. Vajk István</v>
      </c>
      <c r="S92" s="145" t="str">
        <f t="shared" si="12"/>
        <v>Simon Gábor</v>
      </c>
      <c r="T92" s="145" t="str">
        <f t="shared" si="13"/>
        <v>Simon Gábor</v>
      </c>
      <c r="U92" s="145">
        <v>0</v>
      </c>
      <c r="V92" s="188" t="str">
        <f t="shared" si="14"/>
        <v>Pásztor Dániel</v>
      </c>
    </row>
    <row r="93" spans="1:22" ht="15.9" customHeight="1" thickBot="1" x14ac:dyDescent="0.35">
      <c r="A93" s="406"/>
      <c r="B93" s="337" t="s">
        <v>589</v>
      </c>
      <c r="C93" s="132" t="s">
        <v>120</v>
      </c>
      <c r="D93" s="133" t="str">
        <f t="shared" si="10"/>
        <v>2021.01.07. (csütörtök) 01:00 QB203</v>
      </c>
      <c r="E93" s="233">
        <v>4</v>
      </c>
      <c r="F93" s="317">
        <v>0.45833333333333331</v>
      </c>
      <c r="G93" s="317" t="s">
        <v>121</v>
      </c>
      <c r="H93" s="317" t="s">
        <v>486</v>
      </c>
      <c r="I93" s="326" t="s">
        <v>593</v>
      </c>
      <c r="J93" s="326" t="s">
        <v>325</v>
      </c>
      <c r="K93" s="318" t="s">
        <v>86</v>
      </c>
      <c r="L93" s="348"/>
      <c r="M93" s="348" t="s">
        <v>153</v>
      </c>
      <c r="N93" s="409"/>
      <c r="O93" s="425" t="s">
        <v>153</v>
      </c>
      <c r="P93" s="409"/>
      <c r="Q93" s="413"/>
      <c r="R93" s="188" t="str">
        <f t="shared" si="11"/>
        <v>Dr. Vajk István</v>
      </c>
      <c r="S93" s="145" t="str">
        <f t="shared" si="12"/>
        <v>Dr. Kővári Bence András</v>
      </c>
      <c r="T93" s="145" t="str">
        <f t="shared" si="13"/>
        <v>Dr. Kővári Bence András</v>
      </c>
      <c r="U93" s="145">
        <v>0</v>
      </c>
      <c r="V93" s="188" t="str">
        <f t="shared" si="14"/>
        <v>Pásztor Dániel</v>
      </c>
    </row>
    <row r="94" spans="1:22" ht="15.9" customHeight="1" thickBot="1" x14ac:dyDescent="0.35">
      <c r="A94" s="406"/>
      <c r="B94" s="337" t="s">
        <v>589</v>
      </c>
      <c r="C94" s="132" t="s">
        <v>120</v>
      </c>
      <c r="D94" s="133" t="str">
        <f t="shared" si="10"/>
        <v>2021.01.07. (csütörtök) 01:00 QB203</v>
      </c>
      <c r="E94" s="319">
        <v>5</v>
      </c>
      <c r="F94" s="320">
        <v>0.4861111111111111</v>
      </c>
      <c r="G94" s="320" t="s">
        <v>121</v>
      </c>
      <c r="H94" s="320" t="s">
        <v>486</v>
      </c>
      <c r="I94" s="321" t="s">
        <v>594</v>
      </c>
      <c r="J94" s="321" t="s">
        <v>153</v>
      </c>
      <c r="K94" s="322" t="s">
        <v>86</v>
      </c>
      <c r="L94" s="72"/>
      <c r="M94" s="72" t="s">
        <v>153</v>
      </c>
      <c r="N94" s="409"/>
      <c r="O94" s="408"/>
      <c r="P94" s="409"/>
      <c r="Q94" s="413"/>
      <c r="R94" s="188" t="str">
        <f t="shared" si="11"/>
        <v>Dr. Vajk István</v>
      </c>
      <c r="S94" s="145" t="str">
        <f t="shared" si="12"/>
        <v>Dr. Kővári Bence András</v>
      </c>
      <c r="T94" s="145" t="str">
        <f t="shared" si="13"/>
        <v>Dr. Kővári Bence András</v>
      </c>
      <c r="U94" s="145">
        <v>0</v>
      </c>
      <c r="V94" s="188" t="str">
        <f t="shared" si="14"/>
        <v>Pásztor Dániel</v>
      </c>
    </row>
    <row r="95" spans="1:22" ht="15.9" customHeight="1" thickBot="1" x14ac:dyDescent="0.35">
      <c r="A95" s="406"/>
      <c r="B95" s="337" t="s">
        <v>589</v>
      </c>
      <c r="C95" s="132" t="s">
        <v>120</v>
      </c>
      <c r="D95" s="133" t="str">
        <f t="shared" si="10"/>
        <v>2021.01.07. (csütörtök) 01:00 QB203</v>
      </c>
      <c r="E95" s="382">
        <v>6</v>
      </c>
      <c r="F95" s="323">
        <v>0.54861111111111116</v>
      </c>
      <c r="G95" s="187" t="s">
        <v>121</v>
      </c>
      <c r="H95" s="187" t="s">
        <v>486</v>
      </c>
      <c r="I95" s="324" t="s">
        <v>595</v>
      </c>
      <c r="J95" s="324" t="s">
        <v>45</v>
      </c>
      <c r="K95" s="325" t="s">
        <v>86</v>
      </c>
      <c r="L95" s="108"/>
      <c r="M95" s="20" t="s">
        <v>61</v>
      </c>
      <c r="N95" s="409"/>
      <c r="O95" s="439" t="s">
        <v>61</v>
      </c>
      <c r="P95" s="409"/>
      <c r="Q95" s="413"/>
      <c r="R95" s="188" t="str">
        <f t="shared" si="11"/>
        <v>Dr. Vajk István</v>
      </c>
      <c r="S95" s="145" t="str">
        <f t="shared" si="12"/>
        <v>Tóth Tibor</v>
      </c>
      <c r="T95" s="145" t="str">
        <f t="shared" si="13"/>
        <v>Tóth Tibor</v>
      </c>
      <c r="U95" s="145">
        <v>0</v>
      </c>
      <c r="V95" s="188" t="str">
        <f t="shared" si="14"/>
        <v>Pásztor Dániel</v>
      </c>
    </row>
    <row r="96" spans="1:22" ht="15.9" customHeight="1" thickBot="1" x14ac:dyDescent="0.35">
      <c r="A96" s="406"/>
      <c r="B96" s="337" t="s">
        <v>589</v>
      </c>
      <c r="C96" s="132" t="s">
        <v>120</v>
      </c>
      <c r="D96" s="133" t="str">
        <f t="shared" si="10"/>
        <v>2021.01.07. (csütörtök) 01:00 QB203</v>
      </c>
      <c r="E96" s="233">
        <v>7</v>
      </c>
      <c r="F96" s="317">
        <v>0.57638888888888884</v>
      </c>
      <c r="G96" s="172" t="s">
        <v>121</v>
      </c>
      <c r="H96" s="172" t="s">
        <v>486</v>
      </c>
      <c r="I96" s="326" t="s">
        <v>596</v>
      </c>
      <c r="J96" s="326" t="s">
        <v>61</v>
      </c>
      <c r="K96" s="318" t="s">
        <v>72</v>
      </c>
      <c r="L96" s="244"/>
      <c r="M96" s="348" t="s">
        <v>61</v>
      </c>
      <c r="N96" s="409"/>
      <c r="O96" s="409"/>
      <c r="P96" s="409"/>
      <c r="Q96" s="413"/>
      <c r="R96" s="188" t="str">
        <f t="shared" si="11"/>
        <v>Dr. Vajk István</v>
      </c>
      <c r="S96" s="145" t="str">
        <f t="shared" si="12"/>
        <v>Tóth Tibor</v>
      </c>
      <c r="T96" s="145" t="str">
        <f t="shared" si="13"/>
        <v>Tóth Tibor</v>
      </c>
      <c r="U96" s="145">
        <v>0</v>
      </c>
      <c r="V96" s="188" t="str">
        <f t="shared" si="14"/>
        <v>Pásztor Dániel</v>
      </c>
    </row>
    <row r="97" spans="1:22" ht="15.9" customHeight="1" thickBot="1" x14ac:dyDescent="0.35">
      <c r="A97" s="406"/>
      <c r="B97" s="337" t="s">
        <v>589</v>
      </c>
      <c r="C97" s="132" t="s">
        <v>120</v>
      </c>
      <c r="D97" s="133" t="str">
        <f t="shared" si="10"/>
        <v>2021.01.07. (csütörtök) 01:00 QB203</v>
      </c>
      <c r="E97" s="233">
        <v>8</v>
      </c>
      <c r="F97" s="317">
        <v>0.60416666666666663</v>
      </c>
      <c r="G97" s="172" t="s">
        <v>121</v>
      </c>
      <c r="H97" s="172" t="s">
        <v>486</v>
      </c>
      <c r="I97" s="326" t="s">
        <v>597</v>
      </c>
      <c r="J97" s="326" t="s">
        <v>61</v>
      </c>
      <c r="K97" s="318" t="s">
        <v>72</v>
      </c>
      <c r="L97" s="244"/>
      <c r="M97" s="348" t="s">
        <v>61</v>
      </c>
      <c r="N97" s="409"/>
      <c r="O97" s="409"/>
      <c r="P97" s="409"/>
      <c r="Q97" s="413"/>
      <c r="R97" s="188" t="str">
        <f t="shared" si="11"/>
        <v>Dr. Vajk István</v>
      </c>
      <c r="S97" s="145" t="str">
        <f t="shared" si="12"/>
        <v>Tóth Tibor</v>
      </c>
      <c r="T97" s="145" t="str">
        <f t="shared" si="13"/>
        <v>Tóth Tibor</v>
      </c>
      <c r="U97" s="145">
        <v>0</v>
      </c>
      <c r="V97" s="188" t="str">
        <f t="shared" si="14"/>
        <v>Pásztor Dániel</v>
      </c>
    </row>
    <row r="98" spans="1:22" ht="15.9" customHeight="1" thickBot="1" x14ac:dyDescent="0.35">
      <c r="A98" s="406"/>
      <c r="B98" s="337" t="s">
        <v>589</v>
      </c>
      <c r="C98" s="132" t="s">
        <v>120</v>
      </c>
      <c r="D98" s="133" t="str">
        <f t="shared" ref="D98:D129" si="15">B98&amp;" "&amp; TEXT( F98,"hh:MM") &amp; " " &amp;C98</f>
        <v>2021.01.07. (csütörtök) 01:00 QB203</v>
      </c>
      <c r="E98" s="233">
        <v>9</v>
      </c>
      <c r="F98" s="317">
        <v>0.63194444444444442</v>
      </c>
      <c r="G98" s="172" t="s">
        <v>121</v>
      </c>
      <c r="H98" s="172" t="s">
        <v>486</v>
      </c>
      <c r="I98" s="326" t="s">
        <v>598</v>
      </c>
      <c r="J98" s="326" t="s">
        <v>61</v>
      </c>
      <c r="K98" s="318" t="s">
        <v>72</v>
      </c>
      <c r="L98" s="244"/>
      <c r="M98" s="348" t="s">
        <v>61</v>
      </c>
      <c r="N98" s="409"/>
      <c r="O98" s="409"/>
      <c r="P98" s="409"/>
      <c r="Q98" s="413"/>
      <c r="R98" s="188" t="str">
        <f t="shared" ref="R98:R133" si="16">IF(ISBLANK(I98),0, IF(ISBLANK(N98),R97, N98))</f>
        <v>Dr. Vajk István</v>
      </c>
      <c r="S98" s="145" t="str">
        <f t="shared" ref="S98:S133" si="17">IF(ISBLANK(I98),0, IF(ISBLANK(O98),S97, O98))</f>
        <v>Tóth Tibor</v>
      </c>
      <c r="T98" s="145" t="str">
        <f t="shared" ref="T98:T133" si="18">IF(ISNUMBER( SEARCH(CHAR(10),M98)), LEFT(M98,SEARCH(CHAR(10),M98)-1),M98)</f>
        <v>Tóth Tibor</v>
      </c>
      <c r="U98" s="145">
        <v>0</v>
      </c>
      <c r="V98" s="188" t="str">
        <f t="shared" ref="V98:V133" si="19">IF(ISBLANK(I98),0, IF(ISBLANK(Q98),V97, Q98))</f>
        <v>Pásztor Dániel</v>
      </c>
    </row>
    <row r="99" spans="1:22" ht="15.9" customHeight="1" thickBot="1" x14ac:dyDescent="0.35">
      <c r="A99" s="406"/>
      <c r="B99" s="337" t="s">
        <v>589</v>
      </c>
      <c r="C99" s="132" t="s">
        <v>120</v>
      </c>
      <c r="D99" s="133" t="str">
        <f t="shared" si="15"/>
        <v>2021.01.07. (csütörtök) 01:00 QB203</v>
      </c>
      <c r="E99" s="233">
        <v>10</v>
      </c>
      <c r="F99" s="317">
        <v>0.65972222222222221</v>
      </c>
      <c r="G99" s="172" t="s">
        <v>121</v>
      </c>
      <c r="H99" s="172" t="s">
        <v>486</v>
      </c>
      <c r="I99" s="326" t="s">
        <v>599</v>
      </c>
      <c r="J99" s="326" t="s">
        <v>167</v>
      </c>
      <c r="K99" s="318" t="s">
        <v>72</v>
      </c>
      <c r="L99" s="244"/>
      <c r="M99" s="348" t="s">
        <v>61</v>
      </c>
      <c r="N99" s="409"/>
      <c r="O99" s="409"/>
      <c r="P99" s="409"/>
      <c r="Q99" s="413"/>
      <c r="R99" s="188" t="str">
        <f t="shared" si="16"/>
        <v>Dr. Vajk István</v>
      </c>
      <c r="S99" s="145" t="str">
        <f t="shared" si="17"/>
        <v>Tóth Tibor</v>
      </c>
      <c r="T99" s="145" t="str">
        <f t="shared" si="18"/>
        <v>Tóth Tibor</v>
      </c>
      <c r="U99" s="145">
        <v>0</v>
      </c>
      <c r="V99" s="188" t="str">
        <f t="shared" si="19"/>
        <v>Pásztor Dániel</v>
      </c>
    </row>
    <row r="100" spans="1:22" ht="15.9" customHeight="1" thickBot="1" x14ac:dyDescent="0.35">
      <c r="A100" s="434"/>
      <c r="B100" s="337" t="s">
        <v>589</v>
      </c>
      <c r="C100" s="132" t="s">
        <v>120</v>
      </c>
      <c r="D100" s="133" t="str">
        <f t="shared" si="15"/>
        <v>2021.01.07. (csütörtök) 01:00 QB203</v>
      </c>
      <c r="E100" s="319">
        <v>11</v>
      </c>
      <c r="F100" s="320">
        <v>0.6875</v>
      </c>
      <c r="G100" s="190" t="s">
        <v>121</v>
      </c>
      <c r="H100" s="190" t="s">
        <v>486</v>
      </c>
      <c r="I100" s="321" t="s">
        <v>600</v>
      </c>
      <c r="J100" s="321" t="s">
        <v>8</v>
      </c>
      <c r="K100" s="322" t="s">
        <v>72</v>
      </c>
      <c r="L100" s="65"/>
      <c r="M100" s="72" t="s">
        <v>61</v>
      </c>
      <c r="N100" s="422"/>
      <c r="O100" s="422"/>
      <c r="P100" s="422"/>
      <c r="Q100" s="419"/>
      <c r="R100" s="188" t="str">
        <f t="shared" si="16"/>
        <v>Dr. Vajk István</v>
      </c>
      <c r="S100" s="145" t="str">
        <f t="shared" si="17"/>
        <v>Tóth Tibor</v>
      </c>
      <c r="T100" s="145" t="str">
        <f t="shared" si="18"/>
        <v>Tóth Tibor</v>
      </c>
      <c r="U100" s="145">
        <v>0</v>
      </c>
      <c r="V100" s="188" t="str">
        <f t="shared" si="19"/>
        <v>Pásztor Dániel</v>
      </c>
    </row>
    <row r="101" spans="1:22" ht="15.9" customHeight="1" thickBot="1" x14ac:dyDescent="0.35">
      <c r="A101" s="433" t="s">
        <v>601</v>
      </c>
      <c r="B101" s="337" t="s">
        <v>589</v>
      </c>
      <c r="C101" s="132" t="s">
        <v>156</v>
      </c>
      <c r="D101" s="133" t="str">
        <f t="shared" si="15"/>
        <v>2021.01.07. (csütörtök) 01:00 QB205</v>
      </c>
      <c r="E101" s="305">
        <v>1</v>
      </c>
      <c r="F101" s="306">
        <v>0.375</v>
      </c>
      <c r="G101" s="191" t="s">
        <v>121</v>
      </c>
      <c r="H101" s="191" t="s">
        <v>486</v>
      </c>
      <c r="I101" s="106" t="s">
        <v>602</v>
      </c>
      <c r="J101" s="106" t="s">
        <v>226</v>
      </c>
      <c r="K101" s="307" t="s">
        <v>79</v>
      </c>
      <c r="L101" s="107"/>
      <c r="M101" s="107" t="s">
        <v>28</v>
      </c>
      <c r="N101" s="435" t="s">
        <v>469</v>
      </c>
      <c r="O101" s="429" t="s">
        <v>226</v>
      </c>
      <c r="P101" s="435"/>
      <c r="Q101" s="418" t="s">
        <v>364</v>
      </c>
      <c r="R101" s="188" t="str">
        <f t="shared" si="16"/>
        <v>Dr. Balogh Attila</v>
      </c>
      <c r="S101" s="145" t="str">
        <f t="shared" si="17"/>
        <v>Dr. Szegletes Luca</v>
      </c>
      <c r="T101" s="145" t="str">
        <f t="shared" si="18"/>
        <v>Benedek Zoltán</v>
      </c>
      <c r="U101" s="145">
        <v>0</v>
      </c>
      <c r="V101" s="188" t="str">
        <f t="shared" si="19"/>
        <v>Kovács Adorján</v>
      </c>
    </row>
    <row r="102" spans="1:22" ht="15.9" customHeight="1" thickBot="1" x14ac:dyDescent="0.35">
      <c r="A102" s="406"/>
      <c r="B102" s="337" t="s">
        <v>589</v>
      </c>
      <c r="C102" s="132" t="s">
        <v>156</v>
      </c>
      <c r="D102" s="133" t="str">
        <f t="shared" si="15"/>
        <v>2021.01.07. (csütörtök) 01:00 QB205</v>
      </c>
      <c r="E102" s="308">
        <v>2</v>
      </c>
      <c r="F102" s="309">
        <v>0.40277777777777779</v>
      </c>
      <c r="G102" s="192" t="s">
        <v>121</v>
      </c>
      <c r="H102" s="192" t="s">
        <v>486</v>
      </c>
      <c r="I102" s="277" t="s">
        <v>603</v>
      </c>
      <c r="J102" s="277" t="s">
        <v>370</v>
      </c>
      <c r="K102" s="276" t="s">
        <v>79</v>
      </c>
      <c r="L102" s="19"/>
      <c r="M102" s="107" t="s">
        <v>28</v>
      </c>
      <c r="N102" s="409"/>
      <c r="O102" s="409"/>
      <c r="P102" s="409"/>
      <c r="Q102" s="413"/>
      <c r="R102" s="188" t="str">
        <f t="shared" si="16"/>
        <v>Dr. Balogh Attila</v>
      </c>
      <c r="S102" s="145" t="str">
        <f t="shared" si="17"/>
        <v>Dr. Szegletes Luca</v>
      </c>
      <c r="T102" s="145" t="str">
        <f t="shared" si="18"/>
        <v>Benedek Zoltán</v>
      </c>
      <c r="U102" s="145">
        <v>0</v>
      </c>
      <c r="V102" s="188" t="str">
        <f t="shared" si="19"/>
        <v>Kovács Adorján</v>
      </c>
    </row>
    <row r="103" spans="1:22" ht="15.9" customHeight="1" thickBot="1" x14ac:dyDescent="0.35">
      <c r="A103" s="406"/>
      <c r="B103" s="337" t="s">
        <v>589</v>
      </c>
      <c r="C103" s="132" t="s">
        <v>156</v>
      </c>
      <c r="D103" s="133" t="str">
        <f t="shared" si="15"/>
        <v>2021.01.07. (csütörtök) 01:00 QB205</v>
      </c>
      <c r="E103" s="308">
        <v>3</v>
      </c>
      <c r="F103" s="309">
        <v>0.43055555555555558</v>
      </c>
      <c r="G103" s="309" t="s">
        <v>121</v>
      </c>
      <c r="H103" s="309" t="s">
        <v>486</v>
      </c>
      <c r="I103" s="277" t="s">
        <v>604</v>
      </c>
      <c r="J103" s="277" t="s">
        <v>292</v>
      </c>
      <c r="K103" s="276" t="s">
        <v>79</v>
      </c>
      <c r="L103" s="19"/>
      <c r="M103" s="107" t="s">
        <v>28</v>
      </c>
      <c r="N103" s="409"/>
      <c r="O103" s="409"/>
      <c r="P103" s="409"/>
      <c r="Q103" s="413"/>
      <c r="R103" s="188" t="str">
        <f t="shared" si="16"/>
        <v>Dr. Balogh Attila</v>
      </c>
      <c r="S103" s="145" t="str">
        <f t="shared" si="17"/>
        <v>Dr. Szegletes Luca</v>
      </c>
      <c r="T103" s="145" t="str">
        <f t="shared" si="18"/>
        <v>Benedek Zoltán</v>
      </c>
      <c r="U103" s="145">
        <v>0</v>
      </c>
      <c r="V103" s="188" t="str">
        <f t="shared" si="19"/>
        <v>Kovács Adorján</v>
      </c>
    </row>
    <row r="104" spans="1:22" ht="15.9" customHeight="1" thickBot="1" x14ac:dyDescent="0.35">
      <c r="A104" s="406"/>
      <c r="B104" s="337" t="s">
        <v>589</v>
      </c>
      <c r="C104" s="132" t="s">
        <v>156</v>
      </c>
      <c r="D104" s="133" t="str">
        <f t="shared" si="15"/>
        <v>2021.01.07. (csütörtök) 01:00 QB205</v>
      </c>
      <c r="E104" s="308">
        <v>4</v>
      </c>
      <c r="F104" s="309">
        <v>0.45833333333333331</v>
      </c>
      <c r="G104" s="309" t="s">
        <v>121</v>
      </c>
      <c r="H104" s="309" t="s">
        <v>486</v>
      </c>
      <c r="I104" s="277" t="s">
        <v>605</v>
      </c>
      <c r="J104" s="277" t="s">
        <v>287</v>
      </c>
      <c r="K104" s="276" t="s">
        <v>79</v>
      </c>
      <c r="L104" s="19"/>
      <c r="M104" s="107" t="s">
        <v>28</v>
      </c>
      <c r="N104" s="409"/>
      <c r="O104" s="409"/>
      <c r="P104" s="409"/>
      <c r="Q104" s="413"/>
      <c r="R104" s="188" t="str">
        <f t="shared" si="16"/>
        <v>Dr. Balogh Attila</v>
      </c>
      <c r="S104" s="145" t="str">
        <f t="shared" si="17"/>
        <v>Dr. Szegletes Luca</v>
      </c>
      <c r="T104" s="145" t="str">
        <f t="shared" si="18"/>
        <v>Benedek Zoltán</v>
      </c>
      <c r="U104" s="145">
        <v>0</v>
      </c>
      <c r="V104" s="188" t="str">
        <f t="shared" si="19"/>
        <v>Kovács Adorján</v>
      </c>
    </row>
    <row r="105" spans="1:22" ht="15.9" customHeight="1" thickBot="1" x14ac:dyDescent="0.35">
      <c r="A105" s="406"/>
      <c r="B105" s="337" t="s">
        <v>589</v>
      </c>
      <c r="C105" s="132" t="s">
        <v>156</v>
      </c>
      <c r="D105" s="133" t="str">
        <f t="shared" si="15"/>
        <v>2021.01.07. (csütörtök) 01:00 QB205</v>
      </c>
      <c r="E105" s="310">
        <v>5</v>
      </c>
      <c r="F105" s="311">
        <v>0.4861111111111111</v>
      </c>
      <c r="G105" s="311" t="s">
        <v>121</v>
      </c>
      <c r="H105" s="311" t="s">
        <v>486</v>
      </c>
      <c r="I105" s="11" t="s">
        <v>606</v>
      </c>
      <c r="J105" s="11" t="s">
        <v>130</v>
      </c>
      <c r="K105" s="312" t="s">
        <v>91</v>
      </c>
      <c r="L105" s="105"/>
      <c r="M105" s="105" t="s">
        <v>48</v>
      </c>
      <c r="N105" s="409"/>
      <c r="O105" s="408"/>
      <c r="P105" s="409"/>
      <c r="Q105" s="413"/>
      <c r="R105" s="188" t="str">
        <f t="shared" si="16"/>
        <v>Dr. Balogh Attila</v>
      </c>
      <c r="S105" s="145" t="str">
        <f t="shared" si="17"/>
        <v>Dr. Szegletes Luca</v>
      </c>
      <c r="T105" s="145" t="str">
        <f t="shared" si="18"/>
        <v>Kiss Domokos</v>
      </c>
      <c r="U105" s="145">
        <v>0</v>
      </c>
      <c r="V105" s="188" t="str">
        <f t="shared" si="19"/>
        <v>Kovács Adorján</v>
      </c>
    </row>
    <row r="106" spans="1:22" ht="15.9" customHeight="1" thickBot="1" x14ac:dyDescent="0.35">
      <c r="A106" s="406"/>
      <c r="B106" s="337" t="s">
        <v>589</v>
      </c>
      <c r="C106" s="132" t="s">
        <v>156</v>
      </c>
      <c r="D106" s="133" t="str">
        <f t="shared" si="15"/>
        <v>2021.01.07. (csütörtök) 01:00 QB205</v>
      </c>
      <c r="E106" s="313">
        <v>6</v>
      </c>
      <c r="F106" s="314">
        <v>0.54861111111111116</v>
      </c>
      <c r="G106" s="193" t="s">
        <v>121</v>
      </c>
      <c r="H106" s="193" t="s">
        <v>486</v>
      </c>
      <c r="I106" s="10" t="s">
        <v>607</v>
      </c>
      <c r="J106" s="10" t="s">
        <v>48</v>
      </c>
      <c r="K106" s="248" t="s">
        <v>91</v>
      </c>
      <c r="L106" s="109"/>
      <c r="M106" s="27" t="s">
        <v>48</v>
      </c>
      <c r="N106" s="409"/>
      <c r="O106" s="414" t="s">
        <v>124</v>
      </c>
      <c r="P106" s="409"/>
      <c r="Q106" s="413"/>
      <c r="R106" s="188" t="str">
        <f t="shared" si="16"/>
        <v>Dr. Balogh Attila</v>
      </c>
      <c r="S106" s="145" t="str">
        <f t="shared" si="17"/>
        <v>Dr. Nagy Ákos</v>
      </c>
      <c r="T106" s="145" t="str">
        <f t="shared" si="18"/>
        <v>Kiss Domokos</v>
      </c>
      <c r="U106" s="145">
        <v>0</v>
      </c>
      <c r="V106" s="188" t="str">
        <f t="shared" si="19"/>
        <v>Kovács Adorján</v>
      </c>
    </row>
    <row r="107" spans="1:22" ht="15.9" customHeight="1" thickBot="1" x14ac:dyDescent="0.35">
      <c r="A107" s="406"/>
      <c r="B107" s="337" t="s">
        <v>589</v>
      </c>
      <c r="C107" s="132" t="s">
        <v>156</v>
      </c>
      <c r="D107" s="133" t="str">
        <f t="shared" si="15"/>
        <v>2021.01.07. (csütörtök) 01:00 QB205</v>
      </c>
      <c r="E107" s="308">
        <v>7</v>
      </c>
      <c r="F107" s="309">
        <v>0.57638888888888884</v>
      </c>
      <c r="G107" s="192" t="s">
        <v>121</v>
      </c>
      <c r="H107" s="192" t="s">
        <v>486</v>
      </c>
      <c r="I107" s="277" t="s">
        <v>608</v>
      </c>
      <c r="J107" s="277" t="s">
        <v>609</v>
      </c>
      <c r="K107" s="276" t="s">
        <v>91</v>
      </c>
      <c r="L107" s="73"/>
      <c r="M107" s="19" t="s">
        <v>48</v>
      </c>
      <c r="N107" s="409"/>
      <c r="O107" s="409"/>
      <c r="P107" s="409"/>
      <c r="Q107" s="413"/>
      <c r="R107" s="188" t="str">
        <f t="shared" si="16"/>
        <v>Dr. Balogh Attila</v>
      </c>
      <c r="S107" s="145" t="str">
        <f t="shared" si="17"/>
        <v>Dr. Nagy Ákos</v>
      </c>
      <c r="T107" s="145" t="str">
        <f t="shared" si="18"/>
        <v>Kiss Domokos</v>
      </c>
      <c r="U107" s="145">
        <v>0</v>
      </c>
      <c r="V107" s="188" t="str">
        <f t="shared" si="19"/>
        <v>Kovács Adorján</v>
      </c>
    </row>
    <row r="108" spans="1:22" ht="15.9" customHeight="1" thickBot="1" x14ac:dyDescent="0.35">
      <c r="A108" s="406"/>
      <c r="B108" s="337" t="s">
        <v>589</v>
      </c>
      <c r="C108" s="132" t="s">
        <v>156</v>
      </c>
      <c r="D108" s="133" t="str">
        <f t="shared" si="15"/>
        <v>2021.01.07. (csütörtök) 01:00 QB205</v>
      </c>
      <c r="E108" s="308">
        <v>8</v>
      </c>
      <c r="F108" s="309">
        <v>0.60416666666666663</v>
      </c>
      <c r="G108" s="192" t="s">
        <v>121</v>
      </c>
      <c r="H108" s="192" t="s">
        <v>486</v>
      </c>
      <c r="I108" s="277" t="s">
        <v>429</v>
      </c>
      <c r="J108" s="277" t="s">
        <v>245</v>
      </c>
      <c r="K108" s="276" t="s">
        <v>91</v>
      </c>
      <c r="L108" s="73"/>
      <c r="M108" s="19" t="s">
        <v>48</v>
      </c>
      <c r="N108" s="409"/>
      <c r="O108" s="409"/>
      <c r="P108" s="409"/>
      <c r="Q108" s="413"/>
      <c r="R108" s="188" t="str">
        <f t="shared" si="16"/>
        <v>Dr. Balogh Attila</v>
      </c>
      <c r="S108" s="145" t="str">
        <f t="shared" si="17"/>
        <v>Dr. Nagy Ákos</v>
      </c>
      <c r="T108" s="145" t="str">
        <f t="shared" si="18"/>
        <v>Kiss Domokos</v>
      </c>
      <c r="U108" s="145">
        <v>0</v>
      </c>
      <c r="V108" s="188" t="str">
        <f t="shared" si="19"/>
        <v>Kovács Adorján</v>
      </c>
    </row>
    <row r="109" spans="1:22" ht="15.9" customHeight="1" thickBot="1" x14ac:dyDescent="0.35">
      <c r="A109" s="406"/>
      <c r="B109" s="337" t="s">
        <v>589</v>
      </c>
      <c r="C109" s="132" t="s">
        <v>156</v>
      </c>
      <c r="D109" s="133" t="str">
        <f t="shared" si="15"/>
        <v>2021.01.07. (csütörtök) 01:00 QB205</v>
      </c>
      <c r="E109" s="308">
        <v>9</v>
      </c>
      <c r="F109" s="309">
        <v>0.63194444444444442</v>
      </c>
      <c r="G109" s="192" t="s">
        <v>121</v>
      </c>
      <c r="H109" s="192" t="s">
        <v>486</v>
      </c>
      <c r="I109" s="277" t="s">
        <v>610</v>
      </c>
      <c r="J109" s="277" t="s">
        <v>124</v>
      </c>
      <c r="K109" s="276" t="s">
        <v>91</v>
      </c>
      <c r="L109" s="73"/>
      <c r="M109" s="19" t="s">
        <v>48</v>
      </c>
      <c r="N109" s="409"/>
      <c r="O109" s="408"/>
      <c r="P109" s="409"/>
      <c r="Q109" s="413"/>
      <c r="R109" s="188" t="str">
        <f t="shared" si="16"/>
        <v>Dr. Balogh Attila</v>
      </c>
      <c r="S109" s="145" t="str">
        <f t="shared" si="17"/>
        <v>Dr. Nagy Ákos</v>
      </c>
      <c r="T109" s="145" t="str">
        <f t="shared" si="18"/>
        <v>Kiss Domokos</v>
      </c>
      <c r="U109" s="145">
        <v>0</v>
      </c>
      <c r="V109" s="188" t="str">
        <f t="shared" si="19"/>
        <v>Kovács Adorján</v>
      </c>
    </row>
    <row r="110" spans="1:22" ht="15.9" customHeight="1" thickBot="1" x14ac:dyDescent="0.35">
      <c r="A110" s="406"/>
      <c r="B110" s="337" t="s">
        <v>589</v>
      </c>
      <c r="C110" s="132" t="s">
        <v>156</v>
      </c>
      <c r="D110" s="133" t="str">
        <f t="shared" si="15"/>
        <v>2021.01.07. (csütörtök) 01:00 QB205</v>
      </c>
      <c r="E110" s="308">
        <v>10</v>
      </c>
      <c r="F110" s="309">
        <v>0.65972222222222221</v>
      </c>
      <c r="G110" s="192" t="s">
        <v>121</v>
      </c>
      <c r="H110" s="192" t="s">
        <v>486</v>
      </c>
      <c r="I110" s="277"/>
      <c r="J110" s="277"/>
      <c r="K110" s="276"/>
      <c r="L110" s="73"/>
      <c r="M110" s="19"/>
      <c r="N110" s="409"/>
      <c r="O110" s="199"/>
      <c r="P110" s="409"/>
      <c r="Q110" s="413"/>
      <c r="R110" s="188">
        <f t="shared" si="16"/>
        <v>0</v>
      </c>
      <c r="S110" s="145">
        <f t="shared" si="17"/>
        <v>0</v>
      </c>
      <c r="T110" s="145">
        <f t="shared" si="18"/>
        <v>0</v>
      </c>
      <c r="U110" s="145">
        <v>0</v>
      </c>
      <c r="V110" s="188">
        <f t="shared" si="19"/>
        <v>0</v>
      </c>
    </row>
    <row r="111" spans="1:22" ht="15.9" customHeight="1" thickBot="1" x14ac:dyDescent="0.35">
      <c r="A111" s="434"/>
      <c r="B111" s="337" t="s">
        <v>589</v>
      </c>
      <c r="C111" s="132" t="s">
        <v>156</v>
      </c>
      <c r="D111" s="133" t="str">
        <f t="shared" si="15"/>
        <v>2021.01.07. (csütörtök) 01:00 QB205</v>
      </c>
      <c r="E111" s="310">
        <v>11</v>
      </c>
      <c r="F111" s="311">
        <v>0.6875</v>
      </c>
      <c r="G111" s="194" t="s">
        <v>121</v>
      </c>
      <c r="H111" s="194" t="s">
        <v>486</v>
      </c>
      <c r="I111" s="11"/>
      <c r="J111" s="11"/>
      <c r="K111" s="312"/>
      <c r="L111" s="74"/>
      <c r="M111" s="105"/>
      <c r="N111" s="422"/>
      <c r="O111" s="200"/>
      <c r="P111" s="422"/>
      <c r="Q111" s="419"/>
      <c r="R111" s="188">
        <f t="shared" si="16"/>
        <v>0</v>
      </c>
      <c r="S111" s="145">
        <f t="shared" si="17"/>
        <v>0</v>
      </c>
      <c r="T111" s="145">
        <f t="shared" si="18"/>
        <v>0</v>
      </c>
      <c r="U111" s="145">
        <v>0</v>
      </c>
      <c r="V111" s="188">
        <f t="shared" si="19"/>
        <v>0</v>
      </c>
    </row>
    <row r="112" spans="1:22" ht="15.9" customHeight="1" thickBot="1" x14ac:dyDescent="0.35">
      <c r="A112" s="436" t="s">
        <v>611</v>
      </c>
      <c r="B112" s="337" t="s">
        <v>589</v>
      </c>
      <c r="C112" s="132" t="s">
        <v>513</v>
      </c>
      <c r="D112" s="133" t="str">
        <f t="shared" si="15"/>
        <v>2021.01.07. (csütörtök) 01:00 QB233</v>
      </c>
      <c r="E112" s="315">
        <v>1</v>
      </c>
      <c r="F112" s="316">
        <v>0.375</v>
      </c>
      <c r="G112" s="189" t="s">
        <v>121</v>
      </c>
      <c r="H112" s="189" t="s">
        <v>486</v>
      </c>
      <c r="I112" s="338" t="s">
        <v>612</v>
      </c>
      <c r="J112" s="338" t="s">
        <v>158</v>
      </c>
      <c r="K112" s="327" t="s">
        <v>76</v>
      </c>
      <c r="L112" s="345"/>
      <c r="M112" s="345" t="s">
        <v>158</v>
      </c>
      <c r="N112" s="432" t="s">
        <v>158</v>
      </c>
      <c r="O112" s="438" t="s">
        <v>167</v>
      </c>
      <c r="P112" s="432"/>
      <c r="Q112" s="437" t="s">
        <v>436</v>
      </c>
      <c r="R112" s="188" t="str">
        <f t="shared" si="16"/>
        <v>Dr. Csorba Kristóf</v>
      </c>
      <c r="S112" s="145" t="str">
        <f t="shared" si="17"/>
        <v>Dr. Gulyás Gábor György</v>
      </c>
      <c r="T112" s="145" t="str">
        <f t="shared" si="18"/>
        <v>Dr. Csorba Kristóf</v>
      </c>
      <c r="U112" s="145">
        <v>0</v>
      </c>
      <c r="V112" s="188" t="str">
        <f t="shared" si="19"/>
        <v>Kovács Ádám</v>
      </c>
    </row>
    <row r="113" spans="1:22" ht="15.9" customHeight="1" thickBot="1" x14ac:dyDescent="0.35">
      <c r="A113" s="406"/>
      <c r="B113" s="337" t="s">
        <v>589</v>
      </c>
      <c r="C113" s="132" t="s">
        <v>513</v>
      </c>
      <c r="D113" s="133" t="str">
        <f t="shared" si="15"/>
        <v>2021.01.07. (csütörtök) 01:00 QB233</v>
      </c>
      <c r="E113" s="233">
        <v>2</v>
      </c>
      <c r="F113" s="317">
        <v>0.40277777777777779</v>
      </c>
      <c r="G113" s="172" t="s">
        <v>121</v>
      </c>
      <c r="H113" s="172" t="s">
        <v>486</v>
      </c>
      <c r="I113" s="326" t="s">
        <v>613</v>
      </c>
      <c r="J113" s="326" t="s">
        <v>132</v>
      </c>
      <c r="K113" s="318" t="s">
        <v>76</v>
      </c>
      <c r="L113" s="348"/>
      <c r="M113" s="348" t="s">
        <v>158</v>
      </c>
      <c r="N113" s="409"/>
      <c r="O113" s="409"/>
      <c r="P113" s="409"/>
      <c r="Q113" s="413"/>
      <c r="R113" s="188" t="str">
        <f t="shared" si="16"/>
        <v>Dr. Csorba Kristóf</v>
      </c>
      <c r="S113" s="145" t="str">
        <f t="shared" si="17"/>
        <v>Dr. Gulyás Gábor György</v>
      </c>
      <c r="T113" s="145" t="str">
        <f t="shared" si="18"/>
        <v>Dr. Csorba Kristóf</v>
      </c>
      <c r="U113" s="145">
        <v>0</v>
      </c>
      <c r="V113" s="188" t="str">
        <f t="shared" si="19"/>
        <v>Kovács Ádám</v>
      </c>
    </row>
    <row r="114" spans="1:22" ht="15.9" customHeight="1" thickBot="1" x14ac:dyDescent="0.35">
      <c r="A114" s="406"/>
      <c r="B114" s="337" t="s">
        <v>589</v>
      </c>
      <c r="C114" s="132" t="s">
        <v>513</v>
      </c>
      <c r="D114" s="133" t="str">
        <f t="shared" si="15"/>
        <v>2021.01.07. (csütörtök) 01:00 QB233</v>
      </c>
      <c r="E114" s="233">
        <v>3</v>
      </c>
      <c r="F114" s="317">
        <v>0.43055555555555558</v>
      </c>
      <c r="G114" s="317" t="s">
        <v>121</v>
      </c>
      <c r="H114" s="317" t="s">
        <v>486</v>
      </c>
      <c r="I114" s="326" t="s">
        <v>614</v>
      </c>
      <c r="J114" s="326" t="s">
        <v>238</v>
      </c>
      <c r="K114" s="318" t="s">
        <v>76</v>
      </c>
      <c r="L114" s="348"/>
      <c r="M114" s="348" t="s">
        <v>158</v>
      </c>
      <c r="N114" s="409"/>
      <c r="O114" s="408"/>
      <c r="P114" s="409"/>
      <c r="Q114" s="413"/>
      <c r="R114" s="188" t="str">
        <f t="shared" si="16"/>
        <v>Dr. Csorba Kristóf</v>
      </c>
      <c r="S114" s="145" t="str">
        <f t="shared" si="17"/>
        <v>Dr. Gulyás Gábor György</v>
      </c>
      <c r="T114" s="145" t="str">
        <f t="shared" si="18"/>
        <v>Dr. Csorba Kristóf</v>
      </c>
      <c r="U114" s="145">
        <v>0</v>
      </c>
      <c r="V114" s="188" t="str">
        <f t="shared" si="19"/>
        <v>Kovács Ádám</v>
      </c>
    </row>
    <row r="115" spans="1:22" ht="15.9" customHeight="1" thickBot="1" x14ac:dyDescent="0.35">
      <c r="A115" s="406"/>
      <c r="B115" s="337" t="s">
        <v>589</v>
      </c>
      <c r="C115" s="132" t="s">
        <v>513</v>
      </c>
      <c r="D115" s="133" t="str">
        <f t="shared" si="15"/>
        <v>2021.01.07. (csütörtök) 01:00 QB233</v>
      </c>
      <c r="E115" s="233">
        <v>4</v>
      </c>
      <c r="F115" s="317">
        <v>0.45833333333333331</v>
      </c>
      <c r="G115" s="317" t="s">
        <v>121</v>
      </c>
      <c r="H115" s="317" t="s">
        <v>486</v>
      </c>
      <c r="I115" s="326" t="s">
        <v>615</v>
      </c>
      <c r="J115" s="326" t="s">
        <v>186</v>
      </c>
      <c r="K115" s="318" t="s">
        <v>76</v>
      </c>
      <c r="L115" s="348"/>
      <c r="M115" s="348" t="s">
        <v>158</v>
      </c>
      <c r="N115" s="409"/>
      <c r="O115" s="407" t="s">
        <v>186</v>
      </c>
      <c r="P115" s="409"/>
      <c r="Q115" s="413"/>
      <c r="R115" s="188" t="str">
        <f t="shared" si="16"/>
        <v>Dr. Csorba Kristóf</v>
      </c>
      <c r="S115" s="145" t="str">
        <f t="shared" si="17"/>
        <v>Dr. Ekler Péter</v>
      </c>
      <c r="T115" s="145" t="str">
        <f t="shared" si="18"/>
        <v>Dr. Csorba Kristóf</v>
      </c>
      <c r="U115" s="145">
        <v>0</v>
      </c>
      <c r="V115" s="188" t="str">
        <f t="shared" si="19"/>
        <v>Kovács Ádám</v>
      </c>
    </row>
    <row r="116" spans="1:22" ht="15.9" customHeight="1" thickBot="1" x14ac:dyDescent="0.35">
      <c r="A116" s="406"/>
      <c r="B116" s="337" t="s">
        <v>589</v>
      </c>
      <c r="C116" s="132" t="s">
        <v>513</v>
      </c>
      <c r="D116" s="133" t="str">
        <f t="shared" si="15"/>
        <v>2021.01.07. (csütörtök) 01:00 QB233</v>
      </c>
      <c r="E116" s="319">
        <v>5</v>
      </c>
      <c r="F116" s="320">
        <v>0.4861111111111111</v>
      </c>
      <c r="G116" s="320" t="s">
        <v>121</v>
      </c>
      <c r="H116" s="320" t="s">
        <v>486</v>
      </c>
      <c r="I116" s="321" t="s">
        <v>616</v>
      </c>
      <c r="J116" s="321" t="s">
        <v>186</v>
      </c>
      <c r="K116" s="322" t="s">
        <v>76</v>
      </c>
      <c r="L116" s="72"/>
      <c r="M116" s="72" t="s">
        <v>158</v>
      </c>
      <c r="N116" s="409"/>
      <c r="O116" s="408"/>
      <c r="P116" s="409"/>
      <c r="Q116" s="413"/>
      <c r="R116" s="188" t="str">
        <f t="shared" si="16"/>
        <v>Dr. Csorba Kristóf</v>
      </c>
      <c r="S116" s="145" t="str">
        <f t="shared" si="17"/>
        <v>Dr. Ekler Péter</v>
      </c>
      <c r="T116" s="145" t="str">
        <f t="shared" si="18"/>
        <v>Dr. Csorba Kristóf</v>
      </c>
      <c r="U116" s="145">
        <v>0</v>
      </c>
      <c r="V116" s="188" t="str">
        <f t="shared" si="19"/>
        <v>Kovács Ádám</v>
      </c>
    </row>
    <row r="117" spans="1:22" ht="15.9" customHeight="1" thickBot="1" x14ac:dyDescent="0.35">
      <c r="A117" s="406"/>
      <c r="B117" s="337" t="s">
        <v>589</v>
      </c>
      <c r="C117" s="132" t="s">
        <v>513</v>
      </c>
      <c r="D117" s="133" t="str">
        <f t="shared" si="15"/>
        <v>2021.01.07. (csütörtök) 01:00 QB233</v>
      </c>
      <c r="E117" s="382">
        <v>6</v>
      </c>
      <c r="F117" s="323">
        <v>0.54861111111111116</v>
      </c>
      <c r="G117" s="187" t="s">
        <v>121</v>
      </c>
      <c r="H117" s="187" t="s">
        <v>486</v>
      </c>
      <c r="I117" s="324" t="s">
        <v>617</v>
      </c>
      <c r="J117" s="324" t="s">
        <v>226</v>
      </c>
      <c r="K117" s="325" t="s">
        <v>76</v>
      </c>
      <c r="L117" s="108"/>
      <c r="M117" s="20" t="s">
        <v>158</v>
      </c>
      <c r="N117" s="409"/>
      <c r="O117" s="425" t="s">
        <v>167</v>
      </c>
      <c r="P117" s="409"/>
      <c r="Q117" s="413"/>
      <c r="R117" s="188" t="str">
        <f t="shared" si="16"/>
        <v>Dr. Csorba Kristóf</v>
      </c>
      <c r="S117" s="145" t="str">
        <f t="shared" si="17"/>
        <v>Dr. Gulyás Gábor György</v>
      </c>
      <c r="T117" s="145" t="str">
        <f t="shared" si="18"/>
        <v>Dr. Csorba Kristóf</v>
      </c>
      <c r="U117" s="145">
        <v>0</v>
      </c>
      <c r="V117" s="188" t="str">
        <f t="shared" si="19"/>
        <v>Kovács Ádám</v>
      </c>
    </row>
    <row r="118" spans="1:22" ht="15.9" customHeight="1" thickBot="1" x14ac:dyDescent="0.35">
      <c r="A118" s="406"/>
      <c r="B118" s="337" t="s">
        <v>589</v>
      </c>
      <c r="C118" s="132" t="s">
        <v>513</v>
      </c>
      <c r="D118" s="133" t="str">
        <f t="shared" si="15"/>
        <v>2021.01.07. (csütörtök) 01:00 QB233</v>
      </c>
      <c r="E118" s="233">
        <v>7</v>
      </c>
      <c r="F118" s="317">
        <v>0.57638888888888884</v>
      </c>
      <c r="G118" s="172" t="s">
        <v>121</v>
      </c>
      <c r="H118" s="172" t="s">
        <v>486</v>
      </c>
      <c r="I118" s="326" t="s">
        <v>618</v>
      </c>
      <c r="J118" s="326" t="s">
        <v>73</v>
      </c>
      <c r="K118" s="318" t="s">
        <v>86</v>
      </c>
      <c r="L118" s="244"/>
      <c r="M118" s="348" t="s">
        <v>58</v>
      </c>
      <c r="N118" s="409"/>
      <c r="O118" s="409"/>
      <c r="P118" s="409"/>
      <c r="Q118" s="413"/>
      <c r="R118" s="188" t="str">
        <f t="shared" si="16"/>
        <v>Dr. Csorba Kristóf</v>
      </c>
      <c r="S118" s="145" t="str">
        <f t="shared" si="17"/>
        <v>Dr. Gulyás Gábor György</v>
      </c>
      <c r="T118" s="145" t="str">
        <f t="shared" si="18"/>
        <v>Szabó Gábor</v>
      </c>
      <c r="U118" s="145">
        <v>0</v>
      </c>
      <c r="V118" s="188" t="str">
        <f t="shared" si="19"/>
        <v>Kovács Ádám</v>
      </c>
    </row>
    <row r="119" spans="1:22" ht="15.9" customHeight="1" thickBot="1" x14ac:dyDescent="0.35">
      <c r="A119" s="406"/>
      <c r="B119" s="337" t="s">
        <v>589</v>
      </c>
      <c r="C119" s="132" t="s">
        <v>513</v>
      </c>
      <c r="D119" s="133" t="str">
        <f t="shared" si="15"/>
        <v>2021.01.07. (csütörtök) 01:00 QB233</v>
      </c>
      <c r="E119" s="233">
        <v>8</v>
      </c>
      <c r="F119" s="317">
        <v>0.60416666666666663</v>
      </c>
      <c r="G119" s="172" t="s">
        <v>121</v>
      </c>
      <c r="H119" s="172" t="s">
        <v>486</v>
      </c>
      <c r="I119" s="326" t="s">
        <v>619</v>
      </c>
      <c r="J119" s="326" t="s">
        <v>158</v>
      </c>
      <c r="K119" s="318" t="s">
        <v>86</v>
      </c>
      <c r="L119" s="244"/>
      <c r="M119" s="348" t="s">
        <v>58</v>
      </c>
      <c r="N119" s="409"/>
      <c r="O119" s="409"/>
      <c r="P119" s="409"/>
      <c r="Q119" s="413"/>
      <c r="R119" s="188" t="str">
        <f t="shared" si="16"/>
        <v>Dr. Csorba Kristóf</v>
      </c>
      <c r="S119" s="145" t="str">
        <f t="shared" si="17"/>
        <v>Dr. Gulyás Gábor György</v>
      </c>
      <c r="T119" s="145" t="str">
        <f t="shared" si="18"/>
        <v>Szabó Gábor</v>
      </c>
      <c r="U119" s="145">
        <v>0</v>
      </c>
      <c r="V119" s="188" t="str">
        <f t="shared" si="19"/>
        <v>Kovács Ádám</v>
      </c>
    </row>
    <row r="120" spans="1:22" ht="15.9" customHeight="1" thickBot="1" x14ac:dyDescent="0.35">
      <c r="A120" s="406"/>
      <c r="B120" s="337" t="s">
        <v>589</v>
      </c>
      <c r="C120" s="132" t="s">
        <v>513</v>
      </c>
      <c r="D120" s="133" t="str">
        <f t="shared" si="15"/>
        <v>2021.01.07. (csütörtök) 01:00 QB233</v>
      </c>
      <c r="E120" s="233">
        <v>9</v>
      </c>
      <c r="F120" s="317">
        <v>0.63194444444444442</v>
      </c>
      <c r="G120" s="172" t="s">
        <v>121</v>
      </c>
      <c r="H120" s="172" t="s">
        <v>486</v>
      </c>
      <c r="I120" s="326" t="s">
        <v>620</v>
      </c>
      <c r="J120" s="326" t="s">
        <v>58</v>
      </c>
      <c r="K120" s="318" t="s">
        <v>86</v>
      </c>
      <c r="L120" s="244"/>
      <c r="M120" s="348" t="s">
        <v>58</v>
      </c>
      <c r="N120" s="409"/>
      <c r="O120" s="408"/>
      <c r="P120" s="409"/>
      <c r="Q120" s="413"/>
      <c r="R120" s="188" t="str">
        <f t="shared" si="16"/>
        <v>Dr. Csorba Kristóf</v>
      </c>
      <c r="S120" s="145" t="str">
        <f t="shared" si="17"/>
        <v>Dr. Gulyás Gábor György</v>
      </c>
      <c r="T120" s="145" t="str">
        <f t="shared" si="18"/>
        <v>Szabó Gábor</v>
      </c>
      <c r="U120" s="145">
        <v>0</v>
      </c>
      <c r="V120" s="188" t="str">
        <f t="shared" si="19"/>
        <v>Kovács Ádám</v>
      </c>
    </row>
    <row r="121" spans="1:22" ht="15.9" customHeight="1" thickBot="1" x14ac:dyDescent="0.35">
      <c r="A121" s="406"/>
      <c r="B121" s="337" t="s">
        <v>589</v>
      </c>
      <c r="C121" s="132" t="s">
        <v>513</v>
      </c>
      <c r="D121" s="133" t="str">
        <f t="shared" si="15"/>
        <v>2021.01.07. (csütörtök) 01:00 QB233</v>
      </c>
      <c r="E121" s="233">
        <v>10</v>
      </c>
      <c r="F121" s="317">
        <v>0.65972222222222221</v>
      </c>
      <c r="G121" s="172" t="s">
        <v>121</v>
      </c>
      <c r="H121" s="172" t="s">
        <v>486</v>
      </c>
      <c r="I121" s="326" t="s">
        <v>436</v>
      </c>
      <c r="J121" s="326" t="s">
        <v>481</v>
      </c>
      <c r="K121" s="318" t="s">
        <v>86</v>
      </c>
      <c r="L121" s="244"/>
      <c r="M121" s="348" t="s">
        <v>153</v>
      </c>
      <c r="N121" s="409"/>
      <c r="O121" s="423" t="s">
        <v>153</v>
      </c>
      <c r="P121" s="409"/>
      <c r="Q121" s="413"/>
      <c r="R121" s="188" t="str">
        <f t="shared" si="16"/>
        <v>Dr. Csorba Kristóf</v>
      </c>
      <c r="S121" s="145" t="str">
        <f t="shared" si="17"/>
        <v>Dr. Kővári Bence András</v>
      </c>
      <c r="T121" s="145" t="str">
        <f t="shared" si="18"/>
        <v>Dr. Kővári Bence András</v>
      </c>
      <c r="U121" s="145">
        <v>0</v>
      </c>
      <c r="V121" s="188" t="str">
        <f t="shared" si="19"/>
        <v>Kovács Ádám</v>
      </c>
    </row>
    <row r="122" spans="1:22" ht="15.9" customHeight="1" thickBot="1" x14ac:dyDescent="0.35">
      <c r="A122" s="434"/>
      <c r="B122" s="337" t="s">
        <v>589</v>
      </c>
      <c r="C122" s="132" t="s">
        <v>513</v>
      </c>
      <c r="D122" s="133" t="str">
        <f t="shared" si="15"/>
        <v>2021.01.07. (csütörtök) 01:00 QB233</v>
      </c>
      <c r="E122" s="319">
        <v>11</v>
      </c>
      <c r="F122" s="320">
        <v>0.6875</v>
      </c>
      <c r="G122" s="190" t="s">
        <v>121</v>
      </c>
      <c r="H122" s="190" t="s">
        <v>486</v>
      </c>
      <c r="I122" s="321" t="s">
        <v>621</v>
      </c>
      <c r="J122" s="321" t="s">
        <v>57</v>
      </c>
      <c r="K122" s="322" t="s">
        <v>86</v>
      </c>
      <c r="L122" s="65"/>
      <c r="M122" s="72" t="s">
        <v>153</v>
      </c>
      <c r="N122" s="422"/>
      <c r="O122" s="422"/>
      <c r="P122" s="422"/>
      <c r="Q122" s="419"/>
      <c r="R122" s="188" t="str">
        <f t="shared" si="16"/>
        <v>Dr. Csorba Kristóf</v>
      </c>
      <c r="S122" s="145" t="str">
        <f t="shared" si="17"/>
        <v>Dr. Kővári Bence András</v>
      </c>
      <c r="T122" s="145" t="str">
        <f t="shared" si="18"/>
        <v>Dr. Kővári Bence András</v>
      </c>
      <c r="U122" s="145">
        <v>0</v>
      </c>
      <c r="V122" s="188" t="str">
        <f t="shared" si="19"/>
        <v>Kovács Ádám</v>
      </c>
    </row>
    <row r="123" spans="1:22" ht="15.9" customHeight="1" thickBot="1" x14ac:dyDescent="0.35">
      <c r="A123" s="433" t="s">
        <v>622</v>
      </c>
      <c r="B123" s="337" t="s">
        <v>589</v>
      </c>
      <c r="C123" s="132" t="s">
        <v>529</v>
      </c>
      <c r="D123" s="133" t="str">
        <f t="shared" si="15"/>
        <v>2021.01.07. (csütörtök) 01:00 QB237</v>
      </c>
      <c r="E123" s="305">
        <v>1</v>
      </c>
      <c r="F123" s="306">
        <v>0.375</v>
      </c>
      <c r="G123" s="191" t="s">
        <v>121</v>
      </c>
      <c r="H123" s="191" t="s">
        <v>486</v>
      </c>
      <c r="I123" s="211"/>
      <c r="J123" s="211"/>
      <c r="K123" s="212"/>
      <c r="L123" s="210"/>
      <c r="M123" s="210"/>
      <c r="N123" s="435" t="s">
        <v>185</v>
      </c>
      <c r="O123" s="435" t="s">
        <v>217</v>
      </c>
      <c r="P123" s="435"/>
      <c r="Q123" s="418" t="s">
        <v>161</v>
      </c>
      <c r="R123" s="188">
        <f t="shared" si="16"/>
        <v>0</v>
      </c>
      <c r="S123" s="145">
        <f t="shared" si="17"/>
        <v>0</v>
      </c>
      <c r="T123" s="145">
        <f t="shared" si="18"/>
        <v>0</v>
      </c>
      <c r="U123" s="145">
        <v>0</v>
      </c>
      <c r="V123" s="188">
        <f t="shared" si="19"/>
        <v>0</v>
      </c>
    </row>
    <row r="124" spans="1:22" ht="15.9" customHeight="1" thickBot="1" x14ac:dyDescent="0.35">
      <c r="A124" s="406"/>
      <c r="B124" s="337" t="s">
        <v>589</v>
      </c>
      <c r="C124" s="132" t="s">
        <v>529</v>
      </c>
      <c r="D124" s="133" t="str">
        <f t="shared" si="15"/>
        <v>2021.01.07. (csütörtök) 01:00 QB237</v>
      </c>
      <c r="E124" s="308">
        <v>2</v>
      </c>
      <c r="F124" s="309">
        <v>0.40277777777777779</v>
      </c>
      <c r="G124" s="192" t="s">
        <v>121</v>
      </c>
      <c r="H124" s="192" t="s">
        <v>486</v>
      </c>
      <c r="I124" s="277" t="s">
        <v>623</v>
      </c>
      <c r="J124" s="277" t="s">
        <v>161</v>
      </c>
      <c r="K124" s="276" t="s">
        <v>72</v>
      </c>
      <c r="L124" s="19"/>
      <c r="M124" s="19" t="s">
        <v>217</v>
      </c>
      <c r="N124" s="409"/>
      <c r="O124" s="409"/>
      <c r="P124" s="409"/>
      <c r="Q124" s="413"/>
      <c r="R124" s="188">
        <f t="shared" si="16"/>
        <v>0</v>
      </c>
      <c r="S124" s="145">
        <f t="shared" si="17"/>
        <v>0</v>
      </c>
      <c r="T124" s="145" t="str">
        <f t="shared" si="18"/>
        <v>Dr. Dudás Ákos</v>
      </c>
      <c r="U124" s="145">
        <v>0</v>
      </c>
      <c r="V124" s="188">
        <f t="shared" si="19"/>
        <v>0</v>
      </c>
    </row>
    <row r="125" spans="1:22" ht="15.9" customHeight="1" thickBot="1" x14ac:dyDescent="0.35">
      <c r="A125" s="406"/>
      <c r="B125" s="337" t="s">
        <v>589</v>
      </c>
      <c r="C125" s="132" t="s">
        <v>529</v>
      </c>
      <c r="D125" s="133" t="str">
        <f t="shared" si="15"/>
        <v>2021.01.07. (csütörtök) 01:00 QB237</v>
      </c>
      <c r="E125" s="308">
        <v>3</v>
      </c>
      <c r="F125" s="309">
        <v>0.43055555555555558</v>
      </c>
      <c r="G125" s="309" t="s">
        <v>121</v>
      </c>
      <c r="H125" s="309" t="s">
        <v>486</v>
      </c>
      <c r="I125" s="277" t="s">
        <v>624</v>
      </c>
      <c r="J125" s="277" t="s">
        <v>58</v>
      </c>
      <c r="K125" s="276" t="s">
        <v>72</v>
      </c>
      <c r="L125" s="19"/>
      <c r="M125" s="19" t="s">
        <v>217</v>
      </c>
      <c r="N125" s="409"/>
      <c r="O125" s="409"/>
      <c r="P125" s="409"/>
      <c r="Q125" s="413"/>
      <c r="R125" s="188">
        <f t="shared" si="16"/>
        <v>0</v>
      </c>
      <c r="S125" s="145">
        <f t="shared" si="17"/>
        <v>0</v>
      </c>
      <c r="T125" s="145" t="str">
        <f t="shared" si="18"/>
        <v>Dr. Dudás Ákos</v>
      </c>
      <c r="U125" s="145">
        <v>0</v>
      </c>
      <c r="V125" s="188">
        <f t="shared" si="19"/>
        <v>0</v>
      </c>
    </row>
    <row r="126" spans="1:22" ht="15.9" customHeight="1" thickBot="1" x14ac:dyDescent="0.35">
      <c r="A126" s="406"/>
      <c r="B126" s="337" t="s">
        <v>589</v>
      </c>
      <c r="C126" s="132" t="s">
        <v>529</v>
      </c>
      <c r="D126" s="133" t="str">
        <f t="shared" si="15"/>
        <v>2021.01.07. (csütörtök) 01:00 QB237</v>
      </c>
      <c r="E126" s="308">
        <v>4</v>
      </c>
      <c r="F126" s="309">
        <v>0.45833333333333331</v>
      </c>
      <c r="G126" s="309" t="s">
        <v>121</v>
      </c>
      <c r="H126" s="309" t="s">
        <v>486</v>
      </c>
      <c r="I126" s="277" t="s">
        <v>625</v>
      </c>
      <c r="J126" s="277" t="s">
        <v>350</v>
      </c>
      <c r="K126" s="276" t="s">
        <v>72</v>
      </c>
      <c r="L126" s="19"/>
      <c r="M126" s="19" t="s">
        <v>217</v>
      </c>
      <c r="N126" s="409"/>
      <c r="O126" s="409"/>
      <c r="P126" s="409"/>
      <c r="Q126" s="413"/>
      <c r="R126" s="188">
        <f t="shared" si="16"/>
        <v>0</v>
      </c>
      <c r="S126" s="145">
        <f t="shared" si="17"/>
        <v>0</v>
      </c>
      <c r="T126" s="145" t="str">
        <f t="shared" si="18"/>
        <v>Dr. Dudás Ákos</v>
      </c>
      <c r="U126" s="145">
        <v>0</v>
      </c>
      <c r="V126" s="188">
        <f t="shared" si="19"/>
        <v>0</v>
      </c>
    </row>
    <row r="127" spans="1:22" ht="15.9" customHeight="1" thickBot="1" x14ac:dyDescent="0.35">
      <c r="A127" s="406"/>
      <c r="B127" s="337" t="s">
        <v>589</v>
      </c>
      <c r="C127" s="132" t="s">
        <v>529</v>
      </c>
      <c r="D127" s="133" t="str">
        <f t="shared" si="15"/>
        <v>2021.01.07. (csütörtök) 01:00 QB237</v>
      </c>
      <c r="E127" s="310">
        <v>5</v>
      </c>
      <c r="F127" s="311">
        <v>0.4861111111111111</v>
      </c>
      <c r="G127" s="311" t="s">
        <v>121</v>
      </c>
      <c r="H127" s="311" t="s">
        <v>486</v>
      </c>
      <c r="I127" s="11" t="s">
        <v>626</v>
      </c>
      <c r="J127" s="11" t="s">
        <v>481</v>
      </c>
      <c r="K127" s="312" t="s">
        <v>72</v>
      </c>
      <c r="L127" s="105"/>
      <c r="M127" s="105" t="s">
        <v>217</v>
      </c>
      <c r="N127" s="409"/>
      <c r="O127" s="409"/>
      <c r="P127" s="409"/>
      <c r="Q127" s="413"/>
      <c r="R127" s="188">
        <f t="shared" si="16"/>
        <v>0</v>
      </c>
      <c r="S127" s="145">
        <f t="shared" si="17"/>
        <v>0</v>
      </c>
      <c r="T127" s="145" t="str">
        <f t="shared" si="18"/>
        <v>Dr. Dudás Ákos</v>
      </c>
      <c r="U127" s="145">
        <v>0</v>
      </c>
      <c r="V127" s="188">
        <f t="shared" si="19"/>
        <v>0</v>
      </c>
    </row>
    <row r="128" spans="1:22" ht="15.9" customHeight="1" thickBot="1" x14ac:dyDescent="0.35">
      <c r="A128" s="406"/>
      <c r="B128" s="337" t="s">
        <v>589</v>
      </c>
      <c r="C128" s="132" t="s">
        <v>529</v>
      </c>
      <c r="D128" s="133" t="str">
        <f t="shared" si="15"/>
        <v>2021.01.07. (csütörtök) 01:00 QB237</v>
      </c>
      <c r="E128" s="313">
        <v>6</v>
      </c>
      <c r="F128" s="314">
        <v>0.54861111111111116</v>
      </c>
      <c r="G128" s="193" t="s">
        <v>121</v>
      </c>
      <c r="H128" s="193" t="s">
        <v>486</v>
      </c>
      <c r="I128" s="10" t="s">
        <v>627</v>
      </c>
      <c r="J128" s="10" t="s">
        <v>319</v>
      </c>
      <c r="K128" s="248" t="s">
        <v>72</v>
      </c>
      <c r="L128" s="109"/>
      <c r="M128" s="27" t="s">
        <v>217</v>
      </c>
      <c r="N128" s="409"/>
      <c r="O128" s="409"/>
      <c r="P128" s="409"/>
      <c r="Q128" s="413"/>
      <c r="R128" s="188">
        <f t="shared" si="16"/>
        <v>0</v>
      </c>
      <c r="S128" s="145">
        <f t="shared" si="17"/>
        <v>0</v>
      </c>
      <c r="T128" s="145" t="str">
        <f t="shared" si="18"/>
        <v>Dr. Dudás Ákos</v>
      </c>
      <c r="U128" s="145">
        <v>0</v>
      </c>
      <c r="V128" s="188">
        <f t="shared" si="19"/>
        <v>0</v>
      </c>
    </row>
    <row r="129" spans="1:22" ht="15.9" customHeight="1" thickBot="1" x14ac:dyDescent="0.35">
      <c r="A129" s="406"/>
      <c r="B129" s="337" t="s">
        <v>589</v>
      </c>
      <c r="C129" s="132" t="s">
        <v>529</v>
      </c>
      <c r="D129" s="133" t="str">
        <f t="shared" si="15"/>
        <v>2021.01.07. (csütörtök) 01:00 QB237</v>
      </c>
      <c r="E129" s="308">
        <v>7</v>
      </c>
      <c r="F129" s="309">
        <v>0.57638888888888884</v>
      </c>
      <c r="G129" s="192" t="s">
        <v>121</v>
      </c>
      <c r="H129" s="192" t="s">
        <v>486</v>
      </c>
      <c r="I129" s="277" t="s">
        <v>628</v>
      </c>
      <c r="J129" s="277" t="s">
        <v>319</v>
      </c>
      <c r="K129" s="276" t="s">
        <v>72</v>
      </c>
      <c r="L129" s="73"/>
      <c r="M129" s="19" t="s">
        <v>217</v>
      </c>
      <c r="N129" s="409"/>
      <c r="O129" s="409"/>
      <c r="P129" s="409"/>
      <c r="Q129" s="413"/>
      <c r="R129" s="188">
        <f t="shared" si="16"/>
        <v>0</v>
      </c>
      <c r="S129" s="145">
        <f t="shared" si="17"/>
        <v>0</v>
      </c>
      <c r="T129" s="145" t="str">
        <f t="shared" si="18"/>
        <v>Dr. Dudás Ákos</v>
      </c>
      <c r="U129" s="145">
        <v>0</v>
      </c>
      <c r="V129" s="188">
        <f t="shared" si="19"/>
        <v>0</v>
      </c>
    </row>
    <row r="130" spans="1:22" ht="15.9" customHeight="1" thickBot="1" x14ac:dyDescent="0.35">
      <c r="A130" s="406"/>
      <c r="B130" s="337" t="s">
        <v>589</v>
      </c>
      <c r="C130" s="132" t="s">
        <v>529</v>
      </c>
      <c r="D130" s="133" t="str">
        <f t="shared" ref="D130:D133" si="20">B130&amp;" "&amp; TEXT( F130,"hh:MM") &amp; " " &amp;C130</f>
        <v>2021.01.07. (csütörtök) 01:00 QB237</v>
      </c>
      <c r="E130" s="308">
        <v>8</v>
      </c>
      <c r="F130" s="309">
        <v>0.60416666666666663</v>
      </c>
      <c r="G130" s="192" t="s">
        <v>121</v>
      </c>
      <c r="H130" s="192" t="s">
        <v>486</v>
      </c>
      <c r="I130" s="277" t="s">
        <v>629</v>
      </c>
      <c r="J130" s="277" t="s">
        <v>319</v>
      </c>
      <c r="K130" s="276" t="s">
        <v>72</v>
      </c>
      <c r="L130" s="73"/>
      <c r="M130" s="19" t="s">
        <v>217</v>
      </c>
      <c r="N130" s="409"/>
      <c r="O130" s="409"/>
      <c r="P130" s="409"/>
      <c r="Q130" s="413"/>
      <c r="R130" s="188">
        <f t="shared" si="16"/>
        <v>0</v>
      </c>
      <c r="S130" s="145">
        <f t="shared" si="17"/>
        <v>0</v>
      </c>
      <c r="T130" s="145" t="str">
        <f t="shared" si="18"/>
        <v>Dr. Dudás Ákos</v>
      </c>
      <c r="U130" s="145">
        <v>0</v>
      </c>
      <c r="V130" s="188">
        <f t="shared" si="19"/>
        <v>0</v>
      </c>
    </row>
    <row r="131" spans="1:22" ht="15.9" customHeight="1" thickBot="1" x14ac:dyDescent="0.35">
      <c r="A131" s="406"/>
      <c r="B131" s="337" t="s">
        <v>589</v>
      </c>
      <c r="C131" s="132" t="s">
        <v>529</v>
      </c>
      <c r="D131" s="133" t="str">
        <f t="shared" si="20"/>
        <v>2021.01.07. (csütörtök) 01:00 QB237</v>
      </c>
      <c r="E131" s="308">
        <v>9</v>
      </c>
      <c r="F131" s="309">
        <v>0.63194444444444442</v>
      </c>
      <c r="G131" s="192" t="s">
        <v>121</v>
      </c>
      <c r="H131" s="192" t="s">
        <v>486</v>
      </c>
      <c r="I131" s="277" t="s">
        <v>630</v>
      </c>
      <c r="J131" s="277" t="s">
        <v>319</v>
      </c>
      <c r="K131" s="276" t="s">
        <v>72</v>
      </c>
      <c r="L131" s="73"/>
      <c r="M131" s="19" t="s">
        <v>217</v>
      </c>
      <c r="N131" s="409"/>
      <c r="O131" s="409"/>
      <c r="P131" s="409"/>
      <c r="Q131" s="413"/>
      <c r="R131" s="188">
        <f t="shared" si="16"/>
        <v>0</v>
      </c>
      <c r="S131" s="145">
        <f t="shared" si="17"/>
        <v>0</v>
      </c>
      <c r="T131" s="145" t="str">
        <f t="shared" si="18"/>
        <v>Dr. Dudás Ákos</v>
      </c>
      <c r="U131" s="145">
        <v>0</v>
      </c>
      <c r="V131" s="188">
        <f t="shared" si="19"/>
        <v>0</v>
      </c>
    </row>
    <row r="132" spans="1:22" ht="15.9" customHeight="1" thickBot="1" x14ac:dyDescent="0.35">
      <c r="A132" s="406"/>
      <c r="B132" s="337" t="s">
        <v>589</v>
      </c>
      <c r="C132" s="132" t="s">
        <v>529</v>
      </c>
      <c r="D132" s="133" t="str">
        <f t="shared" si="20"/>
        <v>2021.01.07. (csütörtök) 01:00 QB237</v>
      </c>
      <c r="E132" s="308">
        <v>10</v>
      </c>
      <c r="F132" s="309">
        <v>0.65972222222222221</v>
      </c>
      <c r="G132" s="192" t="s">
        <v>121</v>
      </c>
      <c r="H132" s="192" t="s">
        <v>486</v>
      </c>
      <c r="I132" s="277" t="s">
        <v>631</v>
      </c>
      <c r="J132" s="277" t="s">
        <v>319</v>
      </c>
      <c r="K132" s="276" t="s">
        <v>72</v>
      </c>
      <c r="L132" s="73"/>
      <c r="M132" s="19" t="s">
        <v>217</v>
      </c>
      <c r="N132" s="409"/>
      <c r="O132" s="409"/>
      <c r="P132" s="409"/>
      <c r="Q132" s="413"/>
      <c r="R132" s="188">
        <f t="shared" si="16"/>
        <v>0</v>
      </c>
      <c r="S132" s="145">
        <f t="shared" si="17"/>
        <v>0</v>
      </c>
      <c r="T132" s="145" t="str">
        <f t="shared" si="18"/>
        <v>Dr. Dudás Ákos</v>
      </c>
      <c r="U132" s="145">
        <v>0</v>
      </c>
      <c r="V132" s="188">
        <f t="shared" si="19"/>
        <v>0</v>
      </c>
    </row>
    <row r="133" spans="1:22" ht="15.9" customHeight="1" thickBot="1" x14ac:dyDescent="0.35">
      <c r="A133" s="434"/>
      <c r="B133" s="337" t="s">
        <v>589</v>
      </c>
      <c r="C133" s="132" t="s">
        <v>529</v>
      </c>
      <c r="D133" s="133" t="str">
        <f t="shared" si="20"/>
        <v>2021.01.07. (csütörtök) 01:00 QB237</v>
      </c>
      <c r="E133" s="310">
        <v>11</v>
      </c>
      <c r="F133" s="311">
        <v>0.6875</v>
      </c>
      <c r="G133" s="194" t="s">
        <v>121</v>
      </c>
      <c r="H133" s="194" t="s">
        <v>486</v>
      </c>
      <c r="I133" s="11" t="s">
        <v>632</v>
      </c>
      <c r="J133" s="11" t="s">
        <v>319</v>
      </c>
      <c r="K133" s="312" t="s">
        <v>72</v>
      </c>
      <c r="L133" s="74"/>
      <c r="M133" s="105" t="s">
        <v>217</v>
      </c>
      <c r="N133" s="422"/>
      <c r="O133" s="422"/>
      <c r="P133" s="422"/>
      <c r="Q133" s="419"/>
      <c r="R133" s="188">
        <f t="shared" si="16"/>
        <v>0</v>
      </c>
      <c r="S133" s="145">
        <f t="shared" si="17"/>
        <v>0</v>
      </c>
      <c r="T133" s="145" t="str">
        <f t="shared" si="18"/>
        <v>Dr. Dudás Ákos</v>
      </c>
      <c r="U133" s="145">
        <v>0</v>
      </c>
      <c r="V133" s="188">
        <f t="shared" si="19"/>
        <v>0</v>
      </c>
    </row>
  </sheetData>
  <autoFilter ref="A1:M133" xr:uid="{00000000-0009-0000-0000-000003000000}"/>
  <mergeCells count="75">
    <mergeCell ref="A46:A56"/>
    <mergeCell ref="N46:N56"/>
    <mergeCell ref="P46:P56"/>
    <mergeCell ref="Q46:Q56"/>
    <mergeCell ref="O46:O48"/>
    <mergeCell ref="O49:O50"/>
    <mergeCell ref="O51:O56"/>
    <mergeCell ref="A35:A45"/>
    <mergeCell ref="N35:N45"/>
    <mergeCell ref="P35:P45"/>
    <mergeCell ref="Q35:Q45"/>
    <mergeCell ref="O42:O45"/>
    <mergeCell ref="O36:O37"/>
    <mergeCell ref="O40:O41"/>
    <mergeCell ref="A24:A34"/>
    <mergeCell ref="N24:N34"/>
    <mergeCell ref="P24:P34"/>
    <mergeCell ref="Q24:Q34"/>
    <mergeCell ref="O24:O27"/>
    <mergeCell ref="O31:O34"/>
    <mergeCell ref="A13:A23"/>
    <mergeCell ref="N13:N23"/>
    <mergeCell ref="P13:P23"/>
    <mergeCell ref="Q13:Q23"/>
    <mergeCell ref="O14:O23"/>
    <mergeCell ref="Q2:Q12"/>
    <mergeCell ref="P2:P12"/>
    <mergeCell ref="A2:A12"/>
    <mergeCell ref="N2:N12"/>
    <mergeCell ref="O2:O6"/>
    <mergeCell ref="O7:O12"/>
    <mergeCell ref="P57:P67"/>
    <mergeCell ref="Q57:Q67"/>
    <mergeCell ref="A68:A78"/>
    <mergeCell ref="N68:N78"/>
    <mergeCell ref="P68:P78"/>
    <mergeCell ref="Q68:Q78"/>
    <mergeCell ref="A57:A67"/>
    <mergeCell ref="N57:N67"/>
    <mergeCell ref="O58:O61"/>
    <mergeCell ref="O68:O70"/>
    <mergeCell ref="O71:O72"/>
    <mergeCell ref="O74:O78"/>
    <mergeCell ref="P79:P89"/>
    <mergeCell ref="Q79:Q89"/>
    <mergeCell ref="A90:A100"/>
    <mergeCell ref="N90:N100"/>
    <mergeCell ref="P90:P100"/>
    <mergeCell ref="Q90:Q100"/>
    <mergeCell ref="A79:A89"/>
    <mergeCell ref="O79:O89"/>
    <mergeCell ref="N85:N89"/>
    <mergeCell ref="N79:N84"/>
    <mergeCell ref="O95:O100"/>
    <mergeCell ref="O90:O92"/>
    <mergeCell ref="O93:O94"/>
    <mergeCell ref="A101:A111"/>
    <mergeCell ref="N101:N111"/>
    <mergeCell ref="P101:P111"/>
    <mergeCell ref="Q101:Q111"/>
    <mergeCell ref="O101:O105"/>
    <mergeCell ref="O106:O109"/>
    <mergeCell ref="A112:A122"/>
    <mergeCell ref="N112:N122"/>
    <mergeCell ref="P112:P122"/>
    <mergeCell ref="Q112:Q122"/>
    <mergeCell ref="O121:O122"/>
    <mergeCell ref="O115:O116"/>
    <mergeCell ref="O112:O114"/>
    <mergeCell ref="O117:O120"/>
    <mergeCell ref="A123:A133"/>
    <mergeCell ref="N123:N133"/>
    <mergeCell ref="O123:O133"/>
    <mergeCell ref="P123:P133"/>
    <mergeCell ref="Q123:Q13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5"/>
  <sheetViews>
    <sheetView zoomScale="70" zoomScaleNormal="70" workbookViewId="0">
      <selection activeCell="D7" sqref="D7"/>
    </sheetView>
  </sheetViews>
  <sheetFormatPr defaultRowHeight="14.4" x14ac:dyDescent="0.3"/>
  <cols>
    <col min="1" max="1" width="4.77734375" style="386" customWidth="1"/>
    <col min="2" max="2" width="7.5546875" style="386" customWidth="1"/>
    <col min="3" max="3" width="24.109375" style="386" bestFit="1" customWidth="1"/>
    <col min="4" max="4" width="40" style="386" customWidth="1"/>
    <col min="5" max="5" width="20" style="386" customWidth="1"/>
    <col min="6" max="6" width="50" style="386" customWidth="1"/>
    <col min="7" max="7" width="20" style="386" customWidth="1"/>
    <col min="8" max="8" width="50" style="386" customWidth="1"/>
  </cols>
  <sheetData>
    <row r="1" spans="1:8" ht="43.2" customHeight="1" x14ac:dyDescent="0.3">
      <c r="A1" s="185" t="s">
        <v>633</v>
      </c>
      <c r="B1" s="185" t="s">
        <v>634</v>
      </c>
      <c r="C1" s="185" t="s">
        <v>635</v>
      </c>
      <c r="D1" s="185" t="s">
        <v>636</v>
      </c>
      <c r="E1" s="185" t="s">
        <v>637</v>
      </c>
      <c r="F1" s="185" t="s">
        <v>638</v>
      </c>
      <c r="G1" s="185" t="s">
        <v>639</v>
      </c>
      <c r="H1" s="185" t="s">
        <v>640</v>
      </c>
    </row>
    <row r="2" spans="1:8" s="239" customFormat="1" x14ac:dyDescent="0.3">
      <c r="A2" s="239" t="s">
        <v>641</v>
      </c>
      <c r="B2" s="239" t="s">
        <v>642</v>
      </c>
      <c r="C2" s="239" t="s">
        <v>140</v>
      </c>
      <c r="D2" s="239" t="s">
        <v>130</v>
      </c>
      <c r="E2" s="239" t="s">
        <v>643</v>
      </c>
      <c r="F2" s="239" t="s">
        <v>644</v>
      </c>
      <c r="G2" s="239" t="s">
        <v>645</v>
      </c>
      <c r="H2" s="239" t="s">
        <v>646</v>
      </c>
    </row>
    <row r="3" spans="1:8" s="239" customFormat="1" x14ac:dyDescent="0.3">
      <c r="A3" s="239" t="s">
        <v>641</v>
      </c>
      <c r="B3" s="239" t="s">
        <v>647</v>
      </c>
      <c r="C3" s="239" t="s">
        <v>260</v>
      </c>
      <c r="D3" s="239" t="s">
        <v>177</v>
      </c>
      <c r="E3" s="239" t="s">
        <v>648</v>
      </c>
      <c r="F3" s="239" t="s">
        <v>649</v>
      </c>
      <c r="G3" s="239" t="s">
        <v>13</v>
      </c>
      <c r="H3" s="239" t="s">
        <v>644</v>
      </c>
    </row>
    <row r="4" spans="1:8" s="239" customFormat="1" x14ac:dyDescent="0.3">
      <c r="A4" s="239" t="s">
        <v>641</v>
      </c>
      <c r="B4" s="239" t="s">
        <v>647</v>
      </c>
      <c r="C4" s="239" t="s">
        <v>182</v>
      </c>
      <c r="D4" s="239" t="s">
        <v>54</v>
      </c>
      <c r="E4" s="239" t="s">
        <v>13</v>
      </c>
      <c r="F4" s="239" t="s">
        <v>644</v>
      </c>
      <c r="G4" s="239" t="s">
        <v>24</v>
      </c>
      <c r="H4" s="239" t="s">
        <v>644</v>
      </c>
    </row>
    <row r="5" spans="1:8" s="239" customFormat="1" x14ac:dyDescent="0.3">
      <c r="A5" s="239" t="s">
        <v>641</v>
      </c>
      <c r="B5" s="239" t="s">
        <v>647</v>
      </c>
      <c r="C5" s="239" t="s">
        <v>409</v>
      </c>
      <c r="D5" s="239" t="s">
        <v>410</v>
      </c>
      <c r="E5" s="239" t="s">
        <v>13</v>
      </c>
      <c r="F5" s="239" t="s">
        <v>644</v>
      </c>
      <c r="G5" s="239" t="s">
        <v>9</v>
      </c>
      <c r="H5" s="239" t="s">
        <v>644</v>
      </c>
    </row>
    <row r="6" spans="1:8" s="239" customFormat="1" x14ac:dyDescent="0.3">
      <c r="A6" s="239" t="s">
        <v>641</v>
      </c>
      <c r="B6" s="239" t="s">
        <v>642</v>
      </c>
      <c r="C6" s="239" t="s">
        <v>375</v>
      </c>
      <c r="D6" s="239" t="s">
        <v>287</v>
      </c>
      <c r="E6" s="239" t="s">
        <v>32</v>
      </c>
      <c r="F6" s="239" t="s">
        <v>644</v>
      </c>
      <c r="G6" s="239" t="s">
        <v>26</v>
      </c>
      <c r="H6" s="239" t="s">
        <v>644</v>
      </c>
    </row>
    <row r="7" spans="1:8" s="239" customFormat="1" x14ac:dyDescent="0.3">
      <c r="A7" s="239" t="s">
        <v>641</v>
      </c>
      <c r="B7" s="239" t="s">
        <v>647</v>
      </c>
      <c r="C7" s="239" t="s">
        <v>187</v>
      </c>
      <c r="D7" s="239" t="s">
        <v>54</v>
      </c>
      <c r="E7" s="239" t="s">
        <v>650</v>
      </c>
      <c r="F7" s="239" t="s">
        <v>646</v>
      </c>
      <c r="G7" s="239" t="s">
        <v>13</v>
      </c>
      <c r="H7" s="239" t="s">
        <v>644</v>
      </c>
    </row>
    <row r="8" spans="1:8" s="239" customFormat="1" x14ac:dyDescent="0.3">
      <c r="A8" s="239" t="s">
        <v>641</v>
      </c>
      <c r="B8" s="239" t="s">
        <v>642</v>
      </c>
      <c r="C8" s="239" t="s">
        <v>363</v>
      </c>
      <c r="D8" s="239" t="s">
        <v>364</v>
      </c>
      <c r="E8" s="239" t="s">
        <v>32</v>
      </c>
      <c r="F8" s="239" t="s">
        <v>644</v>
      </c>
      <c r="G8" s="239" t="s">
        <v>651</v>
      </c>
      <c r="H8" s="239" t="s">
        <v>652</v>
      </c>
    </row>
    <row r="9" spans="1:8" s="239" customFormat="1" x14ac:dyDescent="0.3">
      <c r="A9" s="239" t="s">
        <v>641</v>
      </c>
      <c r="B9" s="239" t="s">
        <v>647</v>
      </c>
      <c r="C9" s="239" t="s">
        <v>446</v>
      </c>
      <c r="D9" s="239" t="s">
        <v>57</v>
      </c>
      <c r="E9" s="239" t="s">
        <v>653</v>
      </c>
      <c r="F9" s="239" t="s">
        <v>646</v>
      </c>
      <c r="G9" s="239" t="s">
        <v>654</v>
      </c>
      <c r="H9" s="239" t="s">
        <v>644</v>
      </c>
    </row>
    <row r="10" spans="1:8" s="239" customFormat="1" x14ac:dyDescent="0.3">
      <c r="A10" s="239" t="s">
        <v>641</v>
      </c>
      <c r="B10" s="239" t="s">
        <v>642</v>
      </c>
      <c r="C10" s="239" t="s">
        <v>152</v>
      </c>
      <c r="D10" s="239" t="s">
        <v>153</v>
      </c>
      <c r="E10" s="239" t="s">
        <v>643</v>
      </c>
      <c r="F10" s="239" t="s">
        <v>644</v>
      </c>
      <c r="G10" s="239" t="s">
        <v>645</v>
      </c>
      <c r="H10" s="239" t="s">
        <v>646</v>
      </c>
    </row>
    <row r="11" spans="1:8" s="239" customFormat="1" x14ac:dyDescent="0.3">
      <c r="A11" s="239" t="s">
        <v>641</v>
      </c>
      <c r="B11" s="239" t="s">
        <v>642</v>
      </c>
      <c r="C11" s="239" t="s">
        <v>154</v>
      </c>
      <c r="D11" s="239" t="s">
        <v>128</v>
      </c>
      <c r="E11" s="239" t="s">
        <v>643</v>
      </c>
      <c r="F11" s="239" t="s">
        <v>644</v>
      </c>
      <c r="G11" s="239" t="s">
        <v>645</v>
      </c>
      <c r="H11" s="239" t="s">
        <v>646</v>
      </c>
    </row>
    <row r="12" spans="1:8" s="239" customFormat="1" x14ac:dyDescent="0.3">
      <c r="A12" s="239" t="s">
        <v>655</v>
      </c>
      <c r="B12" s="239" t="s">
        <v>647</v>
      </c>
      <c r="C12" s="239" t="s">
        <v>233</v>
      </c>
      <c r="D12" s="239" t="s">
        <v>209</v>
      </c>
      <c r="E12" s="239" t="s">
        <v>656</v>
      </c>
      <c r="F12" s="239" t="s">
        <v>657</v>
      </c>
      <c r="G12" s="239" t="s">
        <v>658</v>
      </c>
      <c r="H12" s="239" t="s">
        <v>646</v>
      </c>
    </row>
    <row r="13" spans="1:8" s="239" customFormat="1" x14ac:dyDescent="0.3">
      <c r="A13" s="239" t="s">
        <v>641</v>
      </c>
      <c r="B13" s="239" t="s">
        <v>642</v>
      </c>
      <c r="C13" s="239" t="s">
        <v>296</v>
      </c>
      <c r="D13" s="239" t="s">
        <v>128</v>
      </c>
      <c r="E13" s="239" t="s">
        <v>659</v>
      </c>
      <c r="F13" s="239" t="s">
        <v>644</v>
      </c>
      <c r="G13" s="239" t="s">
        <v>660</v>
      </c>
      <c r="H13" s="239" t="s">
        <v>649</v>
      </c>
    </row>
    <row r="14" spans="1:8" s="239" customFormat="1" x14ac:dyDescent="0.3">
      <c r="A14" s="239" t="s">
        <v>641</v>
      </c>
      <c r="B14" s="239" t="s">
        <v>642</v>
      </c>
      <c r="C14" s="239" t="s">
        <v>300</v>
      </c>
      <c r="D14" s="239" t="s">
        <v>128</v>
      </c>
      <c r="E14" s="239" t="s">
        <v>659</v>
      </c>
      <c r="F14" s="239" t="s">
        <v>644</v>
      </c>
      <c r="G14" s="239" t="s">
        <v>660</v>
      </c>
      <c r="H14" s="239" t="s">
        <v>649</v>
      </c>
    </row>
    <row r="15" spans="1:8" s="239" customFormat="1" x14ac:dyDescent="0.3">
      <c r="A15" s="239" t="s">
        <v>641</v>
      </c>
      <c r="B15" s="239" t="s">
        <v>642</v>
      </c>
      <c r="C15" s="239" t="s">
        <v>471</v>
      </c>
      <c r="D15" s="239" t="s">
        <v>469</v>
      </c>
      <c r="E15" s="239" t="s">
        <v>22</v>
      </c>
      <c r="F15" s="239" t="s">
        <v>644</v>
      </c>
      <c r="G15" s="239" t="s">
        <v>661</v>
      </c>
      <c r="H15" s="239" t="s">
        <v>649</v>
      </c>
    </row>
    <row r="16" spans="1:8" s="239" customFormat="1" x14ac:dyDescent="0.3">
      <c r="A16" s="239" t="s">
        <v>641</v>
      </c>
      <c r="B16" s="239" t="s">
        <v>642</v>
      </c>
      <c r="C16" s="239" t="s">
        <v>475</v>
      </c>
      <c r="D16" s="239" t="s">
        <v>469</v>
      </c>
      <c r="E16" s="239" t="s">
        <v>22</v>
      </c>
      <c r="F16" s="239" t="s">
        <v>644</v>
      </c>
      <c r="G16" s="239" t="s">
        <v>661</v>
      </c>
      <c r="H16" s="239" t="s">
        <v>649</v>
      </c>
    </row>
    <row r="17" spans="1:8" s="239" customFormat="1" x14ac:dyDescent="0.3">
      <c r="A17" s="239" t="s">
        <v>655</v>
      </c>
      <c r="B17" s="239" t="s">
        <v>647</v>
      </c>
      <c r="C17" s="239" t="s">
        <v>414</v>
      </c>
      <c r="D17" s="239" t="s">
        <v>161</v>
      </c>
      <c r="E17" s="239" t="s">
        <v>662</v>
      </c>
      <c r="F17" s="239" t="s">
        <v>649</v>
      </c>
      <c r="G17" s="239" t="s">
        <v>11</v>
      </c>
      <c r="H17" s="239" t="s">
        <v>644</v>
      </c>
    </row>
    <row r="18" spans="1:8" s="239" customFormat="1" x14ac:dyDescent="0.3">
      <c r="A18" s="239" t="s">
        <v>641</v>
      </c>
      <c r="B18" s="239" t="s">
        <v>642</v>
      </c>
      <c r="C18" s="239" t="s">
        <v>123</v>
      </c>
      <c r="D18" s="239" t="s">
        <v>124</v>
      </c>
      <c r="E18" s="239" t="s">
        <v>50</v>
      </c>
      <c r="F18" s="239" t="s">
        <v>644</v>
      </c>
      <c r="G18" s="239" t="s">
        <v>663</v>
      </c>
      <c r="H18" s="239" t="s">
        <v>664</v>
      </c>
    </row>
    <row r="19" spans="1:8" s="239" customFormat="1" x14ac:dyDescent="0.3">
      <c r="A19" s="239" t="s">
        <v>641</v>
      </c>
      <c r="B19" s="239" t="s">
        <v>642</v>
      </c>
      <c r="C19" s="239" t="s">
        <v>131</v>
      </c>
      <c r="D19" s="239" t="s">
        <v>132</v>
      </c>
      <c r="E19" s="239" t="s">
        <v>32</v>
      </c>
      <c r="F19" s="239" t="s">
        <v>644</v>
      </c>
      <c r="G19" s="239" t="s">
        <v>663</v>
      </c>
      <c r="H19" s="239" t="s">
        <v>664</v>
      </c>
    </row>
    <row r="20" spans="1:8" s="239" customFormat="1" x14ac:dyDescent="0.3">
      <c r="A20" s="239" t="s">
        <v>641</v>
      </c>
      <c r="B20" s="239" t="s">
        <v>642</v>
      </c>
      <c r="C20" s="239" t="s">
        <v>286</v>
      </c>
      <c r="D20" s="239" t="s">
        <v>287</v>
      </c>
      <c r="E20" s="239" t="s">
        <v>32</v>
      </c>
      <c r="F20" s="239" t="s">
        <v>644</v>
      </c>
      <c r="G20" s="239" t="s">
        <v>665</v>
      </c>
      <c r="H20" s="239" t="s">
        <v>666</v>
      </c>
    </row>
    <row r="21" spans="1:8" s="239" customFormat="1" x14ac:dyDescent="0.3">
      <c r="A21" s="239" t="s">
        <v>641</v>
      </c>
      <c r="B21" s="239" t="s">
        <v>642</v>
      </c>
      <c r="C21" s="239" t="s">
        <v>151</v>
      </c>
      <c r="D21" s="239" t="s">
        <v>128</v>
      </c>
      <c r="E21" s="239" t="s">
        <v>643</v>
      </c>
      <c r="F21" s="239" t="s">
        <v>644</v>
      </c>
      <c r="G21" s="239" t="s">
        <v>645</v>
      </c>
      <c r="H21" s="239" t="s">
        <v>646</v>
      </c>
    </row>
    <row r="22" spans="1:8" s="239" customFormat="1" x14ac:dyDescent="0.3">
      <c r="A22" s="239" t="s">
        <v>641</v>
      </c>
      <c r="B22" s="239" t="s">
        <v>642</v>
      </c>
      <c r="C22" s="239" t="s">
        <v>379</v>
      </c>
      <c r="D22" s="239" t="s">
        <v>54</v>
      </c>
      <c r="E22" s="239" t="s">
        <v>645</v>
      </c>
      <c r="F22" s="239" t="s">
        <v>646</v>
      </c>
      <c r="G22" s="239" t="s">
        <v>667</v>
      </c>
      <c r="H22" s="239" t="s">
        <v>646</v>
      </c>
    </row>
    <row r="23" spans="1:8" s="239" customFormat="1" x14ac:dyDescent="0.3">
      <c r="A23" s="239" t="s">
        <v>641</v>
      </c>
      <c r="B23" s="239" t="s">
        <v>642</v>
      </c>
      <c r="C23" s="239" t="s">
        <v>135</v>
      </c>
      <c r="D23" s="239" t="s">
        <v>136</v>
      </c>
      <c r="E23" s="239" t="s">
        <v>645</v>
      </c>
      <c r="F23" s="239" t="s">
        <v>646</v>
      </c>
      <c r="G23" s="239" t="s">
        <v>663</v>
      </c>
      <c r="H23" s="239" t="s">
        <v>664</v>
      </c>
    </row>
    <row r="24" spans="1:8" s="239" customFormat="1" x14ac:dyDescent="0.3">
      <c r="A24" s="239" t="s">
        <v>641</v>
      </c>
      <c r="B24" s="239" t="s">
        <v>642</v>
      </c>
      <c r="C24" s="239" t="s">
        <v>146</v>
      </c>
      <c r="D24" s="239" t="s">
        <v>124</v>
      </c>
      <c r="E24" s="239" t="s">
        <v>645</v>
      </c>
      <c r="F24" s="239" t="s">
        <v>646</v>
      </c>
      <c r="G24" s="239" t="s">
        <v>660</v>
      </c>
      <c r="H24" s="239" t="s">
        <v>649</v>
      </c>
    </row>
    <row r="25" spans="1:8" s="239" customFormat="1" x14ac:dyDescent="0.3">
      <c r="A25" s="239" t="s">
        <v>641</v>
      </c>
      <c r="B25" s="239" t="s">
        <v>642</v>
      </c>
      <c r="C25" s="239" t="s">
        <v>291</v>
      </c>
      <c r="D25" s="239" t="s">
        <v>292</v>
      </c>
      <c r="E25" s="239" t="s">
        <v>660</v>
      </c>
      <c r="F25" s="239" t="s">
        <v>649</v>
      </c>
      <c r="G25" s="239" t="s">
        <v>663</v>
      </c>
      <c r="H25" s="239" t="s">
        <v>664</v>
      </c>
    </row>
    <row r="26" spans="1:8" s="239" customFormat="1" x14ac:dyDescent="0.3">
      <c r="A26" s="239" t="s">
        <v>641</v>
      </c>
      <c r="B26" s="239" t="s">
        <v>642</v>
      </c>
      <c r="C26" s="239" t="s">
        <v>466</v>
      </c>
      <c r="D26" s="239" t="s">
        <v>287</v>
      </c>
      <c r="E26" s="239" t="s">
        <v>668</v>
      </c>
      <c r="F26" s="239" t="s">
        <v>666</v>
      </c>
      <c r="G26" s="239" t="s">
        <v>669</v>
      </c>
      <c r="H26" s="239" t="s">
        <v>666</v>
      </c>
    </row>
    <row r="27" spans="1:8" s="239" customFormat="1" x14ac:dyDescent="0.3">
      <c r="A27" s="239" t="s">
        <v>641</v>
      </c>
      <c r="B27" s="239" t="s">
        <v>647</v>
      </c>
      <c r="C27" s="239" t="s">
        <v>208</v>
      </c>
      <c r="D27" s="239" t="s">
        <v>209</v>
      </c>
      <c r="E27" s="239" t="s">
        <v>13</v>
      </c>
      <c r="F27" s="239" t="s">
        <v>644</v>
      </c>
      <c r="G27" s="239" t="s">
        <v>670</v>
      </c>
      <c r="H27" s="239" t="s">
        <v>646</v>
      </c>
    </row>
    <row r="28" spans="1:8" s="239" customFormat="1" x14ac:dyDescent="0.3">
      <c r="A28" s="239" t="s">
        <v>641</v>
      </c>
      <c r="B28" s="239" t="s">
        <v>647</v>
      </c>
      <c r="C28" s="239" t="s">
        <v>213</v>
      </c>
      <c r="D28" s="239" t="s">
        <v>54</v>
      </c>
      <c r="E28" s="239" t="s">
        <v>13</v>
      </c>
      <c r="F28" s="239" t="s">
        <v>644</v>
      </c>
      <c r="G28" s="239" t="s">
        <v>670</v>
      </c>
      <c r="H28" s="239" t="s">
        <v>646</v>
      </c>
    </row>
    <row r="29" spans="1:8" s="239" customFormat="1" x14ac:dyDescent="0.3">
      <c r="A29" s="239" t="s">
        <v>655</v>
      </c>
      <c r="B29" s="239" t="s">
        <v>647</v>
      </c>
      <c r="C29" s="239" t="s">
        <v>237</v>
      </c>
      <c r="D29" s="239" t="s">
        <v>238</v>
      </c>
      <c r="E29" s="239" t="s">
        <v>671</v>
      </c>
      <c r="F29" s="239" t="s">
        <v>646</v>
      </c>
      <c r="G29" s="239" t="s">
        <v>658</v>
      </c>
      <c r="H29" s="239" t="s">
        <v>646</v>
      </c>
    </row>
    <row r="30" spans="1:8" s="239" customFormat="1" x14ac:dyDescent="0.3">
      <c r="A30" s="239" t="s">
        <v>655</v>
      </c>
      <c r="B30" s="239" t="s">
        <v>647</v>
      </c>
      <c r="C30" s="239" t="s">
        <v>229</v>
      </c>
      <c r="D30" s="239" t="s">
        <v>170</v>
      </c>
      <c r="E30" s="239" t="s">
        <v>672</v>
      </c>
      <c r="F30" s="239" t="s">
        <v>673</v>
      </c>
      <c r="G30" s="239" t="s">
        <v>658</v>
      </c>
      <c r="H30" s="239" t="s">
        <v>646</v>
      </c>
    </row>
    <row r="31" spans="1:8" s="239" customFormat="1" x14ac:dyDescent="0.3">
      <c r="A31" s="239" t="s">
        <v>655</v>
      </c>
      <c r="B31" s="239" t="s">
        <v>647</v>
      </c>
      <c r="C31" s="239" t="s">
        <v>225</v>
      </c>
      <c r="D31" s="239" t="s">
        <v>226</v>
      </c>
      <c r="E31" s="239" t="s">
        <v>672</v>
      </c>
      <c r="F31" s="239" t="s">
        <v>673</v>
      </c>
      <c r="G31" s="239" t="s">
        <v>658</v>
      </c>
      <c r="H31" s="239" t="s">
        <v>646</v>
      </c>
    </row>
    <row r="32" spans="1:8" s="239" customFormat="1" x14ac:dyDescent="0.3">
      <c r="A32" s="239" t="s">
        <v>641</v>
      </c>
      <c r="B32" s="239" t="s">
        <v>647</v>
      </c>
      <c r="C32" s="239" t="s">
        <v>203</v>
      </c>
      <c r="D32" s="239" t="s">
        <v>10</v>
      </c>
      <c r="E32" s="239" t="s">
        <v>674</v>
      </c>
      <c r="F32" s="239" t="s">
        <v>664</v>
      </c>
      <c r="G32" s="239" t="s">
        <v>670</v>
      </c>
      <c r="H32" s="239" t="s">
        <v>646</v>
      </c>
    </row>
    <row r="33" spans="1:8" s="239" customFormat="1" x14ac:dyDescent="0.3">
      <c r="A33" s="239" t="s">
        <v>641</v>
      </c>
      <c r="B33" s="239" t="s">
        <v>647</v>
      </c>
      <c r="C33" s="239" t="s">
        <v>276</v>
      </c>
      <c r="D33" s="239" t="s">
        <v>209</v>
      </c>
      <c r="E33" s="239" t="s">
        <v>675</v>
      </c>
      <c r="F33" s="239" t="s">
        <v>664</v>
      </c>
      <c r="G33" s="239" t="s">
        <v>670</v>
      </c>
      <c r="H33" s="239" t="s">
        <v>646</v>
      </c>
    </row>
    <row r="34" spans="1:8" s="239" customFormat="1" x14ac:dyDescent="0.3">
      <c r="A34" s="239" t="s">
        <v>655</v>
      </c>
      <c r="B34" s="239" t="s">
        <v>647</v>
      </c>
      <c r="C34" s="239" t="s">
        <v>419</v>
      </c>
      <c r="D34" s="239" t="s">
        <v>153</v>
      </c>
      <c r="E34" s="239" t="s">
        <v>672</v>
      </c>
      <c r="F34" s="239" t="s">
        <v>673</v>
      </c>
      <c r="G34" s="239" t="s">
        <v>676</v>
      </c>
      <c r="H34" s="239" t="s">
        <v>646</v>
      </c>
    </row>
    <row r="35" spans="1:8" s="239" customFormat="1" x14ac:dyDescent="0.3">
      <c r="A35" s="239" t="s">
        <v>641</v>
      </c>
      <c r="B35" s="239" t="s">
        <v>647</v>
      </c>
      <c r="C35" s="239" t="s">
        <v>191</v>
      </c>
      <c r="D35" s="239" t="s">
        <v>57</v>
      </c>
      <c r="E35" s="239" t="s">
        <v>13</v>
      </c>
      <c r="F35" s="239" t="s">
        <v>644</v>
      </c>
      <c r="G35" s="239" t="s">
        <v>650</v>
      </c>
      <c r="H35" s="239" t="s">
        <v>646</v>
      </c>
    </row>
    <row r="36" spans="1:8" s="239" customFormat="1" x14ac:dyDescent="0.3">
      <c r="A36" s="239" t="s">
        <v>641</v>
      </c>
      <c r="B36" s="239" t="s">
        <v>647</v>
      </c>
      <c r="C36" s="239" t="s">
        <v>265</v>
      </c>
      <c r="D36" s="239" t="s">
        <v>57</v>
      </c>
      <c r="E36" s="239" t="s">
        <v>39</v>
      </c>
      <c r="F36" s="239" t="s">
        <v>644</v>
      </c>
      <c r="G36" s="239" t="s">
        <v>648</v>
      </c>
      <c r="H36" s="239" t="s">
        <v>649</v>
      </c>
    </row>
    <row r="37" spans="1:8" s="239" customFormat="1" x14ac:dyDescent="0.3">
      <c r="A37" s="239" t="s">
        <v>655</v>
      </c>
      <c r="B37" s="239" t="s">
        <v>647</v>
      </c>
      <c r="C37" s="239" t="s">
        <v>169</v>
      </c>
      <c r="D37" s="239" t="s">
        <v>170</v>
      </c>
      <c r="E37" s="239" t="s">
        <v>672</v>
      </c>
      <c r="F37" s="239" t="s">
        <v>673</v>
      </c>
      <c r="G37" s="239" t="s">
        <v>677</v>
      </c>
      <c r="H37" s="239" t="s">
        <v>649</v>
      </c>
    </row>
    <row r="38" spans="1:8" s="239" customFormat="1" x14ac:dyDescent="0.3">
      <c r="A38" s="239" t="s">
        <v>655</v>
      </c>
      <c r="B38" s="239" t="s">
        <v>647</v>
      </c>
      <c r="C38" s="239" t="s">
        <v>175</v>
      </c>
      <c r="D38" s="239" t="s">
        <v>170</v>
      </c>
      <c r="E38" s="239" t="s">
        <v>672</v>
      </c>
      <c r="F38" s="239" t="s">
        <v>673</v>
      </c>
      <c r="G38" s="239" t="s">
        <v>677</v>
      </c>
      <c r="H38" s="239" t="s">
        <v>649</v>
      </c>
    </row>
    <row r="39" spans="1:8" s="239" customFormat="1" x14ac:dyDescent="0.3">
      <c r="A39" s="239" t="s">
        <v>655</v>
      </c>
      <c r="B39" s="239" t="s">
        <v>647</v>
      </c>
      <c r="C39" s="239" t="s">
        <v>176</v>
      </c>
      <c r="D39" s="239" t="s">
        <v>177</v>
      </c>
      <c r="E39" s="239" t="s">
        <v>672</v>
      </c>
      <c r="F39" s="239" t="s">
        <v>673</v>
      </c>
      <c r="G39" s="239" t="s">
        <v>677</v>
      </c>
      <c r="H39" s="239" t="s">
        <v>649</v>
      </c>
    </row>
    <row r="40" spans="1:8" s="239" customFormat="1" x14ac:dyDescent="0.3">
      <c r="A40" s="239" t="s">
        <v>655</v>
      </c>
      <c r="B40" s="239" t="s">
        <v>647</v>
      </c>
      <c r="C40" s="239" t="s">
        <v>178</v>
      </c>
      <c r="D40" s="239" t="s">
        <v>10</v>
      </c>
      <c r="E40" s="239" t="s">
        <v>672</v>
      </c>
      <c r="F40" s="239" t="s">
        <v>673</v>
      </c>
      <c r="G40" s="239" t="s">
        <v>677</v>
      </c>
      <c r="H40" s="239" t="s">
        <v>649</v>
      </c>
    </row>
    <row r="41" spans="1:8" s="239" customFormat="1" x14ac:dyDescent="0.3">
      <c r="A41" s="239" t="s">
        <v>655</v>
      </c>
      <c r="B41" s="239" t="s">
        <v>647</v>
      </c>
      <c r="C41" s="239" t="s">
        <v>179</v>
      </c>
      <c r="D41" s="239" t="s">
        <v>10</v>
      </c>
      <c r="E41" s="239" t="s">
        <v>672</v>
      </c>
      <c r="F41" s="239" t="s">
        <v>673</v>
      </c>
      <c r="G41" s="239" t="s">
        <v>677</v>
      </c>
      <c r="H41" s="239" t="s">
        <v>649</v>
      </c>
    </row>
    <row r="42" spans="1:8" s="239" customFormat="1" x14ac:dyDescent="0.3">
      <c r="A42" s="239" t="s">
        <v>641</v>
      </c>
      <c r="B42" s="239" t="s">
        <v>647</v>
      </c>
      <c r="C42" s="239" t="s">
        <v>254</v>
      </c>
      <c r="D42" s="239" t="s">
        <v>132</v>
      </c>
      <c r="E42" s="239" t="s">
        <v>9</v>
      </c>
      <c r="F42" s="239" t="s">
        <v>644</v>
      </c>
      <c r="G42" s="239" t="s">
        <v>678</v>
      </c>
      <c r="H42" s="239" t="s">
        <v>679</v>
      </c>
    </row>
    <row r="43" spans="1:8" s="239" customFormat="1" x14ac:dyDescent="0.3">
      <c r="A43" s="239" t="s">
        <v>641</v>
      </c>
      <c r="B43" s="239" t="s">
        <v>647</v>
      </c>
      <c r="C43" s="239" t="s">
        <v>244</v>
      </c>
      <c r="D43" s="239" t="s">
        <v>245</v>
      </c>
      <c r="E43" s="239" t="s">
        <v>16</v>
      </c>
      <c r="F43" s="239" t="s">
        <v>644</v>
      </c>
      <c r="G43" s="239" t="s">
        <v>680</v>
      </c>
      <c r="H43" s="239" t="s">
        <v>679</v>
      </c>
    </row>
    <row r="44" spans="1:8" s="239" customFormat="1" x14ac:dyDescent="0.3">
      <c r="A44" s="239" t="s">
        <v>655</v>
      </c>
      <c r="B44" s="239" t="s">
        <v>642</v>
      </c>
      <c r="C44" s="239" t="s">
        <v>310</v>
      </c>
      <c r="D44" s="239" t="s">
        <v>128</v>
      </c>
      <c r="E44" s="239" t="s">
        <v>672</v>
      </c>
      <c r="F44" s="239" t="s">
        <v>673</v>
      </c>
      <c r="G44" s="239" t="s">
        <v>681</v>
      </c>
      <c r="H44" s="239" t="s">
        <v>646</v>
      </c>
    </row>
    <row r="45" spans="1:8" s="239" customFormat="1" x14ac:dyDescent="0.3">
      <c r="A45" s="239" t="s">
        <v>641</v>
      </c>
      <c r="B45" s="239" t="s">
        <v>647</v>
      </c>
      <c r="C45" s="239" t="s">
        <v>452</v>
      </c>
      <c r="D45" s="239" t="s">
        <v>73</v>
      </c>
      <c r="E45" s="239" t="s">
        <v>16</v>
      </c>
      <c r="F45" s="239" t="s">
        <v>644</v>
      </c>
      <c r="G45" s="239" t="s">
        <v>682</v>
      </c>
      <c r="H45" s="239" t="s">
        <v>664</v>
      </c>
    </row>
    <row r="46" spans="1:8" s="239" customFormat="1" x14ac:dyDescent="0.3">
      <c r="A46" s="239" t="s">
        <v>641</v>
      </c>
      <c r="B46" s="239" t="s">
        <v>647</v>
      </c>
      <c r="C46" s="239" t="s">
        <v>434</v>
      </c>
      <c r="D46" s="239" t="s">
        <v>319</v>
      </c>
      <c r="E46" s="239" t="s">
        <v>9</v>
      </c>
      <c r="F46" s="239" t="s">
        <v>644</v>
      </c>
      <c r="G46" s="239" t="s">
        <v>683</v>
      </c>
      <c r="H46" s="239" t="s">
        <v>664</v>
      </c>
    </row>
    <row r="47" spans="1:8" s="239" customFormat="1" x14ac:dyDescent="0.3">
      <c r="A47" s="239" t="s">
        <v>641</v>
      </c>
      <c r="B47" s="239" t="s">
        <v>647</v>
      </c>
      <c r="C47" s="239" t="s">
        <v>431</v>
      </c>
      <c r="D47" s="239" t="s">
        <v>217</v>
      </c>
      <c r="E47" s="239" t="s">
        <v>9</v>
      </c>
      <c r="F47" s="239" t="s">
        <v>644</v>
      </c>
      <c r="G47" s="239" t="s">
        <v>683</v>
      </c>
      <c r="H47" s="239" t="s">
        <v>664</v>
      </c>
    </row>
    <row r="48" spans="1:8" s="239" customFormat="1" x14ac:dyDescent="0.3">
      <c r="A48" s="239" t="s">
        <v>641</v>
      </c>
      <c r="B48" s="239" t="s">
        <v>647</v>
      </c>
      <c r="C48" s="239" t="s">
        <v>193</v>
      </c>
      <c r="D48" s="239" t="s">
        <v>194</v>
      </c>
      <c r="E48" s="239" t="s">
        <v>39</v>
      </c>
      <c r="F48" s="239" t="s">
        <v>644</v>
      </c>
      <c r="G48" s="239" t="s">
        <v>674</v>
      </c>
      <c r="H48" s="239" t="s">
        <v>664</v>
      </c>
    </row>
    <row r="49" spans="1:8" s="239" customFormat="1" x14ac:dyDescent="0.3">
      <c r="A49" s="239" t="s">
        <v>641</v>
      </c>
      <c r="B49" s="239" t="s">
        <v>647</v>
      </c>
      <c r="C49" s="239" t="s">
        <v>268</v>
      </c>
      <c r="D49" s="239" t="s">
        <v>10</v>
      </c>
      <c r="E49" s="239" t="s">
        <v>648</v>
      </c>
      <c r="F49" s="239" t="s">
        <v>649</v>
      </c>
      <c r="G49" s="239" t="s">
        <v>684</v>
      </c>
      <c r="H49" s="239" t="s">
        <v>664</v>
      </c>
    </row>
    <row r="50" spans="1:8" s="239" customFormat="1" x14ac:dyDescent="0.3">
      <c r="A50" s="239" t="s">
        <v>655</v>
      </c>
      <c r="B50" s="239" t="s">
        <v>642</v>
      </c>
      <c r="C50" s="239" t="s">
        <v>383</v>
      </c>
      <c r="D50" s="239" t="s">
        <v>217</v>
      </c>
      <c r="E50" s="239" t="s">
        <v>672</v>
      </c>
      <c r="F50" s="239" t="s">
        <v>673</v>
      </c>
      <c r="G50" s="239" t="s">
        <v>29</v>
      </c>
      <c r="H50" s="239" t="s">
        <v>644</v>
      </c>
    </row>
    <row r="51" spans="1:8" s="239" customFormat="1" x14ac:dyDescent="0.3">
      <c r="A51" s="239" t="s">
        <v>655</v>
      </c>
      <c r="B51" s="239" t="s">
        <v>642</v>
      </c>
      <c r="C51" s="239" t="s">
        <v>384</v>
      </c>
      <c r="D51" s="239" t="s">
        <v>285</v>
      </c>
      <c r="E51" s="239" t="s">
        <v>672</v>
      </c>
      <c r="F51" s="239" t="s">
        <v>673</v>
      </c>
      <c r="G51" s="239" t="s">
        <v>52</v>
      </c>
      <c r="H51" s="239" t="s">
        <v>644</v>
      </c>
    </row>
    <row r="52" spans="1:8" s="239" customFormat="1" x14ac:dyDescent="0.3">
      <c r="A52" s="239" t="s">
        <v>655</v>
      </c>
      <c r="B52" s="239" t="s">
        <v>642</v>
      </c>
      <c r="C52" s="239" t="s">
        <v>382</v>
      </c>
      <c r="D52" s="239" t="s">
        <v>59</v>
      </c>
      <c r="E52" s="239" t="s">
        <v>672</v>
      </c>
      <c r="F52" s="239" t="s">
        <v>673</v>
      </c>
      <c r="G52" s="239" t="s">
        <v>52</v>
      </c>
      <c r="H52" s="239" t="s">
        <v>644</v>
      </c>
    </row>
    <row r="53" spans="1:8" s="239" customFormat="1" x14ac:dyDescent="0.3">
      <c r="A53" s="239" t="s">
        <v>641</v>
      </c>
      <c r="B53" s="239" t="s">
        <v>642</v>
      </c>
      <c r="C53" s="239" t="s">
        <v>369</v>
      </c>
      <c r="D53" s="239" t="s">
        <v>370</v>
      </c>
      <c r="E53" s="239" t="s">
        <v>50</v>
      </c>
      <c r="F53" s="239" t="s">
        <v>644</v>
      </c>
      <c r="G53" s="239" t="s">
        <v>32</v>
      </c>
      <c r="H53" s="239" t="s">
        <v>644</v>
      </c>
    </row>
    <row r="54" spans="1:8" s="239" customFormat="1" x14ac:dyDescent="0.3">
      <c r="A54" s="239" t="s">
        <v>641</v>
      </c>
      <c r="B54" s="239" t="s">
        <v>642</v>
      </c>
      <c r="C54" s="239" t="s">
        <v>308</v>
      </c>
      <c r="D54" s="239" t="s">
        <v>59</v>
      </c>
      <c r="E54" s="239" t="s">
        <v>26</v>
      </c>
      <c r="F54" s="239" t="s">
        <v>644</v>
      </c>
      <c r="G54" s="239" t="s">
        <v>32</v>
      </c>
      <c r="H54" s="239" t="s">
        <v>644</v>
      </c>
    </row>
    <row r="55" spans="1:8" s="239" customFormat="1" x14ac:dyDescent="0.3">
      <c r="A55" s="239" t="s">
        <v>641</v>
      </c>
      <c r="B55" s="239" t="s">
        <v>642</v>
      </c>
      <c r="C55" s="239" t="s">
        <v>309</v>
      </c>
      <c r="D55" s="239" t="s">
        <v>59</v>
      </c>
      <c r="E55" s="239" t="s">
        <v>32</v>
      </c>
      <c r="F55" s="239" t="s">
        <v>644</v>
      </c>
      <c r="G55" s="239" t="s">
        <v>26</v>
      </c>
      <c r="H55" s="239" t="s">
        <v>644</v>
      </c>
    </row>
    <row r="56" spans="1:8" s="239" customFormat="1" x14ac:dyDescent="0.3">
      <c r="A56" s="239" t="s">
        <v>655</v>
      </c>
      <c r="B56" s="239" t="s">
        <v>647</v>
      </c>
      <c r="C56" s="239" t="s">
        <v>157</v>
      </c>
      <c r="D56" s="239" t="s">
        <v>28</v>
      </c>
      <c r="E56" s="239" t="s">
        <v>672</v>
      </c>
      <c r="F56" s="239" t="s">
        <v>673</v>
      </c>
      <c r="G56" s="239" t="s">
        <v>17</v>
      </c>
      <c r="H56" s="239" t="s">
        <v>644</v>
      </c>
    </row>
    <row r="57" spans="1:8" s="239" customFormat="1" x14ac:dyDescent="0.3">
      <c r="A57" s="239" t="s">
        <v>641</v>
      </c>
      <c r="B57" s="239" t="s">
        <v>647</v>
      </c>
      <c r="C57" s="239" t="s">
        <v>354</v>
      </c>
      <c r="D57" s="239" t="s">
        <v>10</v>
      </c>
      <c r="E57" s="239" t="s">
        <v>19</v>
      </c>
      <c r="F57" s="239" t="s">
        <v>644</v>
      </c>
      <c r="G57" s="239" t="s">
        <v>13</v>
      </c>
      <c r="H57" s="239" t="s">
        <v>644</v>
      </c>
    </row>
    <row r="58" spans="1:8" s="239" customFormat="1" x14ac:dyDescent="0.3">
      <c r="A58" s="239" t="s">
        <v>641</v>
      </c>
      <c r="B58" s="239" t="s">
        <v>647</v>
      </c>
      <c r="C58" s="239" t="s">
        <v>464</v>
      </c>
      <c r="D58" s="239" t="s">
        <v>10</v>
      </c>
      <c r="E58" s="239" t="s">
        <v>9</v>
      </c>
      <c r="F58" s="239" t="s">
        <v>644</v>
      </c>
      <c r="G58" s="239" t="s">
        <v>13</v>
      </c>
      <c r="H58" s="239" t="s">
        <v>644</v>
      </c>
    </row>
    <row r="59" spans="1:8" s="239" customFormat="1" x14ac:dyDescent="0.3">
      <c r="A59" s="239" t="s">
        <v>655</v>
      </c>
      <c r="B59" s="239" t="s">
        <v>647</v>
      </c>
      <c r="C59" s="239" t="s">
        <v>429</v>
      </c>
      <c r="D59" s="239" t="s">
        <v>10</v>
      </c>
      <c r="E59" s="239" t="s">
        <v>672</v>
      </c>
      <c r="F59" s="239" t="s">
        <v>673</v>
      </c>
      <c r="G59" s="239" t="s">
        <v>11</v>
      </c>
      <c r="H59" s="239" t="s">
        <v>644</v>
      </c>
    </row>
    <row r="60" spans="1:8" s="239" customFormat="1" x14ac:dyDescent="0.3">
      <c r="A60" s="239" t="s">
        <v>641</v>
      </c>
      <c r="B60" s="239" t="s">
        <v>647</v>
      </c>
      <c r="C60" s="239" t="s">
        <v>336</v>
      </c>
      <c r="D60" s="239" t="s">
        <v>132</v>
      </c>
      <c r="E60" s="239" t="s">
        <v>19</v>
      </c>
      <c r="F60" s="239" t="s">
        <v>644</v>
      </c>
      <c r="G60" s="239" t="s">
        <v>13</v>
      </c>
      <c r="H60" s="239" t="s">
        <v>644</v>
      </c>
    </row>
    <row r="61" spans="1:8" s="239" customFormat="1" x14ac:dyDescent="0.3">
      <c r="A61" s="239" t="s">
        <v>655</v>
      </c>
      <c r="B61" s="239" t="s">
        <v>647</v>
      </c>
      <c r="C61" s="239" t="s">
        <v>326</v>
      </c>
      <c r="D61" s="239" t="s">
        <v>238</v>
      </c>
      <c r="E61" s="239" t="s">
        <v>672</v>
      </c>
      <c r="F61" s="239" t="s">
        <v>673</v>
      </c>
      <c r="G61" s="239" t="s">
        <v>17</v>
      </c>
      <c r="H61" s="239" t="s">
        <v>644</v>
      </c>
    </row>
    <row r="62" spans="1:8" s="239" customFormat="1" x14ac:dyDescent="0.3">
      <c r="A62" s="239" t="s">
        <v>641</v>
      </c>
      <c r="B62" s="239" t="s">
        <v>647</v>
      </c>
      <c r="C62" s="239" t="s">
        <v>398</v>
      </c>
      <c r="D62" s="239" t="s">
        <v>316</v>
      </c>
      <c r="E62" s="239" t="s">
        <v>13</v>
      </c>
      <c r="F62" s="239" t="s">
        <v>644</v>
      </c>
      <c r="G62" s="239" t="s">
        <v>24</v>
      </c>
      <c r="H62" s="239" t="s">
        <v>644</v>
      </c>
    </row>
    <row r="63" spans="1:8" s="239" customFormat="1" x14ac:dyDescent="0.3">
      <c r="A63" s="239" t="s">
        <v>655</v>
      </c>
      <c r="B63" s="239" t="s">
        <v>647</v>
      </c>
      <c r="C63" s="239" t="s">
        <v>315</v>
      </c>
      <c r="D63" s="239" t="s">
        <v>186</v>
      </c>
      <c r="E63" s="239" t="s">
        <v>672</v>
      </c>
      <c r="F63" s="239" t="s">
        <v>673</v>
      </c>
      <c r="G63" s="239" t="s">
        <v>17</v>
      </c>
      <c r="H63" s="239" t="s">
        <v>644</v>
      </c>
    </row>
    <row r="64" spans="1:8" s="239" customFormat="1" x14ac:dyDescent="0.3">
      <c r="A64" s="239" t="s">
        <v>641</v>
      </c>
      <c r="B64" s="239" t="s">
        <v>647</v>
      </c>
      <c r="C64" s="239" t="s">
        <v>359</v>
      </c>
      <c r="D64" s="239" t="s">
        <v>238</v>
      </c>
      <c r="E64" s="239" t="s">
        <v>13</v>
      </c>
      <c r="F64" s="239" t="s">
        <v>644</v>
      </c>
      <c r="G64" s="239" t="s">
        <v>39</v>
      </c>
      <c r="H64" s="239" t="s">
        <v>644</v>
      </c>
    </row>
    <row r="65" spans="1:8" s="239" customFormat="1" x14ac:dyDescent="0.3">
      <c r="A65" s="239" t="s">
        <v>641</v>
      </c>
      <c r="B65" s="239" t="s">
        <v>647</v>
      </c>
      <c r="C65" s="239" t="s">
        <v>346</v>
      </c>
      <c r="D65" s="239" t="s">
        <v>238</v>
      </c>
      <c r="E65" s="239" t="s">
        <v>19</v>
      </c>
      <c r="F65" s="239" t="s">
        <v>644</v>
      </c>
      <c r="G65" s="239" t="s">
        <v>9</v>
      </c>
      <c r="H65" s="239" t="s">
        <v>644</v>
      </c>
    </row>
    <row r="66" spans="1:8" s="239" customFormat="1" x14ac:dyDescent="0.3">
      <c r="A66" s="239" t="s">
        <v>641</v>
      </c>
      <c r="B66" s="239" t="s">
        <v>647</v>
      </c>
      <c r="C66" s="239" t="s">
        <v>342</v>
      </c>
      <c r="D66" s="239" t="s">
        <v>158</v>
      </c>
      <c r="E66" s="239" t="s">
        <v>19</v>
      </c>
      <c r="F66" s="239" t="s">
        <v>644</v>
      </c>
      <c r="G66" s="239" t="s">
        <v>9</v>
      </c>
      <c r="H66" s="239" t="s">
        <v>644</v>
      </c>
    </row>
    <row r="67" spans="1:8" s="239" customFormat="1" x14ac:dyDescent="0.3">
      <c r="A67" s="239" t="s">
        <v>655</v>
      </c>
      <c r="B67" s="239" t="s">
        <v>647</v>
      </c>
      <c r="C67" s="239" t="s">
        <v>323</v>
      </c>
      <c r="D67" s="239" t="s">
        <v>167</v>
      </c>
      <c r="E67" s="239" t="s">
        <v>672</v>
      </c>
      <c r="F67" s="239" t="s">
        <v>673</v>
      </c>
      <c r="G67" s="239" t="s">
        <v>17</v>
      </c>
      <c r="H67" s="239" t="s">
        <v>644</v>
      </c>
    </row>
    <row r="68" spans="1:8" s="239" customFormat="1" x14ac:dyDescent="0.3">
      <c r="A68" s="239" t="s">
        <v>655</v>
      </c>
      <c r="B68" s="239" t="s">
        <v>647</v>
      </c>
      <c r="C68" s="239" t="s">
        <v>324</v>
      </c>
      <c r="D68" s="239" t="s">
        <v>325</v>
      </c>
      <c r="E68" s="239" t="s">
        <v>672</v>
      </c>
      <c r="F68" s="239" t="s">
        <v>673</v>
      </c>
      <c r="G68" s="239" t="s">
        <v>17</v>
      </c>
      <c r="H68" s="239" t="s">
        <v>644</v>
      </c>
    </row>
    <row r="69" spans="1:8" s="239" customFormat="1" x14ac:dyDescent="0.3">
      <c r="A69" s="239" t="s">
        <v>655</v>
      </c>
      <c r="B69" s="239" t="s">
        <v>647</v>
      </c>
      <c r="C69" s="239" t="s">
        <v>327</v>
      </c>
      <c r="D69" s="239" t="s">
        <v>57</v>
      </c>
      <c r="E69" s="239" t="s">
        <v>672</v>
      </c>
      <c r="F69" s="239" t="s">
        <v>673</v>
      </c>
      <c r="G69" s="239" t="s">
        <v>27</v>
      </c>
      <c r="H69" s="239" t="s">
        <v>644</v>
      </c>
    </row>
    <row r="70" spans="1:8" s="239" customFormat="1" x14ac:dyDescent="0.3">
      <c r="A70" s="239" t="s">
        <v>641</v>
      </c>
      <c r="B70" s="239" t="s">
        <v>642</v>
      </c>
      <c r="C70" s="239" t="s">
        <v>373</v>
      </c>
      <c r="D70" s="239" t="s">
        <v>319</v>
      </c>
      <c r="E70" s="239" t="s">
        <v>32</v>
      </c>
      <c r="F70" s="239" t="s">
        <v>644</v>
      </c>
      <c r="G70" s="239" t="s">
        <v>26</v>
      </c>
      <c r="H70" s="239" t="s">
        <v>644</v>
      </c>
    </row>
    <row r="71" spans="1:8" s="239" customFormat="1" x14ac:dyDescent="0.3">
      <c r="A71" s="239" t="s">
        <v>655</v>
      </c>
      <c r="B71" s="239" t="s">
        <v>647</v>
      </c>
      <c r="C71" s="239" t="s">
        <v>222</v>
      </c>
      <c r="D71" s="239" t="s">
        <v>186</v>
      </c>
      <c r="E71" s="239" t="s">
        <v>672</v>
      </c>
      <c r="F71" s="239" t="s">
        <v>673</v>
      </c>
      <c r="G71" s="239" t="s">
        <v>17</v>
      </c>
      <c r="H71" s="239" t="s">
        <v>644</v>
      </c>
    </row>
    <row r="72" spans="1:8" s="239" customFormat="1" x14ac:dyDescent="0.3">
      <c r="A72" s="239" t="s">
        <v>655</v>
      </c>
      <c r="B72" s="239" t="s">
        <v>647</v>
      </c>
      <c r="C72" s="239" t="s">
        <v>223</v>
      </c>
      <c r="D72" s="239" t="s">
        <v>186</v>
      </c>
      <c r="E72" s="239" t="s">
        <v>672</v>
      </c>
      <c r="F72" s="239" t="s">
        <v>673</v>
      </c>
      <c r="G72" s="239" t="s">
        <v>27</v>
      </c>
      <c r="H72" s="239" t="s">
        <v>644</v>
      </c>
    </row>
    <row r="73" spans="1:8" s="239" customFormat="1" x14ac:dyDescent="0.3">
      <c r="A73" s="239" t="s">
        <v>655</v>
      </c>
      <c r="B73" s="239" t="s">
        <v>647</v>
      </c>
      <c r="C73" s="239" t="s">
        <v>224</v>
      </c>
      <c r="D73" s="239" t="s">
        <v>186</v>
      </c>
      <c r="E73" s="239" t="s">
        <v>672</v>
      </c>
      <c r="F73" s="239" t="s">
        <v>673</v>
      </c>
      <c r="G73" s="239" t="s">
        <v>27</v>
      </c>
      <c r="H73" s="239" t="s">
        <v>644</v>
      </c>
    </row>
    <row r="74" spans="1:8" s="239" customFormat="1" x14ac:dyDescent="0.3">
      <c r="A74" s="239" t="s">
        <v>641</v>
      </c>
      <c r="B74" s="239" t="s">
        <v>647</v>
      </c>
      <c r="C74" s="239" t="s">
        <v>251</v>
      </c>
      <c r="D74" s="239" t="s">
        <v>186</v>
      </c>
      <c r="E74" s="239" t="s">
        <v>13</v>
      </c>
      <c r="F74" s="239" t="s">
        <v>644</v>
      </c>
      <c r="G74" s="239" t="s">
        <v>16</v>
      </c>
      <c r="H74" s="239" t="s">
        <v>644</v>
      </c>
    </row>
    <row r="75" spans="1:8" s="239" customFormat="1" x14ac:dyDescent="0.3">
      <c r="A75" s="239" t="s">
        <v>655</v>
      </c>
      <c r="B75" s="239" t="s">
        <v>647</v>
      </c>
      <c r="C75" s="239" t="s">
        <v>166</v>
      </c>
      <c r="D75" s="239" t="s">
        <v>167</v>
      </c>
      <c r="E75" s="239" t="s">
        <v>672</v>
      </c>
      <c r="F75" s="239" t="s">
        <v>673</v>
      </c>
      <c r="G75" s="239" t="s">
        <v>27</v>
      </c>
      <c r="H75" s="239" t="s">
        <v>644</v>
      </c>
    </row>
    <row r="76" spans="1:8" s="239" customFormat="1" x14ac:dyDescent="0.3">
      <c r="A76" s="239" t="s">
        <v>641</v>
      </c>
      <c r="B76" s="239" t="s">
        <v>647</v>
      </c>
      <c r="C76" s="239" t="s">
        <v>439</v>
      </c>
      <c r="D76" s="239" t="s">
        <v>186</v>
      </c>
      <c r="E76" s="239" t="s">
        <v>13</v>
      </c>
      <c r="F76" s="239" t="s">
        <v>644</v>
      </c>
      <c r="G76" s="239" t="s">
        <v>24</v>
      </c>
      <c r="H76" s="239" t="s">
        <v>644</v>
      </c>
    </row>
    <row r="77" spans="1:8" s="239" customFormat="1" x14ac:dyDescent="0.3">
      <c r="A77" s="239" t="s">
        <v>641</v>
      </c>
      <c r="B77" s="239" t="s">
        <v>647</v>
      </c>
      <c r="C77" s="239" t="s">
        <v>441</v>
      </c>
      <c r="D77" s="239" t="s">
        <v>186</v>
      </c>
      <c r="E77" s="239" t="s">
        <v>13</v>
      </c>
      <c r="F77" s="239" t="s">
        <v>644</v>
      </c>
      <c r="G77" s="239" t="s">
        <v>24</v>
      </c>
      <c r="H77" s="239" t="s">
        <v>644</v>
      </c>
    </row>
    <row r="78" spans="1:8" s="239" customFormat="1" x14ac:dyDescent="0.3">
      <c r="A78" s="239" t="s">
        <v>641</v>
      </c>
      <c r="B78" s="239" t="s">
        <v>647</v>
      </c>
      <c r="C78" s="239" t="s">
        <v>442</v>
      </c>
      <c r="D78" s="239" t="s">
        <v>186</v>
      </c>
      <c r="E78" s="239" t="s">
        <v>13</v>
      </c>
      <c r="F78" s="239" t="s">
        <v>644</v>
      </c>
      <c r="G78" s="239" t="s">
        <v>39</v>
      </c>
      <c r="H78" s="239" t="s">
        <v>644</v>
      </c>
    </row>
    <row r="79" spans="1:8" s="239" customFormat="1" x14ac:dyDescent="0.3">
      <c r="A79" s="239" t="s">
        <v>641</v>
      </c>
      <c r="B79" s="239" t="s">
        <v>647</v>
      </c>
      <c r="C79" s="239" t="s">
        <v>443</v>
      </c>
      <c r="D79" s="239" t="s">
        <v>186</v>
      </c>
      <c r="E79" s="239" t="s">
        <v>39</v>
      </c>
      <c r="F79" s="239" t="s">
        <v>644</v>
      </c>
      <c r="G79" s="239" t="s">
        <v>13</v>
      </c>
      <c r="H79" s="239" t="s">
        <v>644</v>
      </c>
    </row>
    <row r="80" spans="1:8" s="239" customFormat="1" x14ac:dyDescent="0.3">
      <c r="A80" s="239" t="s">
        <v>641</v>
      </c>
      <c r="B80" s="239" t="s">
        <v>647</v>
      </c>
      <c r="C80" s="239" t="s">
        <v>445</v>
      </c>
      <c r="D80" s="239" t="s">
        <v>186</v>
      </c>
      <c r="E80" s="239" t="s">
        <v>13</v>
      </c>
      <c r="F80" s="239" t="s">
        <v>644</v>
      </c>
      <c r="G80" s="239" t="s">
        <v>9</v>
      </c>
      <c r="H80" s="239" t="s">
        <v>644</v>
      </c>
    </row>
    <row r="81" spans="1:8" s="239" customFormat="1" x14ac:dyDescent="0.3">
      <c r="A81" s="239" t="s">
        <v>655</v>
      </c>
      <c r="B81" s="239" t="s">
        <v>647</v>
      </c>
      <c r="C81" s="239" t="s">
        <v>165</v>
      </c>
      <c r="D81" s="239" t="s">
        <v>153</v>
      </c>
      <c r="E81" s="239" t="s">
        <v>672</v>
      </c>
      <c r="F81" s="239" t="s">
        <v>673</v>
      </c>
      <c r="G81" s="239" t="s">
        <v>27</v>
      </c>
      <c r="H81" s="239" t="s">
        <v>644</v>
      </c>
    </row>
    <row r="82" spans="1:8" s="239" customFormat="1" x14ac:dyDescent="0.3">
      <c r="A82" s="239" t="s">
        <v>655</v>
      </c>
      <c r="B82" s="239" t="s">
        <v>647</v>
      </c>
      <c r="C82" s="239" t="s">
        <v>168</v>
      </c>
      <c r="D82" s="239" t="s">
        <v>159</v>
      </c>
      <c r="E82" s="239" t="s">
        <v>672</v>
      </c>
      <c r="F82" s="239" t="s">
        <v>673</v>
      </c>
      <c r="G82" s="239" t="s">
        <v>27</v>
      </c>
      <c r="H82" s="239" t="s">
        <v>644</v>
      </c>
    </row>
    <row r="83" spans="1:8" s="239" customFormat="1" x14ac:dyDescent="0.3">
      <c r="A83" s="239" t="s">
        <v>641</v>
      </c>
      <c r="B83" s="239" t="s">
        <v>647</v>
      </c>
      <c r="C83" s="239" t="s">
        <v>387</v>
      </c>
      <c r="D83" s="239" t="s">
        <v>170</v>
      </c>
      <c r="E83" s="239" t="s">
        <v>13</v>
      </c>
      <c r="F83" s="239" t="s">
        <v>644</v>
      </c>
      <c r="G83" s="239" t="s">
        <v>24</v>
      </c>
      <c r="H83" s="239" t="s">
        <v>644</v>
      </c>
    </row>
    <row r="84" spans="1:8" s="239" customFormat="1" x14ac:dyDescent="0.3">
      <c r="A84" s="239" t="s">
        <v>641</v>
      </c>
      <c r="B84" s="239" t="s">
        <v>647</v>
      </c>
      <c r="C84" s="239" t="s">
        <v>389</v>
      </c>
      <c r="D84" s="239" t="s">
        <v>170</v>
      </c>
      <c r="E84" s="239" t="s">
        <v>24</v>
      </c>
      <c r="F84" s="239" t="s">
        <v>644</v>
      </c>
      <c r="G84" s="239" t="s">
        <v>13</v>
      </c>
      <c r="H84" s="239" t="s">
        <v>644</v>
      </c>
    </row>
    <row r="85" spans="1:8" s="239" customFormat="1" x14ac:dyDescent="0.3">
      <c r="A85" s="239" t="s">
        <v>641</v>
      </c>
      <c r="B85" s="239" t="s">
        <v>647</v>
      </c>
      <c r="C85" s="239" t="s">
        <v>390</v>
      </c>
      <c r="D85" s="239" t="s">
        <v>170</v>
      </c>
      <c r="E85" s="239" t="s">
        <v>24</v>
      </c>
      <c r="F85" s="239" t="s">
        <v>644</v>
      </c>
      <c r="G85" s="239" t="s">
        <v>13</v>
      </c>
      <c r="H85" s="239" t="s">
        <v>644</v>
      </c>
    </row>
    <row r="86" spans="1:8" s="239" customFormat="1" x14ac:dyDescent="0.3">
      <c r="A86" s="239" t="s">
        <v>641</v>
      </c>
      <c r="B86" s="239" t="s">
        <v>647</v>
      </c>
      <c r="C86" s="239" t="s">
        <v>391</v>
      </c>
      <c r="D86" s="239" t="s">
        <v>170</v>
      </c>
      <c r="E86" s="239" t="s">
        <v>24</v>
      </c>
      <c r="F86" s="239" t="s">
        <v>644</v>
      </c>
      <c r="G86" s="239" t="s">
        <v>13</v>
      </c>
      <c r="H86" s="239" t="s">
        <v>644</v>
      </c>
    </row>
    <row r="87" spans="1:8" s="239" customFormat="1" x14ac:dyDescent="0.3">
      <c r="A87" s="239" t="s">
        <v>641</v>
      </c>
      <c r="B87" s="239" t="s">
        <v>647</v>
      </c>
      <c r="C87" s="239" t="s">
        <v>393</v>
      </c>
      <c r="D87" s="239" t="s">
        <v>170</v>
      </c>
      <c r="E87" s="239" t="s">
        <v>24</v>
      </c>
      <c r="F87" s="239" t="s">
        <v>644</v>
      </c>
      <c r="G87" s="239" t="s">
        <v>13</v>
      </c>
      <c r="H87" s="239" t="s">
        <v>644</v>
      </c>
    </row>
    <row r="88" spans="1:8" s="239" customFormat="1" x14ac:dyDescent="0.3">
      <c r="A88" s="239" t="s">
        <v>641</v>
      </c>
      <c r="B88" s="239" t="s">
        <v>647</v>
      </c>
      <c r="C88" s="239" t="s">
        <v>394</v>
      </c>
      <c r="D88" s="239" t="s">
        <v>170</v>
      </c>
      <c r="E88" s="239" t="s">
        <v>13</v>
      </c>
      <c r="F88" s="239" t="s">
        <v>644</v>
      </c>
      <c r="G88" s="239" t="s">
        <v>39</v>
      </c>
      <c r="H88" s="239" t="s">
        <v>644</v>
      </c>
    </row>
    <row r="89" spans="1:8" s="239" customFormat="1" x14ac:dyDescent="0.3">
      <c r="A89" s="239" t="s">
        <v>655</v>
      </c>
      <c r="B89" s="239" t="s">
        <v>647</v>
      </c>
      <c r="C89" s="239" t="s">
        <v>322</v>
      </c>
      <c r="D89" s="239" t="s">
        <v>316</v>
      </c>
      <c r="E89" s="239" t="s">
        <v>672</v>
      </c>
      <c r="F89" s="239" t="s">
        <v>673</v>
      </c>
      <c r="G89" s="239" t="s">
        <v>11</v>
      </c>
      <c r="H89" s="239" t="s">
        <v>644</v>
      </c>
    </row>
    <row r="90" spans="1:8" s="239" customFormat="1" x14ac:dyDescent="0.3">
      <c r="A90" s="239" t="s">
        <v>655</v>
      </c>
      <c r="B90" s="239" t="s">
        <v>647</v>
      </c>
      <c r="C90" s="239" t="s">
        <v>164</v>
      </c>
      <c r="D90" s="239" t="s">
        <v>161</v>
      </c>
      <c r="E90" s="239" t="s">
        <v>672</v>
      </c>
      <c r="F90" s="239" t="s">
        <v>673</v>
      </c>
      <c r="G90" s="239" t="s">
        <v>27</v>
      </c>
      <c r="H90" s="239" t="s">
        <v>644</v>
      </c>
    </row>
    <row r="91" spans="1:8" s="239" customFormat="1" x14ac:dyDescent="0.3">
      <c r="A91" s="239" t="s">
        <v>641</v>
      </c>
      <c r="B91" s="239" t="s">
        <v>647</v>
      </c>
      <c r="C91" s="239" t="s">
        <v>355</v>
      </c>
      <c r="D91" s="239" t="s">
        <v>356</v>
      </c>
      <c r="E91" s="239" t="s">
        <v>13</v>
      </c>
      <c r="F91" s="239" t="s">
        <v>644</v>
      </c>
      <c r="G91" s="239" t="s">
        <v>39</v>
      </c>
      <c r="H91" s="239" t="s">
        <v>644</v>
      </c>
    </row>
    <row r="92" spans="1:8" s="239" customFormat="1" x14ac:dyDescent="0.3">
      <c r="A92" s="239" t="s">
        <v>655</v>
      </c>
      <c r="B92" s="239" t="s">
        <v>647</v>
      </c>
      <c r="C92" s="239" t="s">
        <v>219</v>
      </c>
      <c r="D92" s="239" t="s">
        <v>170</v>
      </c>
      <c r="E92" s="239" t="s">
        <v>672</v>
      </c>
      <c r="F92" s="239" t="s">
        <v>673</v>
      </c>
      <c r="G92" s="239" t="s">
        <v>17</v>
      </c>
      <c r="H92" s="239" t="s">
        <v>644</v>
      </c>
    </row>
    <row r="93" spans="1:8" s="239" customFormat="1" x14ac:dyDescent="0.3">
      <c r="A93" s="239" t="s">
        <v>641</v>
      </c>
      <c r="B93" s="239" t="s">
        <v>647</v>
      </c>
      <c r="C93" s="239" t="s">
        <v>349</v>
      </c>
      <c r="D93" s="239" t="s">
        <v>153</v>
      </c>
      <c r="E93" s="239" t="s">
        <v>19</v>
      </c>
      <c r="F93" s="239" t="s">
        <v>644</v>
      </c>
      <c r="G93" s="239" t="s">
        <v>13</v>
      </c>
      <c r="H93" s="239" t="s">
        <v>644</v>
      </c>
    </row>
    <row r="94" spans="1:8" s="239" customFormat="1" x14ac:dyDescent="0.3">
      <c r="A94" s="239" t="s">
        <v>641</v>
      </c>
      <c r="B94" s="239" t="s">
        <v>647</v>
      </c>
      <c r="C94" s="239" t="s">
        <v>258</v>
      </c>
      <c r="D94" s="239" t="s">
        <v>245</v>
      </c>
      <c r="E94" s="239" t="s">
        <v>16</v>
      </c>
      <c r="F94" s="239" t="s">
        <v>644</v>
      </c>
      <c r="G94" s="239" t="s">
        <v>13</v>
      </c>
      <c r="H94" s="239" t="s">
        <v>644</v>
      </c>
    </row>
    <row r="95" spans="1:8" s="239" customFormat="1" x14ac:dyDescent="0.3">
      <c r="A95" s="239" t="s">
        <v>641</v>
      </c>
      <c r="B95" s="239" t="s">
        <v>647</v>
      </c>
      <c r="C95" s="239" t="s">
        <v>456</v>
      </c>
      <c r="D95" s="239" t="s">
        <v>245</v>
      </c>
      <c r="E95" s="239" t="s">
        <v>13</v>
      </c>
      <c r="F95" s="239" t="s">
        <v>644</v>
      </c>
      <c r="G95" s="239" t="s">
        <v>39</v>
      </c>
      <c r="H95" s="239" t="s">
        <v>644</v>
      </c>
    </row>
    <row r="96" spans="1:8" s="239" customFormat="1" x14ac:dyDescent="0.3">
      <c r="A96" s="239" t="s">
        <v>641</v>
      </c>
      <c r="B96" s="239" t="s">
        <v>647</v>
      </c>
      <c r="C96" s="239" t="s">
        <v>257</v>
      </c>
      <c r="D96" s="239" t="s">
        <v>245</v>
      </c>
      <c r="E96" s="239" t="s">
        <v>13</v>
      </c>
      <c r="F96" s="239" t="s">
        <v>644</v>
      </c>
      <c r="G96" s="239" t="s">
        <v>9</v>
      </c>
      <c r="H96" s="239" t="s">
        <v>644</v>
      </c>
    </row>
    <row r="97" spans="1:8" s="239" customFormat="1" x14ac:dyDescent="0.3">
      <c r="A97" s="239" t="s">
        <v>655</v>
      </c>
      <c r="B97" s="239" t="s">
        <v>647</v>
      </c>
      <c r="C97" s="239" t="s">
        <v>221</v>
      </c>
      <c r="D97" s="239" t="s">
        <v>170</v>
      </c>
      <c r="E97" s="239" t="s">
        <v>672</v>
      </c>
      <c r="F97" s="239" t="s">
        <v>673</v>
      </c>
      <c r="G97" s="239" t="s">
        <v>27</v>
      </c>
      <c r="H97" s="239" t="s">
        <v>644</v>
      </c>
    </row>
    <row r="98" spans="1:8" s="239" customFormat="1" x14ac:dyDescent="0.3">
      <c r="A98" s="239" t="s">
        <v>655</v>
      </c>
      <c r="B98" s="239" t="s">
        <v>647</v>
      </c>
      <c r="C98" s="239" t="s">
        <v>418</v>
      </c>
      <c r="D98" s="239" t="s">
        <v>217</v>
      </c>
      <c r="E98" s="239" t="s">
        <v>672</v>
      </c>
      <c r="F98" s="239" t="s">
        <v>673</v>
      </c>
      <c r="G98" s="239" t="s">
        <v>11</v>
      </c>
      <c r="H98" s="239" t="s">
        <v>644</v>
      </c>
    </row>
    <row r="99" spans="1:8" s="239" customFormat="1" x14ac:dyDescent="0.3">
      <c r="A99" s="239" t="s">
        <v>641</v>
      </c>
      <c r="B99" s="239" t="s">
        <v>647</v>
      </c>
      <c r="C99" s="239" t="s">
        <v>360</v>
      </c>
      <c r="D99" s="239" t="s">
        <v>45</v>
      </c>
      <c r="E99" s="239" t="s">
        <v>24</v>
      </c>
      <c r="F99" s="239" t="s">
        <v>644</v>
      </c>
      <c r="G99" s="239" t="s">
        <v>13</v>
      </c>
      <c r="H99" s="239" t="s">
        <v>644</v>
      </c>
    </row>
    <row r="100" spans="1:8" s="239" customFormat="1" x14ac:dyDescent="0.3">
      <c r="A100" s="239" t="s">
        <v>641</v>
      </c>
      <c r="B100" s="239" t="s">
        <v>647</v>
      </c>
      <c r="C100" s="239" t="s">
        <v>337</v>
      </c>
      <c r="D100" s="239" t="s">
        <v>45</v>
      </c>
      <c r="E100" s="239" t="s">
        <v>13</v>
      </c>
      <c r="F100" s="239" t="s">
        <v>644</v>
      </c>
      <c r="G100" s="239" t="s">
        <v>19</v>
      </c>
      <c r="H100" s="239" t="s">
        <v>644</v>
      </c>
    </row>
    <row r="101" spans="1:8" s="239" customFormat="1" x14ac:dyDescent="0.3">
      <c r="A101" s="239" t="s">
        <v>641</v>
      </c>
      <c r="B101" s="239" t="s">
        <v>647</v>
      </c>
      <c r="C101" s="239" t="s">
        <v>339</v>
      </c>
      <c r="D101" s="239" t="s">
        <v>45</v>
      </c>
      <c r="E101" s="239" t="s">
        <v>19</v>
      </c>
      <c r="F101" s="239" t="s">
        <v>644</v>
      </c>
      <c r="G101" s="239" t="s">
        <v>13</v>
      </c>
      <c r="H101" s="239" t="s">
        <v>644</v>
      </c>
    </row>
    <row r="102" spans="1:8" s="239" customFormat="1" x14ac:dyDescent="0.3">
      <c r="A102" s="239" t="s">
        <v>655</v>
      </c>
      <c r="B102" s="239" t="s">
        <v>647</v>
      </c>
      <c r="C102" s="239" t="s">
        <v>426</v>
      </c>
      <c r="D102" s="239" t="s">
        <v>45</v>
      </c>
      <c r="E102" s="239" t="s">
        <v>672</v>
      </c>
      <c r="F102" s="239" t="s">
        <v>673</v>
      </c>
      <c r="G102" s="239" t="s">
        <v>11</v>
      </c>
      <c r="H102" s="239" t="s">
        <v>644</v>
      </c>
    </row>
    <row r="103" spans="1:8" s="239" customFormat="1" x14ac:dyDescent="0.3">
      <c r="A103" s="239" t="s">
        <v>655</v>
      </c>
      <c r="B103" s="239" t="s">
        <v>647</v>
      </c>
      <c r="C103" s="239" t="s">
        <v>422</v>
      </c>
      <c r="D103" s="239" t="s">
        <v>217</v>
      </c>
      <c r="E103" s="239" t="s">
        <v>672</v>
      </c>
      <c r="F103" s="239" t="s">
        <v>673</v>
      </c>
      <c r="G103" s="239" t="s">
        <v>11</v>
      </c>
      <c r="H103" s="239" t="s">
        <v>644</v>
      </c>
    </row>
    <row r="104" spans="1:8" s="239" customFormat="1" x14ac:dyDescent="0.3">
      <c r="A104" s="239" t="s">
        <v>641</v>
      </c>
      <c r="B104" s="239" t="s">
        <v>647</v>
      </c>
      <c r="C104" s="239" t="s">
        <v>340</v>
      </c>
      <c r="D104" s="239" t="s">
        <v>73</v>
      </c>
      <c r="E104" s="239" t="s">
        <v>13</v>
      </c>
      <c r="F104" s="239" t="s">
        <v>644</v>
      </c>
      <c r="G104" s="239" t="s">
        <v>19</v>
      </c>
      <c r="H104" s="239" t="s">
        <v>644</v>
      </c>
    </row>
    <row r="105" spans="1:8" s="239" customFormat="1" x14ac:dyDescent="0.3">
      <c r="A105" s="239" t="s">
        <v>641</v>
      </c>
      <c r="B105" s="239" t="s">
        <v>647</v>
      </c>
      <c r="C105" s="239" t="s">
        <v>458</v>
      </c>
      <c r="D105" s="239" t="s">
        <v>73</v>
      </c>
      <c r="E105" s="239" t="s">
        <v>13</v>
      </c>
      <c r="F105" s="239" t="s">
        <v>644</v>
      </c>
      <c r="G105" s="239" t="s">
        <v>9</v>
      </c>
      <c r="H105" s="239" t="s">
        <v>644</v>
      </c>
    </row>
    <row r="106" spans="1:8" s="239" customFormat="1" x14ac:dyDescent="0.3">
      <c r="A106" s="239" t="s">
        <v>641</v>
      </c>
      <c r="B106" s="239" t="s">
        <v>647</v>
      </c>
      <c r="C106" s="239" t="s">
        <v>461</v>
      </c>
      <c r="D106" s="239" t="s">
        <v>73</v>
      </c>
      <c r="E106" s="239" t="s">
        <v>9</v>
      </c>
      <c r="F106" s="239" t="s">
        <v>644</v>
      </c>
      <c r="G106" s="239" t="s">
        <v>13</v>
      </c>
      <c r="H106" s="239" t="s">
        <v>644</v>
      </c>
    </row>
    <row r="107" spans="1:8" s="239" customFormat="1" x14ac:dyDescent="0.3">
      <c r="A107" s="239" t="s">
        <v>641</v>
      </c>
      <c r="B107" s="239" t="s">
        <v>642</v>
      </c>
      <c r="C107" s="239" t="s">
        <v>476</v>
      </c>
      <c r="D107" s="239" t="s">
        <v>370</v>
      </c>
      <c r="E107" s="239" t="s">
        <v>50</v>
      </c>
      <c r="F107" s="239" t="s">
        <v>644</v>
      </c>
      <c r="G107" s="239" t="s">
        <v>685</v>
      </c>
      <c r="H107" s="239" t="s">
        <v>652</v>
      </c>
    </row>
    <row r="108" spans="1:8" s="239" customFormat="1" x14ac:dyDescent="0.3">
      <c r="A108" s="239" t="s">
        <v>655</v>
      </c>
      <c r="B108" s="239" t="s">
        <v>647</v>
      </c>
      <c r="C108" s="239" t="s">
        <v>427</v>
      </c>
      <c r="D108" s="239" t="s">
        <v>325</v>
      </c>
      <c r="E108" s="239" t="s">
        <v>672</v>
      </c>
      <c r="F108" s="239" t="s">
        <v>673</v>
      </c>
      <c r="G108" s="239" t="s">
        <v>11</v>
      </c>
      <c r="H108" s="239" t="s">
        <v>644</v>
      </c>
    </row>
    <row r="109" spans="1:8" s="239" customFormat="1" x14ac:dyDescent="0.3">
      <c r="A109" s="239" t="s">
        <v>641</v>
      </c>
      <c r="B109" s="239" t="s">
        <v>647</v>
      </c>
      <c r="C109" s="239" t="s">
        <v>345</v>
      </c>
      <c r="D109" s="239" t="s">
        <v>220</v>
      </c>
      <c r="E109" s="239" t="s">
        <v>19</v>
      </c>
      <c r="F109" s="239" t="s">
        <v>644</v>
      </c>
      <c r="G109" s="239" t="s">
        <v>13</v>
      </c>
      <c r="H109" s="239" t="s">
        <v>644</v>
      </c>
    </row>
    <row r="110" spans="1:8" s="239" customFormat="1" x14ac:dyDescent="0.3">
      <c r="A110" s="239" t="s">
        <v>641</v>
      </c>
      <c r="B110" s="239" t="s">
        <v>647</v>
      </c>
      <c r="C110" s="239" t="s">
        <v>408</v>
      </c>
      <c r="D110" s="239" t="s">
        <v>220</v>
      </c>
      <c r="E110" s="239" t="s">
        <v>13</v>
      </c>
      <c r="F110" s="239" t="s">
        <v>644</v>
      </c>
      <c r="G110" s="239" t="s">
        <v>9</v>
      </c>
      <c r="H110" s="239" t="s">
        <v>644</v>
      </c>
    </row>
    <row r="111" spans="1:8" s="239" customFormat="1" x14ac:dyDescent="0.3">
      <c r="A111" s="239" t="s">
        <v>641</v>
      </c>
      <c r="B111" s="239" t="s">
        <v>647</v>
      </c>
      <c r="C111" s="239" t="s">
        <v>462</v>
      </c>
      <c r="D111" s="239" t="s">
        <v>436</v>
      </c>
      <c r="E111" s="239" t="s">
        <v>9</v>
      </c>
      <c r="F111" s="239" t="s">
        <v>644</v>
      </c>
      <c r="G111" s="239" t="s">
        <v>13</v>
      </c>
      <c r="H111" s="239" t="s">
        <v>644</v>
      </c>
    </row>
    <row r="112" spans="1:8" s="239" customFormat="1" x14ac:dyDescent="0.3">
      <c r="A112" s="239" t="s">
        <v>641</v>
      </c>
      <c r="B112" s="239" t="s">
        <v>647</v>
      </c>
      <c r="C112" s="239" t="s">
        <v>463</v>
      </c>
      <c r="D112" s="239" t="s">
        <v>436</v>
      </c>
      <c r="E112" s="239" t="s">
        <v>9</v>
      </c>
      <c r="F112" s="239" t="s">
        <v>644</v>
      </c>
      <c r="G112" s="239" t="s">
        <v>13</v>
      </c>
      <c r="H112" s="239" t="s">
        <v>644</v>
      </c>
    </row>
    <row r="113" spans="1:8" s="239" customFormat="1" x14ac:dyDescent="0.3">
      <c r="A113" s="239" t="s">
        <v>641</v>
      </c>
      <c r="B113" s="239" t="s">
        <v>642</v>
      </c>
      <c r="C113" s="239" t="s">
        <v>305</v>
      </c>
      <c r="D113" s="239" t="s">
        <v>124</v>
      </c>
      <c r="E113" s="239" t="s">
        <v>32</v>
      </c>
      <c r="F113" s="239" t="s">
        <v>644</v>
      </c>
      <c r="G113" s="239" t="s">
        <v>686</v>
      </c>
      <c r="H113" s="239" t="s">
        <v>664</v>
      </c>
    </row>
    <row r="114" spans="1:8" s="239" customFormat="1" x14ac:dyDescent="0.3">
      <c r="A114" s="239" t="s">
        <v>655</v>
      </c>
      <c r="B114" s="239" t="s">
        <v>647</v>
      </c>
      <c r="C114" s="239" t="s">
        <v>428</v>
      </c>
      <c r="D114" s="239" t="s">
        <v>220</v>
      </c>
      <c r="E114" s="239" t="s">
        <v>672</v>
      </c>
      <c r="F114" s="239" t="s">
        <v>673</v>
      </c>
      <c r="G114" s="239" t="s">
        <v>11</v>
      </c>
      <c r="H114" s="239" t="s">
        <v>644</v>
      </c>
    </row>
    <row r="115" spans="1:8" s="239" customFormat="1" x14ac:dyDescent="0.3">
      <c r="A115" s="239" t="s">
        <v>655</v>
      </c>
      <c r="B115" s="239" t="s">
        <v>647</v>
      </c>
      <c r="C115" s="239" t="s">
        <v>423</v>
      </c>
      <c r="D115" s="239" t="s">
        <v>217</v>
      </c>
      <c r="E115" s="239" t="s">
        <v>672</v>
      </c>
      <c r="F115" s="239" t="s">
        <v>673</v>
      </c>
      <c r="G115" s="239" t="s">
        <v>11</v>
      </c>
      <c r="H115" s="239" t="s">
        <v>644</v>
      </c>
    </row>
    <row r="116" spans="1:8" s="239" customFormat="1" x14ac:dyDescent="0.3">
      <c r="A116" s="239" t="s">
        <v>641</v>
      </c>
      <c r="B116" s="239" t="s">
        <v>647</v>
      </c>
      <c r="C116" s="239" t="s">
        <v>332</v>
      </c>
      <c r="D116" s="239" t="s">
        <v>54</v>
      </c>
      <c r="E116" s="239" t="s">
        <v>19</v>
      </c>
      <c r="F116" s="239" t="s">
        <v>644</v>
      </c>
      <c r="G116" s="239" t="s">
        <v>13</v>
      </c>
      <c r="H116" s="239" t="s">
        <v>644</v>
      </c>
    </row>
    <row r="117" spans="1:8" s="239" customFormat="1" x14ac:dyDescent="0.3">
      <c r="A117" s="239" t="s">
        <v>641</v>
      </c>
      <c r="B117" s="239" t="s">
        <v>647</v>
      </c>
      <c r="C117" s="239" t="s">
        <v>214</v>
      </c>
      <c r="D117" s="239" t="s">
        <v>54</v>
      </c>
      <c r="E117" s="239" t="s">
        <v>13</v>
      </c>
      <c r="F117" s="239" t="s">
        <v>644</v>
      </c>
      <c r="G117" s="239" t="s">
        <v>9</v>
      </c>
      <c r="H117" s="239" t="s">
        <v>644</v>
      </c>
    </row>
    <row r="118" spans="1:8" s="239" customFormat="1" x14ac:dyDescent="0.3">
      <c r="A118" s="239" t="s">
        <v>655</v>
      </c>
      <c r="B118" s="239" t="s">
        <v>647</v>
      </c>
      <c r="C118" s="239" t="s">
        <v>318</v>
      </c>
      <c r="D118" s="239" t="s">
        <v>186</v>
      </c>
      <c r="E118" s="239" t="s">
        <v>672</v>
      </c>
      <c r="F118" s="239" t="s">
        <v>673</v>
      </c>
      <c r="G118" s="239" t="s">
        <v>11</v>
      </c>
      <c r="H118" s="239" t="s">
        <v>644</v>
      </c>
    </row>
    <row r="119" spans="1:8" s="239" customFormat="1" x14ac:dyDescent="0.3">
      <c r="A119" s="239" t="s">
        <v>641</v>
      </c>
      <c r="B119" s="239" t="s">
        <v>647</v>
      </c>
      <c r="C119" s="239" t="s">
        <v>396</v>
      </c>
      <c r="D119" s="239" t="s">
        <v>329</v>
      </c>
      <c r="E119" s="239" t="s">
        <v>13</v>
      </c>
      <c r="F119" s="239" t="s">
        <v>644</v>
      </c>
      <c r="G119" s="239" t="s">
        <v>39</v>
      </c>
      <c r="H119" s="239" t="s">
        <v>644</v>
      </c>
    </row>
    <row r="120" spans="1:8" s="239" customFormat="1" x14ac:dyDescent="0.3">
      <c r="A120" s="239" t="s">
        <v>655</v>
      </c>
      <c r="B120" s="239" t="s">
        <v>647</v>
      </c>
      <c r="C120" s="239" t="s">
        <v>320</v>
      </c>
      <c r="D120" s="239" t="s">
        <v>54</v>
      </c>
      <c r="E120" s="239" t="s">
        <v>672</v>
      </c>
      <c r="F120" s="239" t="s">
        <v>673</v>
      </c>
      <c r="G120" s="239" t="s">
        <v>11</v>
      </c>
      <c r="H120" s="239" t="s">
        <v>644</v>
      </c>
    </row>
    <row r="121" spans="1:8" s="239" customFormat="1" x14ac:dyDescent="0.3">
      <c r="A121" s="239" t="s">
        <v>655</v>
      </c>
      <c r="B121" s="239" t="s">
        <v>647</v>
      </c>
      <c r="C121" s="239" t="s">
        <v>321</v>
      </c>
      <c r="D121" s="239" t="s">
        <v>54</v>
      </c>
      <c r="E121" s="239" t="s">
        <v>672</v>
      </c>
      <c r="F121" s="239" t="s">
        <v>673</v>
      </c>
      <c r="G121" s="239" t="s">
        <v>11</v>
      </c>
      <c r="H121" s="239" t="s">
        <v>644</v>
      </c>
    </row>
    <row r="122" spans="1:8" s="239" customFormat="1" x14ac:dyDescent="0.3">
      <c r="A122" s="239" t="s">
        <v>655</v>
      </c>
      <c r="B122" s="239" t="s">
        <v>647</v>
      </c>
      <c r="C122" s="239" t="s">
        <v>425</v>
      </c>
      <c r="D122" s="239" t="s">
        <v>57</v>
      </c>
      <c r="E122" s="239" t="s">
        <v>672</v>
      </c>
      <c r="F122" s="239" t="s">
        <v>673</v>
      </c>
      <c r="G122" s="239" t="s">
        <v>11</v>
      </c>
      <c r="H122" s="239" t="s">
        <v>644</v>
      </c>
    </row>
    <row r="123" spans="1:8" s="239" customFormat="1" x14ac:dyDescent="0.3">
      <c r="A123" s="239" t="s">
        <v>641</v>
      </c>
      <c r="B123" s="239" t="s">
        <v>647</v>
      </c>
      <c r="C123" s="239" t="s">
        <v>401</v>
      </c>
      <c r="D123" s="239" t="s">
        <v>161</v>
      </c>
      <c r="E123" s="239" t="s">
        <v>13</v>
      </c>
      <c r="F123" s="239" t="s">
        <v>644</v>
      </c>
      <c r="G123" s="239" t="s">
        <v>24</v>
      </c>
      <c r="H123" s="239" t="s">
        <v>644</v>
      </c>
    </row>
    <row r="124" spans="1:8" s="239" customFormat="1" x14ac:dyDescent="0.3">
      <c r="A124" s="239" t="s">
        <v>641</v>
      </c>
      <c r="B124" s="239" t="s">
        <v>647</v>
      </c>
      <c r="C124" s="239" t="s">
        <v>402</v>
      </c>
      <c r="D124" s="239" t="s">
        <v>161</v>
      </c>
      <c r="E124" s="239" t="s">
        <v>13</v>
      </c>
      <c r="F124" s="239" t="s">
        <v>644</v>
      </c>
      <c r="G124" s="239" t="s">
        <v>24</v>
      </c>
      <c r="H124" s="239" t="s">
        <v>644</v>
      </c>
    </row>
    <row r="125" spans="1:8" s="239" customFormat="1" x14ac:dyDescent="0.3">
      <c r="A125" s="239" t="s">
        <v>655</v>
      </c>
      <c r="B125" s="239" t="s">
        <v>647</v>
      </c>
      <c r="C125" s="239" t="s">
        <v>424</v>
      </c>
      <c r="D125" s="239" t="s">
        <v>58</v>
      </c>
      <c r="E125" s="239" t="s">
        <v>672</v>
      </c>
      <c r="F125" s="239" t="s">
        <v>673</v>
      </c>
      <c r="G125" s="239" t="s">
        <v>11</v>
      </c>
      <c r="H125" s="239" t="s">
        <v>644</v>
      </c>
    </row>
    <row r="126" spans="1:8" s="239" customFormat="1" x14ac:dyDescent="0.3">
      <c r="A126" s="239" t="s">
        <v>641</v>
      </c>
      <c r="B126" s="239" t="s">
        <v>647</v>
      </c>
      <c r="C126" s="239" t="s">
        <v>341</v>
      </c>
      <c r="D126" s="239" t="s">
        <v>161</v>
      </c>
      <c r="E126" s="239" t="s">
        <v>19</v>
      </c>
      <c r="F126" s="239" t="s">
        <v>644</v>
      </c>
      <c r="G126" s="239" t="s">
        <v>13</v>
      </c>
      <c r="H126" s="239" t="s">
        <v>644</v>
      </c>
    </row>
    <row r="127" spans="1:8" s="239" customFormat="1" x14ac:dyDescent="0.3">
      <c r="A127" s="239" t="s">
        <v>641</v>
      </c>
      <c r="B127" s="239" t="s">
        <v>647</v>
      </c>
      <c r="C127" s="239" t="s">
        <v>407</v>
      </c>
      <c r="D127" s="239" t="s">
        <v>161</v>
      </c>
      <c r="E127" s="239" t="s">
        <v>9</v>
      </c>
      <c r="F127" s="239" t="s">
        <v>644</v>
      </c>
      <c r="G127" s="239" t="s">
        <v>13</v>
      </c>
      <c r="H127" s="239" t="s">
        <v>644</v>
      </c>
    </row>
    <row r="128" spans="1:8" s="239" customFormat="1" x14ac:dyDescent="0.3">
      <c r="A128" s="239" t="s">
        <v>641</v>
      </c>
      <c r="B128" s="239" t="s">
        <v>647</v>
      </c>
      <c r="C128" s="239" t="s">
        <v>395</v>
      </c>
      <c r="D128" s="239" t="s">
        <v>319</v>
      </c>
      <c r="E128" s="239" t="s">
        <v>13</v>
      </c>
      <c r="F128" s="239" t="s">
        <v>644</v>
      </c>
      <c r="G128" s="239" t="s">
        <v>19</v>
      </c>
      <c r="H128" s="239" t="s">
        <v>644</v>
      </c>
    </row>
    <row r="129" spans="1:8" s="239" customFormat="1" x14ac:dyDescent="0.3">
      <c r="A129" s="239" t="s">
        <v>655</v>
      </c>
      <c r="B129" s="239" t="s">
        <v>647</v>
      </c>
      <c r="C129" s="239" t="s">
        <v>160</v>
      </c>
      <c r="D129" s="239" t="s">
        <v>161</v>
      </c>
      <c r="E129" s="239" t="s">
        <v>687</v>
      </c>
      <c r="F129" s="239" t="s">
        <v>644</v>
      </c>
      <c r="G129" s="239" t="s">
        <v>11</v>
      </c>
      <c r="H129" s="239" t="s">
        <v>644</v>
      </c>
    </row>
    <row r="130" spans="1:8" s="239" customFormat="1" x14ac:dyDescent="0.3">
      <c r="A130" s="239" t="s">
        <v>641</v>
      </c>
      <c r="B130" s="239" t="s">
        <v>647</v>
      </c>
      <c r="C130" s="239" t="s">
        <v>403</v>
      </c>
      <c r="D130" s="239" t="s">
        <v>58</v>
      </c>
      <c r="E130" s="239" t="s">
        <v>13</v>
      </c>
      <c r="F130" s="239" t="s">
        <v>644</v>
      </c>
      <c r="G130" s="239" t="s">
        <v>24</v>
      </c>
      <c r="H130" s="239" t="s">
        <v>644</v>
      </c>
    </row>
    <row r="131" spans="1:8" s="239" customFormat="1" x14ac:dyDescent="0.3">
      <c r="A131" s="239" t="s">
        <v>641</v>
      </c>
      <c r="B131" s="239" t="s">
        <v>647</v>
      </c>
      <c r="C131" s="239" t="s">
        <v>352</v>
      </c>
      <c r="D131" s="239" t="s">
        <v>58</v>
      </c>
      <c r="E131" s="239" t="s">
        <v>13</v>
      </c>
      <c r="F131" s="239" t="s">
        <v>644</v>
      </c>
      <c r="G131" s="239" t="s">
        <v>19</v>
      </c>
      <c r="H131" s="239" t="s">
        <v>644</v>
      </c>
    </row>
    <row r="132" spans="1:8" s="239" customFormat="1" x14ac:dyDescent="0.3">
      <c r="A132" s="239" t="s">
        <v>641</v>
      </c>
      <c r="B132" s="239" t="s">
        <v>647</v>
      </c>
      <c r="C132" s="239" t="s">
        <v>353</v>
      </c>
      <c r="D132" s="239" t="s">
        <v>58</v>
      </c>
      <c r="E132" s="239" t="s">
        <v>19</v>
      </c>
      <c r="F132" s="239" t="s">
        <v>644</v>
      </c>
      <c r="G132" s="239" t="s">
        <v>13</v>
      </c>
      <c r="H132" s="239" t="s">
        <v>644</v>
      </c>
    </row>
    <row r="133" spans="1:8" s="239" customFormat="1" x14ac:dyDescent="0.3">
      <c r="A133" s="239" t="s">
        <v>641</v>
      </c>
      <c r="B133" s="239" t="s">
        <v>647</v>
      </c>
      <c r="C133" s="239" t="s">
        <v>404</v>
      </c>
      <c r="D133" s="239" t="s">
        <v>58</v>
      </c>
      <c r="E133" s="239" t="s">
        <v>13</v>
      </c>
      <c r="F133" s="239" t="s">
        <v>644</v>
      </c>
      <c r="G133" s="239" t="s">
        <v>9</v>
      </c>
      <c r="H133" s="239" t="s">
        <v>644</v>
      </c>
    </row>
    <row r="134" spans="1:8" s="239" customFormat="1" x14ac:dyDescent="0.3">
      <c r="A134" s="239" t="s">
        <v>641</v>
      </c>
      <c r="B134" s="239" t="s">
        <v>647</v>
      </c>
      <c r="C134" s="239" t="s">
        <v>351</v>
      </c>
      <c r="D134" s="239" t="s">
        <v>61</v>
      </c>
      <c r="E134" s="239" t="s">
        <v>19</v>
      </c>
      <c r="F134" s="239" t="s">
        <v>644</v>
      </c>
      <c r="G134" s="239" t="s">
        <v>13</v>
      </c>
      <c r="H134" s="239" t="s">
        <v>644</v>
      </c>
    </row>
    <row r="135" spans="1:8" s="239" customFormat="1" x14ac:dyDescent="0.3">
      <c r="A135" s="239" t="s">
        <v>641</v>
      </c>
      <c r="B135" s="239" t="s">
        <v>642</v>
      </c>
      <c r="C135" s="239" t="s">
        <v>302</v>
      </c>
      <c r="D135" s="239" t="s">
        <v>158</v>
      </c>
      <c r="E135" s="239" t="s">
        <v>32</v>
      </c>
      <c r="F135" s="239" t="s">
        <v>644</v>
      </c>
      <c r="G135" s="239" t="s">
        <v>26</v>
      </c>
      <c r="H135" s="239" t="s">
        <v>644</v>
      </c>
    </row>
    <row r="136" spans="1:8" s="239" customFormat="1" x14ac:dyDescent="0.3">
      <c r="A136" s="239" t="s">
        <v>641</v>
      </c>
      <c r="B136" s="239" t="s">
        <v>642</v>
      </c>
      <c r="C136" s="239" t="s">
        <v>480</v>
      </c>
      <c r="D136" s="239" t="s">
        <v>335</v>
      </c>
      <c r="E136" s="239" t="s">
        <v>44</v>
      </c>
      <c r="F136" s="239" t="s">
        <v>644</v>
      </c>
      <c r="G136" s="239" t="s">
        <v>32</v>
      </c>
      <c r="H136" s="239" t="s">
        <v>644</v>
      </c>
    </row>
    <row r="137" spans="1:8" s="239" customFormat="1" x14ac:dyDescent="0.3">
      <c r="A137" s="239" t="s">
        <v>641</v>
      </c>
      <c r="B137" s="239" t="s">
        <v>647</v>
      </c>
      <c r="C137" s="239" t="s">
        <v>199</v>
      </c>
      <c r="D137" s="239" t="s">
        <v>57</v>
      </c>
      <c r="E137" s="239" t="s">
        <v>674</v>
      </c>
      <c r="F137" s="239" t="s">
        <v>664</v>
      </c>
      <c r="G137" s="239" t="s">
        <v>688</v>
      </c>
      <c r="H137" s="239" t="s">
        <v>679</v>
      </c>
    </row>
    <row r="138" spans="1:8" s="239" customFormat="1" x14ac:dyDescent="0.3">
      <c r="A138" s="239" t="s">
        <v>641</v>
      </c>
      <c r="B138" s="239" t="s">
        <v>647</v>
      </c>
      <c r="C138" s="239" t="s">
        <v>392</v>
      </c>
      <c r="D138" s="239" t="s">
        <v>170</v>
      </c>
      <c r="E138" s="239" t="s">
        <v>24</v>
      </c>
      <c r="F138" s="239" t="s">
        <v>644</v>
      </c>
      <c r="G138" s="239" t="s">
        <v>13</v>
      </c>
      <c r="H138" s="239" t="s">
        <v>644</v>
      </c>
    </row>
    <row r="139" spans="1:8" s="239" customFormat="1" x14ac:dyDescent="0.3">
      <c r="A139" s="239" t="s">
        <v>641</v>
      </c>
      <c r="B139" s="239" t="s">
        <v>647</v>
      </c>
      <c r="C139" s="239" t="s">
        <v>411</v>
      </c>
      <c r="D139" s="239" t="s">
        <v>410</v>
      </c>
      <c r="E139" s="239" t="s">
        <v>13</v>
      </c>
      <c r="F139" s="239" t="s">
        <v>644</v>
      </c>
      <c r="G139" s="239" t="s">
        <v>9</v>
      </c>
      <c r="H139" s="239" t="s">
        <v>644</v>
      </c>
    </row>
    <row r="140" spans="1:8" s="239" customFormat="1" x14ac:dyDescent="0.3">
      <c r="A140" s="239" t="s">
        <v>641</v>
      </c>
      <c r="B140" s="239" t="s">
        <v>642</v>
      </c>
      <c r="C140" s="239" t="s">
        <v>376</v>
      </c>
      <c r="D140" s="239" t="s">
        <v>59</v>
      </c>
      <c r="E140" s="239" t="s">
        <v>26</v>
      </c>
      <c r="F140" s="239" t="s">
        <v>644</v>
      </c>
      <c r="G140" s="239" t="s">
        <v>50</v>
      </c>
      <c r="H140" s="239" t="s">
        <v>644</v>
      </c>
    </row>
    <row r="141" spans="1:8" s="239" customFormat="1" x14ac:dyDescent="0.3">
      <c r="A141" s="239" t="s">
        <v>655</v>
      </c>
      <c r="B141" s="239" t="s">
        <v>647</v>
      </c>
      <c r="C141" s="239" t="s">
        <v>328</v>
      </c>
      <c r="D141" s="239" t="s">
        <v>329</v>
      </c>
      <c r="E141" s="239" t="s">
        <v>672</v>
      </c>
      <c r="F141" s="239" t="s">
        <v>673</v>
      </c>
      <c r="G141" s="239" t="s">
        <v>17</v>
      </c>
      <c r="H141" s="239" t="s">
        <v>644</v>
      </c>
    </row>
    <row r="142" spans="1:8" s="239" customFormat="1" x14ac:dyDescent="0.3">
      <c r="A142" s="239" t="s">
        <v>641</v>
      </c>
      <c r="B142" s="239" t="s">
        <v>647</v>
      </c>
      <c r="C142" s="239" t="s">
        <v>272</v>
      </c>
      <c r="D142" s="239" t="s">
        <v>10</v>
      </c>
      <c r="E142" s="239" t="s">
        <v>675</v>
      </c>
      <c r="F142" s="239" t="s">
        <v>664</v>
      </c>
      <c r="G142" s="239" t="s">
        <v>684</v>
      </c>
      <c r="H142" s="239" t="s">
        <v>664</v>
      </c>
    </row>
    <row r="143" spans="1:8" s="239" customFormat="1" x14ac:dyDescent="0.3">
      <c r="A143" s="239" t="s">
        <v>655</v>
      </c>
      <c r="B143" s="239" t="s">
        <v>647</v>
      </c>
      <c r="C143" s="239" t="s">
        <v>230</v>
      </c>
      <c r="D143" s="239" t="s">
        <v>57</v>
      </c>
      <c r="E143" s="239" t="s">
        <v>658</v>
      </c>
      <c r="F143" s="239" t="s">
        <v>646</v>
      </c>
      <c r="G143" s="239" t="s">
        <v>11</v>
      </c>
      <c r="H143" s="239" t="s">
        <v>644</v>
      </c>
    </row>
    <row r="144" spans="1:8" s="239" customFormat="1" x14ac:dyDescent="0.3">
      <c r="A144" s="239" t="s">
        <v>641</v>
      </c>
      <c r="B144" s="239" t="s">
        <v>647</v>
      </c>
      <c r="C144" s="239" t="s">
        <v>437</v>
      </c>
      <c r="D144" s="239" t="s">
        <v>238</v>
      </c>
      <c r="E144" s="239" t="s">
        <v>13</v>
      </c>
      <c r="F144" s="239" t="s">
        <v>644</v>
      </c>
      <c r="G144" s="239" t="s">
        <v>9</v>
      </c>
      <c r="H144" s="239" t="s">
        <v>644</v>
      </c>
    </row>
    <row r="145" spans="1:8" s="239" customFormat="1" x14ac:dyDescent="0.3">
      <c r="A145" s="239" t="s">
        <v>641</v>
      </c>
      <c r="B145" s="239" t="s">
        <v>642</v>
      </c>
      <c r="C145" s="239" t="s">
        <v>280</v>
      </c>
      <c r="D145" s="239" t="s">
        <v>128</v>
      </c>
      <c r="E145" s="239" t="s">
        <v>689</v>
      </c>
      <c r="F145" s="239" t="s">
        <v>666</v>
      </c>
      <c r="G145" s="239" t="s">
        <v>690</v>
      </c>
      <c r="H145" s="239" t="s">
        <v>666</v>
      </c>
    </row>
  </sheetData>
  <autoFilter ref="A1:H145" xr:uid="{00000000-0009-0000-0000-000004000000}"/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9"/>
  <sheetViews>
    <sheetView zoomScaleNormal="100" workbookViewId="0">
      <selection activeCell="G8" sqref="G8"/>
    </sheetView>
  </sheetViews>
  <sheetFormatPr defaultRowHeight="14.4" x14ac:dyDescent="0.3"/>
  <cols>
    <col min="1" max="1" width="18.5546875" style="386" customWidth="1"/>
    <col min="4" max="4" width="9" style="386" customWidth="1"/>
    <col min="5" max="5" width="4.44140625" style="386" customWidth="1"/>
    <col min="6" max="6" width="18.21875" style="386" customWidth="1"/>
    <col min="7" max="7" width="5.44140625" style="386" customWidth="1"/>
    <col min="8" max="8" width="40" style="386" customWidth="1"/>
    <col min="9" max="9" width="14.6640625" style="386" customWidth="1"/>
    <col min="10" max="10" width="20.88671875" style="386" customWidth="1"/>
    <col min="11" max="11" width="34.21875" style="386" customWidth="1"/>
    <col min="12" max="12" width="10.109375" style="386" customWidth="1"/>
    <col min="13" max="13" width="31.44140625" style="386" customWidth="1"/>
    <col min="14" max="14" width="34.77734375" style="386" customWidth="1"/>
    <col min="15" max="15" width="20" style="386" customWidth="1"/>
    <col min="16" max="16" width="50" style="386" customWidth="1"/>
  </cols>
  <sheetData>
    <row r="1" spans="1:20" ht="29.4" customHeight="1" thickBot="1" x14ac:dyDescent="0.35">
      <c r="A1" s="98" t="s">
        <v>691</v>
      </c>
      <c r="B1" s="98" t="s">
        <v>692</v>
      </c>
      <c r="C1" s="98" t="s">
        <v>693</v>
      </c>
      <c r="D1" s="98" t="s">
        <v>694</v>
      </c>
      <c r="E1" s="185" t="s">
        <v>633</v>
      </c>
      <c r="F1" s="185" t="s">
        <v>634</v>
      </c>
      <c r="G1" s="185" t="s">
        <v>695</v>
      </c>
      <c r="H1" s="185" t="s">
        <v>635</v>
      </c>
      <c r="I1" s="185" t="s">
        <v>696</v>
      </c>
      <c r="J1" s="185" t="s">
        <v>636</v>
      </c>
      <c r="K1" s="185" t="s">
        <v>697</v>
      </c>
      <c r="L1" s="185" t="s">
        <v>637</v>
      </c>
      <c r="M1" s="185" t="s">
        <v>638</v>
      </c>
      <c r="N1" s="185" t="s">
        <v>698</v>
      </c>
      <c r="O1" s="185" t="s">
        <v>639</v>
      </c>
      <c r="P1" s="185" t="s">
        <v>640</v>
      </c>
      <c r="T1" t="s">
        <v>8</v>
      </c>
    </row>
    <row r="2" spans="1:20" ht="15" customHeight="1" thickTop="1" x14ac:dyDescent="0.3">
      <c r="A2" t="s">
        <v>699</v>
      </c>
      <c r="B2" t="s">
        <v>700</v>
      </c>
      <c r="C2">
        <v>1</v>
      </c>
      <c r="E2" t="s">
        <v>655</v>
      </c>
      <c r="F2" t="s">
        <v>647</v>
      </c>
      <c r="G2" t="s">
        <v>701</v>
      </c>
      <c r="H2" t="s">
        <v>702</v>
      </c>
      <c r="I2" t="s">
        <v>703</v>
      </c>
      <c r="J2" t="s">
        <v>161</v>
      </c>
      <c r="K2" t="s">
        <v>704</v>
      </c>
      <c r="L2" t="s">
        <v>672</v>
      </c>
      <c r="M2" t="s">
        <v>673</v>
      </c>
      <c r="N2" t="s">
        <v>71</v>
      </c>
      <c r="O2" t="s">
        <v>12</v>
      </c>
      <c r="P2" t="s">
        <v>644</v>
      </c>
      <c r="T2" t="s">
        <v>10</v>
      </c>
    </row>
    <row r="3" spans="1:20" x14ac:dyDescent="0.3">
      <c r="A3" t="s">
        <v>699</v>
      </c>
      <c r="B3" t="s">
        <v>705</v>
      </c>
      <c r="C3">
        <v>1</v>
      </c>
      <c r="E3" t="s">
        <v>655</v>
      </c>
      <c r="F3" t="s">
        <v>647</v>
      </c>
      <c r="G3" t="s">
        <v>701</v>
      </c>
      <c r="H3" t="s">
        <v>600</v>
      </c>
      <c r="I3" t="s">
        <v>706</v>
      </c>
      <c r="J3" t="s">
        <v>8</v>
      </c>
      <c r="K3" t="s">
        <v>704</v>
      </c>
      <c r="L3" t="s">
        <v>672</v>
      </c>
      <c r="M3" t="s">
        <v>673</v>
      </c>
      <c r="N3" t="s">
        <v>72</v>
      </c>
      <c r="O3" t="s">
        <v>17</v>
      </c>
      <c r="P3" t="s">
        <v>644</v>
      </c>
      <c r="T3" t="s">
        <v>25</v>
      </c>
    </row>
    <row r="4" spans="1:20" x14ac:dyDescent="0.3">
      <c r="A4" t="s">
        <v>707</v>
      </c>
      <c r="B4" t="s">
        <v>705</v>
      </c>
      <c r="C4">
        <v>1</v>
      </c>
      <c r="E4" t="s">
        <v>655</v>
      </c>
      <c r="F4" t="s">
        <v>647</v>
      </c>
      <c r="G4" t="s">
        <v>701</v>
      </c>
      <c r="H4" t="s">
        <v>615</v>
      </c>
      <c r="I4" t="s">
        <v>706</v>
      </c>
      <c r="J4" t="s">
        <v>186</v>
      </c>
      <c r="K4" t="s">
        <v>704</v>
      </c>
      <c r="L4" t="s">
        <v>672</v>
      </c>
      <c r="M4" t="s">
        <v>673</v>
      </c>
      <c r="N4" t="s">
        <v>76</v>
      </c>
      <c r="O4" t="s">
        <v>27</v>
      </c>
      <c r="P4" t="s">
        <v>644</v>
      </c>
      <c r="T4" t="s">
        <v>28</v>
      </c>
    </row>
    <row r="5" spans="1:20" x14ac:dyDescent="0.3">
      <c r="A5" t="s">
        <v>708</v>
      </c>
      <c r="B5" t="s">
        <v>705</v>
      </c>
      <c r="C5">
        <v>1</v>
      </c>
      <c r="E5" t="s">
        <v>655</v>
      </c>
      <c r="F5" t="s">
        <v>647</v>
      </c>
      <c r="G5" t="s">
        <v>701</v>
      </c>
      <c r="H5" t="s">
        <v>571</v>
      </c>
      <c r="I5" t="s">
        <v>706</v>
      </c>
      <c r="J5" t="s">
        <v>28</v>
      </c>
      <c r="K5" t="s">
        <v>704</v>
      </c>
      <c r="L5" t="s">
        <v>672</v>
      </c>
      <c r="M5" t="s">
        <v>673</v>
      </c>
      <c r="N5" t="s">
        <v>72</v>
      </c>
      <c r="O5" t="s">
        <v>17</v>
      </c>
      <c r="P5" t="s">
        <v>644</v>
      </c>
      <c r="T5" t="s">
        <v>132</v>
      </c>
    </row>
    <row r="6" spans="1:20" x14ac:dyDescent="0.3">
      <c r="A6" t="s">
        <v>699</v>
      </c>
      <c r="B6" t="s">
        <v>705</v>
      </c>
      <c r="C6">
        <v>1</v>
      </c>
      <c r="E6" t="s">
        <v>655</v>
      </c>
      <c r="F6" t="s">
        <v>647</v>
      </c>
      <c r="G6" t="s">
        <v>701</v>
      </c>
      <c r="H6" t="s">
        <v>587</v>
      </c>
      <c r="I6" t="s">
        <v>706</v>
      </c>
      <c r="J6" t="s">
        <v>153</v>
      </c>
      <c r="K6" t="s">
        <v>704</v>
      </c>
      <c r="L6" t="s">
        <v>672</v>
      </c>
      <c r="M6" t="s">
        <v>673</v>
      </c>
      <c r="N6" t="s">
        <v>86</v>
      </c>
      <c r="O6" t="s">
        <v>11</v>
      </c>
      <c r="P6" t="s">
        <v>644</v>
      </c>
      <c r="T6" t="s">
        <v>370</v>
      </c>
    </row>
    <row r="7" spans="1:20" x14ac:dyDescent="0.3">
      <c r="A7" t="s">
        <v>699</v>
      </c>
      <c r="B7" t="s">
        <v>705</v>
      </c>
      <c r="C7">
        <v>1</v>
      </c>
      <c r="E7" t="s">
        <v>655</v>
      </c>
      <c r="F7" t="s">
        <v>647</v>
      </c>
      <c r="G7" t="s">
        <v>701</v>
      </c>
      <c r="H7" t="s">
        <v>538</v>
      </c>
      <c r="I7" t="s">
        <v>706</v>
      </c>
      <c r="J7" t="s">
        <v>170</v>
      </c>
      <c r="K7" t="s">
        <v>704</v>
      </c>
      <c r="L7" t="s">
        <v>672</v>
      </c>
      <c r="M7" t="s">
        <v>673</v>
      </c>
      <c r="N7" t="s">
        <v>86</v>
      </c>
      <c r="O7" t="s">
        <v>11</v>
      </c>
      <c r="P7" t="s">
        <v>644</v>
      </c>
      <c r="T7" t="s">
        <v>316</v>
      </c>
    </row>
    <row r="8" spans="1:20" x14ac:dyDescent="0.3">
      <c r="A8" t="s">
        <v>699</v>
      </c>
      <c r="B8" t="s">
        <v>705</v>
      </c>
      <c r="C8">
        <v>1</v>
      </c>
      <c r="E8" t="s">
        <v>655</v>
      </c>
      <c r="F8" t="s">
        <v>647</v>
      </c>
      <c r="G8" t="s">
        <v>701</v>
      </c>
      <c r="H8" t="s">
        <v>627</v>
      </c>
      <c r="I8" t="s">
        <v>706</v>
      </c>
      <c r="J8" t="s">
        <v>319</v>
      </c>
      <c r="K8" t="s">
        <v>704</v>
      </c>
      <c r="L8" t="s">
        <v>672</v>
      </c>
      <c r="M8" t="s">
        <v>673</v>
      </c>
      <c r="N8" t="s">
        <v>72</v>
      </c>
      <c r="O8" t="s">
        <v>17</v>
      </c>
      <c r="P8" t="s">
        <v>644</v>
      </c>
      <c r="T8" t="s">
        <v>469</v>
      </c>
    </row>
    <row r="9" spans="1:20" x14ac:dyDescent="0.3">
      <c r="A9" t="s">
        <v>699</v>
      </c>
      <c r="B9" t="s">
        <v>705</v>
      </c>
      <c r="C9">
        <v>1</v>
      </c>
      <c r="E9" t="s">
        <v>655</v>
      </c>
      <c r="F9" t="s">
        <v>647</v>
      </c>
      <c r="G9" t="s">
        <v>701</v>
      </c>
      <c r="H9" t="s">
        <v>626</v>
      </c>
      <c r="I9" t="s">
        <v>706</v>
      </c>
      <c r="J9" t="s">
        <v>481</v>
      </c>
      <c r="K9" t="s">
        <v>704</v>
      </c>
      <c r="L9" t="s">
        <v>672</v>
      </c>
      <c r="M9" t="s">
        <v>673</v>
      </c>
      <c r="N9" t="s">
        <v>72</v>
      </c>
      <c r="O9" t="s">
        <v>17</v>
      </c>
      <c r="P9" t="s">
        <v>644</v>
      </c>
      <c r="T9" t="s">
        <v>238</v>
      </c>
    </row>
    <row r="10" spans="1:20" x14ac:dyDescent="0.3">
      <c r="A10" t="s">
        <v>699</v>
      </c>
      <c r="B10" t="s">
        <v>705</v>
      </c>
      <c r="C10">
        <v>1</v>
      </c>
      <c r="E10" t="s">
        <v>655</v>
      </c>
      <c r="F10" t="s">
        <v>647</v>
      </c>
      <c r="G10" t="s">
        <v>701</v>
      </c>
      <c r="H10" t="s">
        <v>584</v>
      </c>
      <c r="I10" t="s">
        <v>706</v>
      </c>
      <c r="J10" t="s">
        <v>194</v>
      </c>
      <c r="K10" t="s">
        <v>704</v>
      </c>
      <c r="L10" t="s">
        <v>672</v>
      </c>
      <c r="M10" t="s">
        <v>673</v>
      </c>
      <c r="N10" t="s">
        <v>86</v>
      </c>
      <c r="O10" t="s">
        <v>11</v>
      </c>
      <c r="P10" t="s">
        <v>644</v>
      </c>
      <c r="T10" t="s">
        <v>158</v>
      </c>
    </row>
    <row r="11" spans="1:20" x14ac:dyDescent="0.3">
      <c r="A11" t="s">
        <v>699</v>
      </c>
      <c r="B11" t="s">
        <v>705</v>
      </c>
      <c r="C11">
        <v>1</v>
      </c>
      <c r="E11" t="s">
        <v>655</v>
      </c>
      <c r="F11" t="s">
        <v>647</v>
      </c>
      <c r="G11" t="s">
        <v>701</v>
      </c>
      <c r="H11" t="s">
        <v>544</v>
      </c>
      <c r="I11" t="s">
        <v>706</v>
      </c>
      <c r="J11" t="s">
        <v>159</v>
      </c>
      <c r="K11" t="s">
        <v>704</v>
      </c>
      <c r="L11" t="s">
        <v>672</v>
      </c>
      <c r="M11" t="s">
        <v>673</v>
      </c>
      <c r="N11" t="s">
        <v>72</v>
      </c>
      <c r="O11" t="s">
        <v>17</v>
      </c>
      <c r="P11" t="s">
        <v>644</v>
      </c>
      <c r="T11" t="s">
        <v>217</v>
      </c>
    </row>
    <row r="12" spans="1:20" x14ac:dyDescent="0.3">
      <c r="A12" t="s">
        <v>699</v>
      </c>
      <c r="B12" t="s">
        <v>705</v>
      </c>
      <c r="C12">
        <v>1</v>
      </c>
      <c r="E12" t="s">
        <v>655</v>
      </c>
      <c r="F12" t="s">
        <v>647</v>
      </c>
      <c r="G12" t="s">
        <v>701</v>
      </c>
      <c r="H12" t="s">
        <v>565</v>
      </c>
      <c r="I12" t="s">
        <v>706</v>
      </c>
      <c r="J12" t="s">
        <v>61</v>
      </c>
      <c r="K12" t="s">
        <v>704</v>
      </c>
      <c r="L12" t="s">
        <v>672</v>
      </c>
      <c r="M12" t="s">
        <v>673</v>
      </c>
      <c r="N12" t="s">
        <v>86</v>
      </c>
      <c r="O12" t="s">
        <v>11</v>
      </c>
      <c r="P12" t="s">
        <v>644</v>
      </c>
      <c r="T12" t="s">
        <v>186</v>
      </c>
    </row>
    <row r="13" spans="1:20" x14ac:dyDescent="0.3">
      <c r="A13" t="s">
        <v>699</v>
      </c>
      <c r="B13" t="s">
        <v>705</v>
      </c>
      <c r="C13">
        <v>1</v>
      </c>
      <c r="E13" t="s">
        <v>655</v>
      </c>
      <c r="F13" t="s">
        <v>647</v>
      </c>
      <c r="G13" t="s">
        <v>701</v>
      </c>
      <c r="H13" t="s">
        <v>596</v>
      </c>
      <c r="I13" t="s">
        <v>706</v>
      </c>
      <c r="J13" t="s">
        <v>61</v>
      </c>
      <c r="K13" t="s">
        <v>704</v>
      </c>
      <c r="L13" t="s">
        <v>672</v>
      </c>
      <c r="M13" t="s">
        <v>673</v>
      </c>
      <c r="N13" t="s">
        <v>72</v>
      </c>
      <c r="O13" t="s">
        <v>17</v>
      </c>
      <c r="P13" t="s">
        <v>644</v>
      </c>
      <c r="T13" t="s">
        <v>170</v>
      </c>
    </row>
    <row r="14" spans="1:20" x14ac:dyDescent="0.3">
      <c r="A14" t="s">
        <v>699</v>
      </c>
      <c r="B14" t="s">
        <v>705</v>
      </c>
      <c r="C14">
        <v>1</v>
      </c>
      <c r="E14" t="s">
        <v>655</v>
      </c>
      <c r="F14" t="s">
        <v>647</v>
      </c>
      <c r="G14" t="s">
        <v>701</v>
      </c>
      <c r="H14" t="s">
        <v>623</v>
      </c>
      <c r="I14" t="s">
        <v>706</v>
      </c>
      <c r="J14" t="s">
        <v>161</v>
      </c>
      <c r="K14" t="s">
        <v>704</v>
      </c>
      <c r="L14" t="s">
        <v>672</v>
      </c>
      <c r="M14" t="s">
        <v>673</v>
      </c>
      <c r="N14" t="s">
        <v>72</v>
      </c>
      <c r="O14" t="s">
        <v>17</v>
      </c>
      <c r="P14" t="s">
        <v>644</v>
      </c>
      <c r="T14" t="s">
        <v>167</v>
      </c>
    </row>
    <row r="15" spans="1:20" x14ac:dyDescent="0.3">
      <c r="A15" t="s">
        <v>699</v>
      </c>
      <c r="B15" t="s">
        <v>705</v>
      </c>
      <c r="C15">
        <v>1</v>
      </c>
      <c r="E15" t="s">
        <v>655</v>
      </c>
      <c r="F15" t="s">
        <v>647</v>
      </c>
      <c r="G15" t="s">
        <v>701</v>
      </c>
      <c r="H15" t="s">
        <v>550</v>
      </c>
      <c r="I15" t="s">
        <v>706</v>
      </c>
      <c r="J15" t="s">
        <v>186</v>
      </c>
      <c r="K15" t="s">
        <v>704</v>
      </c>
      <c r="L15" t="s">
        <v>672</v>
      </c>
      <c r="M15" t="s">
        <v>673</v>
      </c>
      <c r="N15" t="s">
        <v>86</v>
      </c>
      <c r="O15" t="s">
        <v>11</v>
      </c>
      <c r="P15" t="s">
        <v>644</v>
      </c>
      <c r="T15" t="s">
        <v>356</v>
      </c>
    </row>
    <row r="16" spans="1:20" x14ac:dyDescent="0.3">
      <c r="A16" t="s">
        <v>699</v>
      </c>
      <c r="B16" t="s">
        <v>705</v>
      </c>
      <c r="C16">
        <v>1</v>
      </c>
      <c r="E16" t="s">
        <v>655</v>
      </c>
      <c r="F16" t="s">
        <v>647</v>
      </c>
      <c r="G16" t="s">
        <v>701</v>
      </c>
      <c r="H16" t="s">
        <v>572</v>
      </c>
      <c r="I16" t="s">
        <v>706</v>
      </c>
      <c r="J16" t="s">
        <v>28</v>
      </c>
      <c r="K16" t="s">
        <v>704</v>
      </c>
      <c r="L16" t="s">
        <v>672</v>
      </c>
      <c r="M16" t="s">
        <v>673</v>
      </c>
      <c r="N16" t="s">
        <v>72</v>
      </c>
      <c r="O16" t="s">
        <v>17</v>
      </c>
      <c r="P16" t="s">
        <v>644</v>
      </c>
      <c r="T16" t="s">
        <v>153</v>
      </c>
    </row>
    <row r="17" spans="1:20" x14ac:dyDescent="0.3">
      <c r="A17" t="s">
        <v>699</v>
      </c>
      <c r="B17" t="s">
        <v>705</v>
      </c>
      <c r="C17">
        <v>1</v>
      </c>
      <c r="E17" t="s">
        <v>655</v>
      </c>
      <c r="F17" t="s">
        <v>647</v>
      </c>
      <c r="G17" t="s">
        <v>701</v>
      </c>
      <c r="H17" t="s">
        <v>613</v>
      </c>
      <c r="I17" t="s">
        <v>706</v>
      </c>
      <c r="J17" t="s">
        <v>132</v>
      </c>
      <c r="K17" t="s">
        <v>704</v>
      </c>
      <c r="L17" t="s">
        <v>672</v>
      </c>
      <c r="M17" t="s">
        <v>673</v>
      </c>
      <c r="N17" t="s">
        <v>76</v>
      </c>
      <c r="O17" t="s">
        <v>27</v>
      </c>
      <c r="P17" t="s">
        <v>644</v>
      </c>
      <c r="T17" t="s">
        <v>335</v>
      </c>
    </row>
    <row r="18" spans="1:20" x14ac:dyDescent="0.3">
      <c r="A18" t="s">
        <v>699</v>
      </c>
      <c r="B18" t="s">
        <v>705</v>
      </c>
      <c r="C18">
        <v>1</v>
      </c>
      <c r="E18" t="s">
        <v>655</v>
      </c>
      <c r="F18" t="s">
        <v>647</v>
      </c>
      <c r="G18" t="s">
        <v>701</v>
      </c>
      <c r="H18" t="s">
        <v>594</v>
      </c>
      <c r="I18" t="s">
        <v>706</v>
      </c>
      <c r="J18" t="s">
        <v>153</v>
      </c>
      <c r="K18" t="s">
        <v>704</v>
      </c>
      <c r="L18" t="s">
        <v>672</v>
      </c>
      <c r="M18" t="s">
        <v>673</v>
      </c>
      <c r="N18" t="s">
        <v>86</v>
      </c>
      <c r="O18" t="s">
        <v>11</v>
      </c>
      <c r="P18" t="s">
        <v>644</v>
      </c>
      <c r="T18" t="s">
        <v>136</v>
      </c>
    </row>
    <row r="19" spans="1:20" x14ac:dyDescent="0.3">
      <c r="A19" t="s">
        <v>699</v>
      </c>
      <c r="B19" t="s">
        <v>705</v>
      </c>
      <c r="C19">
        <v>1</v>
      </c>
      <c r="E19" t="s">
        <v>655</v>
      </c>
      <c r="F19" t="s">
        <v>647</v>
      </c>
      <c r="G19" t="s">
        <v>701</v>
      </c>
      <c r="H19" t="s">
        <v>551</v>
      </c>
      <c r="I19" t="s">
        <v>706</v>
      </c>
      <c r="J19" t="s">
        <v>186</v>
      </c>
      <c r="K19" t="s">
        <v>704</v>
      </c>
      <c r="L19" t="s">
        <v>672</v>
      </c>
      <c r="M19" t="s">
        <v>673</v>
      </c>
      <c r="N19" t="s">
        <v>86</v>
      </c>
      <c r="O19" t="s">
        <v>11</v>
      </c>
      <c r="P19" t="s">
        <v>644</v>
      </c>
      <c r="T19" t="s">
        <v>245</v>
      </c>
    </row>
    <row r="20" spans="1:20" x14ac:dyDescent="0.3">
      <c r="A20" t="s">
        <v>699</v>
      </c>
      <c r="B20" t="s">
        <v>705</v>
      </c>
      <c r="C20">
        <v>1</v>
      </c>
      <c r="E20" t="s">
        <v>655</v>
      </c>
      <c r="F20" t="s">
        <v>647</v>
      </c>
      <c r="G20" t="s">
        <v>701</v>
      </c>
      <c r="H20" t="s">
        <v>552</v>
      </c>
      <c r="I20" t="s">
        <v>706</v>
      </c>
      <c r="J20" t="s">
        <v>186</v>
      </c>
      <c r="K20" t="s">
        <v>704</v>
      </c>
      <c r="L20" t="s">
        <v>672</v>
      </c>
      <c r="M20" t="s">
        <v>673</v>
      </c>
      <c r="N20" t="s">
        <v>86</v>
      </c>
      <c r="O20" t="s">
        <v>11</v>
      </c>
      <c r="P20" t="s">
        <v>644</v>
      </c>
      <c r="T20" t="s">
        <v>124</v>
      </c>
    </row>
    <row r="21" spans="1:20" x14ac:dyDescent="0.3">
      <c r="A21" t="s">
        <v>699</v>
      </c>
      <c r="B21" t="s">
        <v>705</v>
      </c>
      <c r="C21">
        <v>1</v>
      </c>
      <c r="E21" t="s">
        <v>655</v>
      </c>
      <c r="F21" t="s">
        <v>647</v>
      </c>
      <c r="G21" t="s">
        <v>701</v>
      </c>
      <c r="H21" t="s">
        <v>493</v>
      </c>
      <c r="I21" t="s">
        <v>706</v>
      </c>
      <c r="J21" t="s">
        <v>186</v>
      </c>
      <c r="K21" t="s">
        <v>704</v>
      </c>
      <c r="L21" t="s">
        <v>672</v>
      </c>
      <c r="M21" t="s">
        <v>673</v>
      </c>
      <c r="N21" t="s">
        <v>72</v>
      </c>
      <c r="O21" t="s">
        <v>17</v>
      </c>
      <c r="P21" t="s">
        <v>644</v>
      </c>
      <c r="T21" t="s">
        <v>226</v>
      </c>
    </row>
    <row r="22" spans="1:20" x14ac:dyDescent="0.3">
      <c r="A22" t="s">
        <v>699</v>
      </c>
      <c r="B22" t="s">
        <v>705</v>
      </c>
      <c r="C22">
        <v>1</v>
      </c>
      <c r="E22" t="s">
        <v>655</v>
      </c>
      <c r="F22" t="s">
        <v>647</v>
      </c>
      <c r="G22" t="s">
        <v>701</v>
      </c>
      <c r="H22" t="s">
        <v>553</v>
      </c>
      <c r="I22" t="s">
        <v>706</v>
      </c>
      <c r="J22" t="s">
        <v>186</v>
      </c>
      <c r="K22" t="s">
        <v>704</v>
      </c>
      <c r="L22" t="s">
        <v>672</v>
      </c>
      <c r="M22" t="s">
        <v>673</v>
      </c>
      <c r="N22" t="s">
        <v>86</v>
      </c>
      <c r="O22" t="s">
        <v>11</v>
      </c>
      <c r="P22" t="s">
        <v>644</v>
      </c>
      <c r="T22" t="s">
        <v>128</v>
      </c>
    </row>
    <row r="23" spans="1:20" x14ac:dyDescent="0.3">
      <c r="A23" t="s">
        <v>699</v>
      </c>
      <c r="B23" t="s">
        <v>705</v>
      </c>
      <c r="C23">
        <v>1</v>
      </c>
      <c r="E23" t="s">
        <v>655</v>
      </c>
      <c r="F23" t="s">
        <v>647</v>
      </c>
      <c r="G23" t="s">
        <v>701</v>
      </c>
      <c r="H23" t="s">
        <v>539</v>
      </c>
      <c r="I23" t="s">
        <v>706</v>
      </c>
      <c r="J23" t="s">
        <v>170</v>
      </c>
      <c r="K23" t="s">
        <v>704</v>
      </c>
      <c r="L23" t="s">
        <v>672</v>
      </c>
      <c r="M23" t="s">
        <v>673</v>
      </c>
      <c r="N23" t="s">
        <v>86</v>
      </c>
      <c r="O23" t="s">
        <v>11</v>
      </c>
      <c r="P23" t="s">
        <v>644</v>
      </c>
      <c r="T23" t="s">
        <v>159</v>
      </c>
    </row>
    <row r="24" spans="1:20" x14ac:dyDescent="0.3">
      <c r="A24" t="s">
        <v>699</v>
      </c>
      <c r="B24" t="s">
        <v>705</v>
      </c>
      <c r="C24">
        <v>1</v>
      </c>
      <c r="E24" t="s">
        <v>655</v>
      </c>
      <c r="F24" t="s">
        <v>647</v>
      </c>
      <c r="G24" t="s">
        <v>701</v>
      </c>
      <c r="H24" t="s">
        <v>628</v>
      </c>
      <c r="I24" t="s">
        <v>706</v>
      </c>
      <c r="J24" t="s">
        <v>319</v>
      </c>
      <c r="K24" t="s">
        <v>704</v>
      </c>
      <c r="L24" t="s">
        <v>672</v>
      </c>
      <c r="M24" t="s">
        <v>673</v>
      </c>
      <c r="N24" t="s">
        <v>72</v>
      </c>
      <c r="O24" t="s">
        <v>17</v>
      </c>
      <c r="P24" t="s">
        <v>644</v>
      </c>
      <c r="T24" t="s">
        <v>177</v>
      </c>
    </row>
    <row r="25" spans="1:20" x14ac:dyDescent="0.3">
      <c r="A25" t="s">
        <v>699</v>
      </c>
      <c r="B25" t="s">
        <v>705</v>
      </c>
      <c r="C25">
        <v>1</v>
      </c>
      <c r="E25" t="s">
        <v>655</v>
      </c>
      <c r="F25" t="s">
        <v>647</v>
      </c>
      <c r="G25" t="s">
        <v>701</v>
      </c>
      <c r="H25" t="s">
        <v>536</v>
      </c>
      <c r="I25" t="s">
        <v>706</v>
      </c>
      <c r="J25" t="s">
        <v>170</v>
      </c>
      <c r="K25" t="s">
        <v>704</v>
      </c>
      <c r="L25" t="s">
        <v>672</v>
      </c>
      <c r="M25" t="s">
        <v>673</v>
      </c>
      <c r="N25" t="s">
        <v>72</v>
      </c>
      <c r="O25" t="s">
        <v>17</v>
      </c>
      <c r="P25" t="s">
        <v>644</v>
      </c>
      <c r="T25" t="s">
        <v>350</v>
      </c>
    </row>
    <row r="26" spans="1:20" x14ac:dyDescent="0.3">
      <c r="A26" t="s">
        <v>699</v>
      </c>
      <c r="B26" t="s">
        <v>705</v>
      </c>
      <c r="C26">
        <v>1</v>
      </c>
      <c r="E26" t="s">
        <v>655</v>
      </c>
      <c r="F26" t="s">
        <v>647</v>
      </c>
      <c r="G26" t="s">
        <v>701</v>
      </c>
      <c r="H26" t="s">
        <v>581</v>
      </c>
      <c r="I26" t="s">
        <v>706</v>
      </c>
      <c r="J26" t="s">
        <v>153</v>
      </c>
      <c r="K26" t="s">
        <v>704</v>
      </c>
      <c r="L26" t="s">
        <v>672</v>
      </c>
      <c r="M26" t="s">
        <v>673</v>
      </c>
      <c r="N26" t="s">
        <v>72</v>
      </c>
      <c r="O26" t="s">
        <v>17</v>
      </c>
      <c r="P26" t="s">
        <v>644</v>
      </c>
      <c r="T26" t="s">
        <v>45</v>
      </c>
    </row>
    <row r="27" spans="1:20" x14ac:dyDescent="0.3">
      <c r="A27" t="s">
        <v>699</v>
      </c>
      <c r="B27" t="s">
        <v>705</v>
      </c>
      <c r="C27">
        <v>1</v>
      </c>
      <c r="E27" t="s">
        <v>655</v>
      </c>
      <c r="F27" t="s">
        <v>647</v>
      </c>
      <c r="G27" t="s">
        <v>701</v>
      </c>
      <c r="H27" t="s">
        <v>487</v>
      </c>
      <c r="I27" t="s">
        <v>706</v>
      </c>
      <c r="J27" t="s">
        <v>226</v>
      </c>
      <c r="K27" t="s">
        <v>704</v>
      </c>
      <c r="L27" t="s">
        <v>672</v>
      </c>
      <c r="M27" t="s">
        <v>673</v>
      </c>
      <c r="N27" t="s">
        <v>72</v>
      </c>
      <c r="O27" t="s">
        <v>17</v>
      </c>
      <c r="P27" t="s">
        <v>644</v>
      </c>
      <c r="T27" t="s">
        <v>609</v>
      </c>
    </row>
    <row r="28" spans="1:20" x14ac:dyDescent="0.3">
      <c r="A28" t="s">
        <v>699</v>
      </c>
      <c r="B28" t="s">
        <v>705</v>
      </c>
      <c r="C28">
        <v>1</v>
      </c>
      <c r="E28" t="s">
        <v>655</v>
      </c>
      <c r="F28" t="s">
        <v>647</v>
      </c>
      <c r="G28" t="s">
        <v>701</v>
      </c>
      <c r="H28" t="s">
        <v>525</v>
      </c>
      <c r="I28" t="s">
        <v>706</v>
      </c>
      <c r="J28" t="s">
        <v>319</v>
      </c>
      <c r="K28" t="s">
        <v>704</v>
      </c>
      <c r="L28" t="s">
        <v>672</v>
      </c>
      <c r="M28" t="s">
        <v>673</v>
      </c>
      <c r="N28" t="s">
        <v>76</v>
      </c>
      <c r="O28" t="s">
        <v>27</v>
      </c>
      <c r="P28" t="s">
        <v>644</v>
      </c>
      <c r="T28" t="s">
        <v>325</v>
      </c>
    </row>
    <row r="29" spans="1:20" x14ac:dyDescent="0.3">
      <c r="A29" t="s">
        <v>699</v>
      </c>
      <c r="B29" t="s">
        <v>705</v>
      </c>
      <c r="C29">
        <v>1</v>
      </c>
      <c r="E29" t="s">
        <v>655</v>
      </c>
      <c r="F29" t="s">
        <v>647</v>
      </c>
      <c r="G29" t="s">
        <v>701</v>
      </c>
      <c r="H29" t="s">
        <v>554</v>
      </c>
      <c r="I29" t="s">
        <v>706</v>
      </c>
      <c r="J29" t="s">
        <v>186</v>
      </c>
      <c r="K29" t="s">
        <v>704</v>
      </c>
      <c r="L29" t="s">
        <v>672</v>
      </c>
      <c r="M29" t="s">
        <v>673</v>
      </c>
      <c r="N29" t="s">
        <v>86</v>
      </c>
      <c r="O29" t="s">
        <v>11</v>
      </c>
      <c r="P29" t="s">
        <v>644</v>
      </c>
      <c r="T29" t="s">
        <v>73</v>
      </c>
    </row>
    <row r="30" spans="1:20" x14ac:dyDescent="0.3">
      <c r="A30" t="s">
        <v>699</v>
      </c>
      <c r="B30" t="s">
        <v>705</v>
      </c>
      <c r="C30">
        <v>1</v>
      </c>
      <c r="E30" t="s">
        <v>655</v>
      </c>
      <c r="F30" t="s">
        <v>647</v>
      </c>
      <c r="G30" t="s">
        <v>701</v>
      </c>
      <c r="H30" t="s">
        <v>586</v>
      </c>
      <c r="I30" t="s">
        <v>706</v>
      </c>
      <c r="J30" t="s">
        <v>177</v>
      </c>
      <c r="K30" t="s">
        <v>704</v>
      </c>
      <c r="L30" t="s">
        <v>672</v>
      </c>
      <c r="M30" t="s">
        <v>673</v>
      </c>
      <c r="N30" t="s">
        <v>86</v>
      </c>
      <c r="O30" t="s">
        <v>11</v>
      </c>
      <c r="P30" t="s">
        <v>644</v>
      </c>
      <c r="T30" t="s">
        <v>220</v>
      </c>
    </row>
    <row r="31" spans="1:20" x14ac:dyDescent="0.3">
      <c r="A31" t="s">
        <v>699</v>
      </c>
      <c r="B31" t="s">
        <v>705</v>
      </c>
      <c r="C31">
        <v>1</v>
      </c>
      <c r="E31" t="s">
        <v>655</v>
      </c>
      <c r="F31" t="s">
        <v>647</v>
      </c>
      <c r="G31" t="s">
        <v>701</v>
      </c>
      <c r="H31" t="s">
        <v>612</v>
      </c>
      <c r="I31" t="s">
        <v>706</v>
      </c>
      <c r="J31" t="s">
        <v>158</v>
      </c>
      <c r="K31" t="s">
        <v>704</v>
      </c>
      <c r="L31" t="s">
        <v>672</v>
      </c>
      <c r="M31" t="s">
        <v>673</v>
      </c>
      <c r="N31" t="s">
        <v>76</v>
      </c>
      <c r="O31" t="s">
        <v>27</v>
      </c>
      <c r="P31" t="s">
        <v>644</v>
      </c>
      <c r="T31" t="s">
        <v>209</v>
      </c>
    </row>
    <row r="32" spans="1:20" x14ac:dyDescent="0.3">
      <c r="A32" t="s">
        <v>699</v>
      </c>
      <c r="B32" t="s">
        <v>705</v>
      </c>
      <c r="C32">
        <v>1</v>
      </c>
      <c r="E32" t="s">
        <v>655</v>
      </c>
      <c r="F32" t="s">
        <v>647</v>
      </c>
      <c r="G32" t="s">
        <v>701</v>
      </c>
      <c r="H32" t="s">
        <v>590</v>
      </c>
      <c r="I32" t="s">
        <v>706</v>
      </c>
      <c r="J32" t="s">
        <v>329</v>
      </c>
      <c r="K32" t="s">
        <v>704</v>
      </c>
      <c r="L32" t="s">
        <v>672</v>
      </c>
      <c r="M32" t="s">
        <v>673</v>
      </c>
      <c r="N32" t="s">
        <v>86</v>
      </c>
      <c r="O32" t="s">
        <v>11</v>
      </c>
      <c r="P32" t="s">
        <v>644</v>
      </c>
      <c r="T32" t="s">
        <v>130</v>
      </c>
    </row>
    <row r="33" spans="1:20" x14ac:dyDescent="0.3">
      <c r="A33" t="s">
        <v>699</v>
      </c>
      <c r="B33" t="s">
        <v>705</v>
      </c>
      <c r="C33">
        <v>1</v>
      </c>
      <c r="E33" t="s">
        <v>655</v>
      </c>
      <c r="F33" t="s">
        <v>647</v>
      </c>
      <c r="G33" t="s">
        <v>701</v>
      </c>
      <c r="H33" t="s">
        <v>573</v>
      </c>
      <c r="I33" t="s">
        <v>706</v>
      </c>
      <c r="J33" t="s">
        <v>28</v>
      </c>
      <c r="K33" t="s">
        <v>704</v>
      </c>
      <c r="L33" t="s">
        <v>672</v>
      </c>
      <c r="M33" t="s">
        <v>673</v>
      </c>
      <c r="N33" t="s">
        <v>72</v>
      </c>
      <c r="O33" t="s">
        <v>17</v>
      </c>
      <c r="P33" t="s">
        <v>644</v>
      </c>
      <c r="T33" t="s">
        <v>48</v>
      </c>
    </row>
    <row r="34" spans="1:20" x14ac:dyDescent="0.3">
      <c r="A34" t="s">
        <v>699</v>
      </c>
      <c r="B34" t="s">
        <v>705</v>
      </c>
      <c r="C34">
        <v>1</v>
      </c>
      <c r="E34" t="s">
        <v>655</v>
      </c>
      <c r="F34" t="s">
        <v>647</v>
      </c>
      <c r="G34" t="s">
        <v>701</v>
      </c>
      <c r="H34" t="s">
        <v>629</v>
      </c>
      <c r="I34" t="s">
        <v>706</v>
      </c>
      <c r="J34" t="s">
        <v>319</v>
      </c>
      <c r="K34" t="s">
        <v>704</v>
      </c>
      <c r="L34" t="s">
        <v>672</v>
      </c>
      <c r="M34" t="s">
        <v>673</v>
      </c>
      <c r="N34" t="s">
        <v>72</v>
      </c>
      <c r="O34" t="s">
        <v>17</v>
      </c>
      <c r="P34" t="s">
        <v>644</v>
      </c>
      <c r="T34" t="s">
        <v>436</v>
      </c>
    </row>
    <row r="35" spans="1:20" x14ac:dyDescent="0.3">
      <c r="A35" t="s">
        <v>699</v>
      </c>
      <c r="B35" t="s">
        <v>705</v>
      </c>
      <c r="C35">
        <v>1</v>
      </c>
      <c r="E35" t="s">
        <v>655</v>
      </c>
      <c r="F35" t="s">
        <v>647</v>
      </c>
      <c r="G35" t="s">
        <v>701</v>
      </c>
      <c r="H35" t="s">
        <v>625</v>
      </c>
      <c r="I35" t="s">
        <v>706</v>
      </c>
      <c r="J35" t="s">
        <v>350</v>
      </c>
      <c r="K35" t="s">
        <v>704</v>
      </c>
      <c r="L35" t="s">
        <v>672</v>
      </c>
      <c r="M35" t="s">
        <v>673</v>
      </c>
      <c r="N35" t="s">
        <v>72</v>
      </c>
      <c r="O35" t="s">
        <v>17</v>
      </c>
      <c r="P35" t="s">
        <v>644</v>
      </c>
      <c r="T35" t="s">
        <v>364</v>
      </c>
    </row>
    <row r="36" spans="1:20" x14ac:dyDescent="0.3">
      <c r="A36" t="s">
        <v>699</v>
      </c>
      <c r="B36" t="s">
        <v>705</v>
      </c>
      <c r="C36">
        <v>1</v>
      </c>
      <c r="E36" t="s">
        <v>655</v>
      </c>
      <c r="F36" t="s">
        <v>647</v>
      </c>
      <c r="G36" t="s">
        <v>701</v>
      </c>
      <c r="H36" t="s">
        <v>496</v>
      </c>
      <c r="I36" t="s">
        <v>706</v>
      </c>
      <c r="J36" t="s">
        <v>186</v>
      </c>
      <c r="K36" t="s">
        <v>704</v>
      </c>
      <c r="L36" t="s">
        <v>672</v>
      </c>
      <c r="M36" t="s">
        <v>673</v>
      </c>
      <c r="N36" t="s">
        <v>72</v>
      </c>
      <c r="O36" t="s">
        <v>17</v>
      </c>
      <c r="P36" t="s">
        <v>644</v>
      </c>
      <c r="T36" t="s">
        <v>481</v>
      </c>
    </row>
    <row r="37" spans="1:20" x14ac:dyDescent="0.3">
      <c r="A37" t="s">
        <v>699</v>
      </c>
      <c r="B37" t="s">
        <v>705</v>
      </c>
      <c r="C37">
        <v>1</v>
      </c>
      <c r="E37" t="s">
        <v>655</v>
      </c>
      <c r="F37" t="s">
        <v>647</v>
      </c>
      <c r="G37" t="s">
        <v>701</v>
      </c>
      <c r="H37" t="s">
        <v>574</v>
      </c>
      <c r="I37" t="s">
        <v>706</v>
      </c>
      <c r="J37" t="s">
        <v>28</v>
      </c>
      <c r="K37" t="s">
        <v>704</v>
      </c>
      <c r="L37" t="s">
        <v>672</v>
      </c>
      <c r="M37" t="s">
        <v>673</v>
      </c>
      <c r="N37" t="s">
        <v>72</v>
      </c>
      <c r="O37" t="s">
        <v>17</v>
      </c>
      <c r="P37" t="s">
        <v>644</v>
      </c>
      <c r="T37" t="s">
        <v>292</v>
      </c>
    </row>
    <row r="38" spans="1:20" x14ac:dyDescent="0.3">
      <c r="A38" t="s">
        <v>699</v>
      </c>
      <c r="B38" t="s">
        <v>705</v>
      </c>
      <c r="C38">
        <v>1</v>
      </c>
      <c r="E38" t="s">
        <v>655</v>
      </c>
      <c r="F38" t="s">
        <v>647</v>
      </c>
      <c r="G38" t="s">
        <v>701</v>
      </c>
      <c r="H38" t="s">
        <v>595</v>
      </c>
      <c r="I38" t="s">
        <v>706</v>
      </c>
      <c r="J38" t="s">
        <v>45</v>
      </c>
      <c r="K38" t="s">
        <v>704</v>
      </c>
      <c r="L38" t="s">
        <v>672</v>
      </c>
      <c r="M38" t="s">
        <v>673</v>
      </c>
      <c r="N38" t="s">
        <v>86</v>
      </c>
      <c r="O38" t="s">
        <v>11</v>
      </c>
      <c r="P38" t="s">
        <v>644</v>
      </c>
      <c r="T38" t="s">
        <v>54</v>
      </c>
    </row>
    <row r="39" spans="1:20" x14ac:dyDescent="0.3">
      <c r="A39" t="s">
        <v>699</v>
      </c>
      <c r="B39" t="s">
        <v>705</v>
      </c>
      <c r="C39">
        <v>1</v>
      </c>
      <c r="E39" t="s">
        <v>655</v>
      </c>
      <c r="F39" t="s">
        <v>647</v>
      </c>
      <c r="G39" t="s">
        <v>701</v>
      </c>
      <c r="H39" t="s">
        <v>570</v>
      </c>
      <c r="I39" t="s">
        <v>706</v>
      </c>
      <c r="J39" t="s">
        <v>28</v>
      </c>
      <c r="K39" t="s">
        <v>704</v>
      </c>
      <c r="L39" t="s">
        <v>672</v>
      </c>
      <c r="M39" t="s">
        <v>673</v>
      </c>
      <c r="N39" t="s">
        <v>86</v>
      </c>
      <c r="O39" t="s">
        <v>11</v>
      </c>
      <c r="P39" t="s">
        <v>644</v>
      </c>
      <c r="T39" t="s">
        <v>287</v>
      </c>
    </row>
    <row r="40" spans="1:20" x14ac:dyDescent="0.3">
      <c r="A40" t="s">
        <v>699</v>
      </c>
      <c r="B40" t="s">
        <v>705</v>
      </c>
      <c r="C40">
        <v>1</v>
      </c>
      <c r="E40" t="s">
        <v>655</v>
      </c>
      <c r="F40" t="s">
        <v>647</v>
      </c>
      <c r="G40" t="s">
        <v>701</v>
      </c>
      <c r="H40" t="s">
        <v>519</v>
      </c>
      <c r="I40" t="s">
        <v>706</v>
      </c>
      <c r="J40" t="s">
        <v>325</v>
      </c>
      <c r="K40" t="s">
        <v>704</v>
      </c>
      <c r="L40" t="s">
        <v>672</v>
      </c>
      <c r="M40" t="s">
        <v>673</v>
      </c>
      <c r="N40" t="s">
        <v>420</v>
      </c>
      <c r="O40" t="s">
        <v>676</v>
      </c>
      <c r="P40" t="s">
        <v>646</v>
      </c>
      <c r="T40" t="s">
        <v>329</v>
      </c>
    </row>
    <row r="41" spans="1:20" x14ac:dyDescent="0.3">
      <c r="A41" t="s">
        <v>699</v>
      </c>
      <c r="B41" t="s">
        <v>705</v>
      </c>
      <c r="C41">
        <v>1</v>
      </c>
      <c r="E41" t="s">
        <v>655</v>
      </c>
      <c r="F41" t="s">
        <v>647</v>
      </c>
      <c r="G41" t="s">
        <v>701</v>
      </c>
      <c r="H41" t="s">
        <v>488</v>
      </c>
      <c r="I41" t="s">
        <v>706</v>
      </c>
      <c r="J41" t="s">
        <v>226</v>
      </c>
      <c r="K41" t="s">
        <v>704</v>
      </c>
      <c r="L41" t="s">
        <v>672</v>
      </c>
      <c r="M41" t="s">
        <v>673</v>
      </c>
      <c r="N41" t="s">
        <v>72</v>
      </c>
      <c r="O41" t="s">
        <v>17</v>
      </c>
      <c r="P41" t="s">
        <v>644</v>
      </c>
      <c r="T41" t="s">
        <v>194</v>
      </c>
    </row>
    <row r="42" spans="1:20" x14ac:dyDescent="0.3">
      <c r="A42" t="s">
        <v>699</v>
      </c>
      <c r="B42" t="s">
        <v>705</v>
      </c>
      <c r="C42">
        <v>1</v>
      </c>
      <c r="E42" t="s">
        <v>655</v>
      </c>
      <c r="F42" t="s">
        <v>647</v>
      </c>
      <c r="G42" t="s">
        <v>701</v>
      </c>
      <c r="H42" t="s">
        <v>585</v>
      </c>
      <c r="I42" t="s">
        <v>706</v>
      </c>
      <c r="J42" t="s">
        <v>194</v>
      </c>
      <c r="K42" t="s">
        <v>704</v>
      </c>
      <c r="L42" t="s">
        <v>672</v>
      </c>
      <c r="M42" t="s">
        <v>673</v>
      </c>
      <c r="N42" t="s">
        <v>86</v>
      </c>
      <c r="O42" t="s">
        <v>11</v>
      </c>
      <c r="P42" t="s">
        <v>644</v>
      </c>
      <c r="T42" t="s">
        <v>57</v>
      </c>
    </row>
    <row r="43" spans="1:20" x14ac:dyDescent="0.3">
      <c r="A43" t="s">
        <v>699</v>
      </c>
      <c r="B43" t="s">
        <v>705</v>
      </c>
      <c r="C43">
        <v>1</v>
      </c>
      <c r="E43" t="s">
        <v>655</v>
      </c>
      <c r="F43" t="s">
        <v>647</v>
      </c>
      <c r="G43" t="s">
        <v>701</v>
      </c>
      <c r="H43" t="s">
        <v>577</v>
      </c>
      <c r="I43" t="s">
        <v>706</v>
      </c>
      <c r="J43" t="s">
        <v>245</v>
      </c>
      <c r="K43" t="s">
        <v>704</v>
      </c>
      <c r="L43" t="s">
        <v>672</v>
      </c>
      <c r="M43" t="s">
        <v>673</v>
      </c>
      <c r="N43" t="s">
        <v>72</v>
      </c>
      <c r="O43" t="s">
        <v>17</v>
      </c>
      <c r="P43" t="s">
        <v>644</v>
      </c>
      <c r="T43" t="s">
        <v>161</v>
      </c>
    </row>
    <row r="44" spans="1:20" x14ac:dyDescent="0.3">
      <c r="A44" t="s">
        <v>699</v>
      </c>
      <c r="B44" t="s">
        <v>705</v>
      </c>
      <c r="C44">
        <v>1</v>
      </c>
      <c r="E44" t="s">
        <v>655</v>
      </c>
      <c r="F44" t="s">
        <v>647</v>
      </c>
      <c r="G44" t="s">
        <v>701</v>
      </c>
      <c r="H44" t="s">
        <v>568</v>
      </c>
      <c r="I44" t="s">
        <v>706</v>
      </c>
      <c r="J44" t="s">
        <v>54</v>
      </c>
      <c r="K44" t="s">
        <v>704</v>
      </c>
      <c r="L44" t="s">
        <v>672</v>
      </c>
      <c r="M44" t="s">
        <v>673</v>
      </c>
      <c r="N44" t="s">
        <v>72</v>
      </c>
      <c r="O44" t="s">
        <v>17</v>
      </c>
      <c r="P44" t="s">
        <v>644</v>
      </c>
      <c r="T44" t="s">
        <v>319</v>
      </c>
    </row>
    <row r="45" spans="1:20" x14ac:dyDescent="0.3">
      <c r="A45" t="s">
        <v>699</v>
      </c>
      <c r="B45" t="s">
        <v>705</v>
      </c>
      <c r="C45">
        <v>1</v>
      </c>
      <c r="E45" t="s">
        <v>655</v>
      </c>
      <c r="F45" t="s">
        <v>647</v>
      </c>
      <c r="G45" t="s">
        <v>701</v>
      </c>
      <c r="H45" t="s">
        <v>497</v>
      </c>
      <c r="I45" t="s">
        <v>706</v>
      </c>
      <c r="J45" t="s">
        <v>186</v>
      </c>
      <c r="K45" t="s">
        <v>704</v>
      </c>
      <c r="L45" t="s">
        <v>672</v>
      </c>
      <c r="M45" t="s">
        <v>673</v>
      </c>
      <c r="N45" t="s">
        <v>72</v>
      </c>
      <c r="O45" t="s">
        <v>17</v>
      </c>
      <c r="P45" t="s">
        <v>644</v>
      </c>
      <c r="T45" t="s">
        <v>410</v>
      </c>
    </row>
    <row r="46" spans="1:20" x14ac:dyDescent="0.3">
      <c r="A46" t="s">
        <v>699</v>
      </c>
      <c r="B46" t="s">
        <v>705</v>
      </c>
      <c r="C46">
        <v>1</v>
      </c>
      <c r="E46" t="s">
        <v>655</v>
      </c>
      <c r="F46" t="s">
        <v>647</v>
      </c>
      <c r="G46" t="s">
        <v>701</v>
      </c>
      <c r="H46" t="s">
        <v>532</v>
      </c>
      <c r="I46" t="s">
        <v>706</v>
      </c>
      <c r="J46" t="s">
        <v>153</v>
      </c>
      <c r="K46" t="s">
        <v>704</v>
      </c>
      <c r="L46" t="s">
        <v>672</v>
      </c>
      <c r="M46" t="s">
        <v>673</v>
      </c>
      <c r="N46" t="s">
        <v>227</v>
      </c>
      <c r="O46" t="s">
        <v>658</v>
      </c>
      <c r="P46" t="s">
        <v>646</v>
      </c>
      <c r="T46" t="s">
        <v>58</v>
      </c>
    </row>
    <row r="47" spans="1:20" x14ac:dyDescent="0.3">
      <c r="A47" t="s">
        <v>699</v>
      </c>
      <c r="B47" t="s">
        <v>705</v>
      </c>
      <c r="C47">
        <v>1</v>
      </c>
      <c r="E47" t="s">
        <v>655</v>
      </c>
      <c r="F47" t="s">
        <v>647</v>
      </c>
      <c r="G47" t="s">
        <v>701</v>
      </c>
      <c r="H47" t="s">
        <v>436</v>
      </c>
      <c r="I47" t="s">
        <v>706</v>
      </c>
      <c r="J47" t="s">
        <v>481</v>
      </c>
      <c r="K47" t="s">
        <v>704</v>
      </c>
      <c r="L47" t="s">
        <v>672</v>
      </c>
      <c r="M47" t="s">
        <v>673</v>
      </c>
      <c r="N47" t="s">
        <v>86</v>
      </c>
      <c r="O47" t="s">
        <v>11</v>
      </c>
      <c r="P47" t="s">
        <v>644</v>
      </c>
      <c r="T47" t="s">
        <v>59</v>
      </c>
    </row>
    <row r="48" spans="1:20" x14ac:dyDescent="0.3">
      <c r="A48" t="s">
        <v>699</v>
      </c>
      <c r="B48" t="s">
        <v>705</v>
      </c>
      <c r="C48">
        <v>1</v>
      </c>
      <c r="E48" t="s">
        <v>655</v>
      </c>
      <c r="F48" t="s">
        <v>647</v>
      </c>
      <c r="G48" t="s">
        <v>701</v>
      </c>
      <c r="H48" t="s">
        <v>514</v>
      </c>
      <c r="I48" t="s">
        <v>706</v>
      </c>
      <c r="J48" t="s">
        <v>158</v>
      </c>
      <c r="K48" t="s">
        <v>704</v>
      </c>
      <c r="L48" t="s">
        <v>672</v>
      </c>
      <c r="M48" t="s">
        <v>673</v>
      </c>
      <c r="N48" t="s">
        <v>72</v>
      </c>
      <c r="O48" t="s">
        <v>17</v>
      </c>
      <c r="P48" t="s">
        <v>644</v>
      </c>
      <c r="T48" t="s">
        <v>61</v>
      </c>
    </row>
    <row r="49" spans="1:20" x14ac:dyDescent="0.3">
      <c r="A49" t="s">
        <v>699</v>
      </c>
      <c r="B49" t="s">
        <v>705</v>
      </c>
      <c r="C49">
        <v>1</v>
      </c>
      <c r="E49" t="s">
        <v>655</v>
      </c>
      <c r="F49" t="s">
        <v>647</v>
      </c>
      <c r="G49" t="s">
        <v>701</v>
      </c>
      <c r="H49" t="s">
        <v>567</v>
      </c>
      <c r="I49" t="s">
        <v>706</v>
      </c>
      <c r="J49" t="s">
        <v>319</v>
      </c>
      <c r="K49" t="s">
        <v>704</v>
      </c>
      <c r="L49" t="s">
        <v>672</v>
      </c>
      <c r="M49" t="s">
        <v>673</v>
      </c>
      <c r="N49" t="s">
        <v>86</v>
      </c>
      <c r="O49" t="s">
        <v>11</v>
      </c>
      <c r="P49" t="s">
        <v>644</v>
      </c>
      <c r="T49" t="s">
        <v>285</v>
      </c>
    </row>
    <row r="50" spans="1:20" x14ac:dyDescent="0.3">
      <c r="A50" t="s">
        <v>699</v>
      </c>
      <c r="B50" t="s">
        <v>705</v>
      </c>
      <c r="C50">
        <v>1</v>
      </c>
      <c r="E50" t="s">
        <v>655</v>
      </c>
      <c r="F50" t="s">
        <v>647</v>
      </c>
      <c r="G50" t="s">
        <v>701</v>
      </c>
      <c r="H50" t="s">
        <v>548</v>
      </c>
      <c r="I50" t="s">
        <v>706</v>
      </c>
      <c r="J50" t="s">
        <v>10</v>
      </c>
      <c r="K50" t="s">
        <v>704</v>
      </c>
      <c r="L50" t="s">
        <v>672</v>
      </c>
      <c r="M50" t="s">
        <v>673</v>
      </c>
      <c r="N50" t="s">
        <v>86</v>
      </c>
      <c r="O50" t="s">
        <v>11</v>
      </c>
      <c r="P50" t="s">
        <v>644</v>
      </c>
    </row>
    <row r="51" spans="1:20" x14ac:dyDescent="0.3">
      <c r="A51" t="s">
        <v>699</v>
      </c>
      <c r="B51" t="s">
        <v>705</v>
      </c>
      <c r="C51">
        <v>1</v>
      </c>
      <c r="E51" t="s">
        <v>655</v>
      </c>
      <c r="F51" t="s">
        <v>647</v>
      </c>
      <c r="G51" t="s">
        <v>701</v>
      </c>
      <c r="H51" t="s">
        <v>617</v>
      </c>
      <c r="I51" t="s">
        <v>706</v>
      </c>
      <c r="J51" t="s">
        <v>226</v>
      </c>
      <c r="K51" t="s">
        <v>704</v>
      </c>
      <c r="L51" t="s">
        <v>672</v>
      </c>
      <c r="M51" t="s">
        <v>673</v>
      </c>
      <c r="N51" t="s">
        <v>76</v>
      </c>
      <c r="O51" t="s">
        <v>27</v>
      </c>
      <c r="P51" t="s">
        <v>644</v>
      </c>
    </row>
    <row r="52" spans="1:20" x14ac:dyDescent="0.3">
      <c r="A52" t="s">
        <v>699</v>
      </c>
      <c r="B52" t="s">
        <v>705</v>
      </c>
      <c r="C52">
        <v>1</v>
      </c>
      <c r="E52" t="s">
        <v>655</v>
      </c>
      <c r="F52" t="s">
        <v>647</v>
      </c>
      <c r="G52" t="s">
        <v>701</v>
      </c>
      <c r="H52" t="s">
        <v>620</v>
      </c>
      <c r="I52" t="s">
        <v>706</v>
      </c>
      <c r="J52" t="s">
        <v>58</v>
      </c>
      <c r="K52" t="s">
        <v>704</v>
      </c>
      <c r="L52" t="s">
        <v>672</v>
      </c>
      <c r="M52" t="s">
        <v>673</v>
      </c>
      <c r="N52" t="s">
        <v>86</v>
      </c>
      <c r="O52" t="s">
        <v>11</v>
      </c>
      <c r="P52" t="s">
        <v>644</v>
      </c>
    </row>
    <row r="53" spans="1:20" x14ac:dyDescent="0.3">
      <c r="A53" t="s">
        <v>699</v>
      </c>
      <c r="B53" t="s">
        <v>705</v>
      </c>
      <c r="C53">
        <v>1</v>
      </c>
      <c r="E53" t="s">
        <v>655</v>
      </c>
      <c r="F53" t="s">
        <v>647</v>
      </c>
      <c r="G53" t="s">
        <v>701</v>
      </c>
      <c r="H53" t="s">
        <v>599</v>
      </c>
      <c r="I53" t="s">
        <v>706</v>
      </c>
      <c r="J53" t="s">
        <v>167</v>
      </c>
      <c r="K53" t="s">
        <v>704</v>
      </c>
      <c r="L53" t="s">
        <v>672</v>
      </c>
      <c r="M53" t="s">
        <v>673</v>
      </c>
      <c r="N53" t="s">
        <v>72</v>
      </c>
      <c r="O53" t="s">
        <v>17</v>
      </c>
      <c r="P53" t="s">
        <v>644</v>
      </c>
    </row>
    <row r="54" spans="1:20" x14ac:dyDescent="0.3">
      <c r="A54" t="s">
        <v>699</v>
      </c>
      <c r="B54" t="s">
        <v>705</v>
      </c>
      <c r="C54">
        <v>1</v>
      </c>
      <c r="E54" t="s">
        <v>655</v>
      </c>
      <c r="F54" t="s">
        <v>647</v>
      </c>
      <c r="G54" t="s">
        <v>701</v>
      </c>
      <c r="H54" t="s">
        <v>624</v>
      </c>
      <c r="I54" t="s">
        <v>706</v>
      </c>
      <c r="J54" t="s">
        <v>58</v>
      </c>
      <c r="K54" t="s">
        <v>704</v>
      </c>
      <c r="L54" t="s">
        <v>672</v>
      </c>
      <c r="M54" t="s">
        <v>673</v>
      </c>
      <c r="N54" t="s">
        <v>72</v>
      </c>
      <c r="O54" t="s">
        <v>17</v>
      </c>
      <c r="P54" t="s">
        <v>644</v>
      </c>
    </row>
    <row r="55" spans="1:20" x14ac:dyDescent="0.3">
      <c r="A55" t="s">
        <v>699</v>
      </c>
      <c r="B55" t="s">
        <v>705</v>
      </c>
      <c r="C55">
        <v>1</v>
      </c>
      <c r="E55" t="s">
        <v>655</v>
      </c>
      <c r="F55" t="s">
        <v>647</v>
      </c>
      <c r="G55" t="s">
        <v>701</v>
      </c>
      <c r="H55" t="s">
        <v>533</v>
      </c>
      <c r="I55" t="s">
        <v>706</v>
      </c>
      <c r="J55" t="s">
        <v>153</v>
      </c>
      <c r="K55" t="s">
        <v>704</v>
      </c>
      <c r="L55" t="s">
        <v>672</v>
      </c>
      <c r="M55" t="s">
        <v>673</v>
      </c>
      <c r="N55" t="s">
        <v>227</v>
      </c>
      <c r="O55" t="s">
        <v>658</v>
      </c>
      <c r="P55" t="s">
        <v>646</v>
      </c>
    </row>
    <row r="56" spans="1:20" x14ac:dyDescent="0.3">
      <c r="A56" t="s">
        <v>699</v>
      </c>
      <c r="B56" t="s">
        <v>705</v>
      </c>
      <c r="C56">
        <v>1</v>
      </c>
      <c r="E56" t="s">
        <v>655</v>
      </c>
      <c r="F56" t="s">
        <v>647</v>
      </c>
      <c r="G56" t="s">
        <v>701</v>
      </c>
      <c r="H56" t="s">
        <v>489</v>
      </c>
      <c r="I56" t="s">
        <v>706</v>
      </c>
      <c r="J56" t="s">
        <v>226</v>
      </c>
      <c r="K56" t="s">
        <v>704</v>
      </c>
      <c r="L56" t="s">
        <v>672</v>
      </c>
      <c r="M56" t="s">
        <v>673</v>
      </c>
      <c r="N56" t="s">
        <v>72</v>
      </c>
      <c r="O56" t="s">
        <v>17</v>
      </c>
      <c r="P56" t="s">
        <v>644</v>
      </c>
    </row>
    <row r="57" spans="1:20" x14ac:dyDescent="0.3">
      <c r="A57" t="s">
        <v>699</v>
      </c>
      <c r="B57" t="s">
        <v>705</v>
      </c>
      <c r="C57">
        <v>1</v>
      </c>
      <c r="E57" t="s">
        <v>655</v>
      </c>
      <c r="F57" t="s">
        <v>647</v>
      </c>
      <c r="G57" t="s">
        <v>701</v>
      </c>
      <c r="H57" t="s">
        <v>494</v>
      </c>
      <c r="I57" t="s">
        <v>706</v>
      </c>
      <c r="J57" t="s">
        <v>186</v>
      </c>
      <c r="K57" t="s">
        <v>704</v>
      </c>
      <c r="L57" t="s">
        <v>672</v>
      </c>
      <c r="M57" t="s">
        <v>673</v>
      </c>
      <c r="N57" t="s">
        <v>72</v>
      </c>
      <c r="O57" t="s">
        <v>17</v>
      </c>
      <c r="P57" t="s">
        <v>644</v>
      </c>
    </row>
    <row r="58" spans="1:20" x14ac:dyDescent="0.3">
      <c r="A58" t="s">
        <v>699</v>
      </c>
      <c r="B58" t="s">
        <v>705</v>
      </c>
      <c r="C58">
        <v>1</v>
      </c>
      <c r="E58" t="s">
        <v>655</v>
      </c>
      <c r="F58" t="s">
        <v>647</v>
      </c>
      <c r="G58" t="s">
        <v>701</v>
      </c>
      <c r="H58" t="s">
        <v>616</v>
      </c>
      <c r="I58" t="s">
        <v>706</v>
      </c>
      <c r="J58" t="s">
        <v>186</v>
      </c>
      <c r="K58" t="s">
        <v>704</v>
      </c>
      <c r="L58" t="s">
        <v>672</v>
      </c>
      <c r="M58" t="s">
        <v>673</v>
      </c>
      <c r="N58" t="s">
        <v>76</v>
      </c>
      <c r="O58" t="s">
        <v>27</v>
      </c>
      <c r="P58" t="s">
        <v>644</v>
      </c>
    </row>
    <row r="59" spans="1:20" x14ac:dyDescent="0.3">
      <c r="A59" t="s">
        <v>699</v>
      </c>
      <c r="B59" t="s">
        <v>705</v>
      </c>
      <c r="C59">
        <v>1</v>
      </c>
      <c r="E59" t="s">
        <v>655</v>
      </c>
      <c r="F59" t="s">
        <v>647</v>
      </c>
      <c r="G59" t="s">
        <v>701</v>
      </c>
      <c r="H59" t="s">
        <v>630</v>
      </c>
      <c r="I59" t="s">
        <v>706</v>
      </c>
      <c r="J59" t="s">
        <v>319</v>
      </c>
      <c r="K59" t="s">
        <v>704</v>
      </c>
      <c r="L59" t="s">
        <v>672</v>
      </c>
      <c r="M59" t="s">
        <v>673</v>
      </c>
      <c r="N59" t="s">
        <v>72</v>
      </c>
      <c r="O59" t="s">
        <v>17</v>
      </c>
      <c r="P59" t="s">
        <v>644</v>
      </c>
    </row>
    <row r="60" spans="1:20" x14ac:dyDescent="0.3">
      <c r="A60" t="s">
        <v>699</v>
      </c>
      <c r="B60" t="s">
        <v>705</v>
      </c>
      <c r="C60">
        <v>1</v>
      </c>
      <c r="E60" t="s">
        <v>655</v>
      </c>
      <c r="F60" t="s">
        <v>647</v>
      </c>
      <c r="G60" t="s">
        <v>701</v>
      </c>
      <c r="H60" t="s">
        <v>537</v>
      </c>
      <c r="I60" t="s">
        <v>706</v>
      </c>
      <c r="J60" t="s">
        <v>170</v>
      </c>
      <c r="K60" t="s">
        <v>704</v>
      </c>
      <c r="L60" t="s">
        <v>672</v>
      </c>
      <c r="M60" t="s">
        <v>673</v>
      </c>
      <c r="N60" t="s">
        <v>72</v>
      </c>
      <c r="O60" t="s">
        <v>17</v>
      </c>
      <c r="P60" t="s">
        <v>644</v>
      </c>
    </row>
    <row r="61" spans="1:20" x14ac:dyDescent="0.3">
      <c r="A61" t="s">
        <v>699</v>
      </c>
      <c r="B61" t="s">
        <v>705</v>
      </c>
      <c r="C61">
        <v>1</v>
      </c>
      <c r="E61" t="s">
        <v>655</v>
      </c>
      <c r="F61" t="s">
        <v>647</v>
      </c>
      <c r="G61" t="s">
        <v>701</v>
      </c>
      <c r="H61" t="s">
        <v>569</v>
      </c>
      <c r="I61" t="s">
        <v>706</v>
      </c>
      <c r="J61" t="s">
        <v>54</v>
      </c>
      <c r="K61" t="s">
        <v>704</v>
      </c>
      <c r="L61" t="s">
        <v>672</v>
      </c>
      <c r="M61" t="s">
        <v>673</v>
      </c>
      <c r="N61" t="s">
        <v>72</v>
      </c>
      <c r="O61" t="s">
        <v>17</v>
      </c>
      <c r="P61" t="s">
        <v>644</v>
      </c>
    </row>
    <row r="62" spans="1:20" x14ac:dyDescent="0.3">
      <c r="A62" t="s">
        <v>699</v>
      </c>
      <c r="B62" t="s">
        <v>705</v>
      </c>
      <c r="C62">
        <v>1</v>
      </c>
      <c r="E62" t="s">
        <v>655</v>
      </c>
      <c r="F62" t="s">
        <v>647</v>
      </c>
      <c r="G62" t="s">
        <v>701</v>
      </c>
      <c r="H62" t="s">
        <v>614</v>
      </c>
      <c r="I62" t="s">
        <v>706</v>
      </c>
      <c r="J62" t="s">
        <v>238</v>
      </c>
      <c r="K62" t="s">
        <v>704</v>
      </c>
      <c r="L62" t="s">
        <v>672</v>
      </c>
      <c r="M62" t="s">
        <v>673</v>
      </c>
      <c r="N62" t="s">
        <v>76</v>
      </c>
      <c r="O62" t="s">
        <v>27</v>
      </c>
      <c r="P62" t="s">
        <v>644</v>
      </c>
    </row>
    <row r="63" spans="1:20" x14ac:dyDescent="0.3">
      <c r="A63" t="s">
        <v>699</v>
      </c>
      <c r="B63" t="s">
        <v>705</v>
      </c>
      <c r="C63">
        <v>1</v>
      </c>
      <c r="E63" t="s">
        <v>655</v>
      </c>
      <c r="F63" t="s">
        <v>647</v>
      </c>
      <c r="G63" t="s">
        <v>701</v>
      </c>
      <c r="H63" t="s">
        <v>631</v>
      </c>
      <c r="I63" t="s">
        <v>706</v>
      </c>
      <c r="J63" t="s">
        <v>319</v>
      </c>
      <c r="K63" t="s">
        <v>704</v>
      </c>
      <c r="L63" t="s">
        <v>672</v>
      </c>
      <c r="M63" t="s">
        <v>673</v>
      </c>
      <c r="N63" t="s">
        <v>72</v>
      </c>
      <c r="O63" t="s">
        <v>17</v>
      </c>
      <c r="P63" t="s">
        <v>644</v>
      </c>
    </row>
    <row r="64" spans="1:20" x14ac:dyDescent="0.3">
      <c r="A64" t="s">
        <v>699</v>
      </c>
      <c r="B64" t="s">
        <v>705</v>
      </c>
      <c r="C64">
        <v>1</v>
      </c>
      <c r="E64" t="s">
        <v>655</v>
      </c>
      <c r="F64" t="s">
        <v>647</v>
      </c>
      <c r="G64" t="s">
        <v>701</v>
      </c>
      <c r="H64" t="s">
        <v>526</v>
      </c>
      <c r="I64" t="s">
        <v>706</v>
      </c>
      <c r="J64" t="s">
        <v>73</v>
      </c>
      <c r="K64" t="s">
        <v>704</v>
      </c>
      <c r="L64" t="s">
        <v>672</v>
      </c>
      <c r="M64" t="s">
        <v>673</v>
      </c>
      <c r="N64" t="s">
        <v>76</v>
      </c>
      <c r="O64" t="s">
        <v>27</v>
      </c>
      <c r="P64" t="s">
        <v>644</v>
      </c>
    </row>
    <row r="65" spans="1:16" x14ac:dyDescent="0.3">
      <c r="A65" t="s">
        <v>699</v>
      </c>
      <c r="B65" t="s">
        <v>705</v>
      </c>
      <c r="C65">
        <v>1</v>
      </c>
      <c r="E65" t="s">
        <v>655</v>
      </c>
      <c r="F65" t="s">
        <v>647</v>
      </c>
      <c r="G65" t="s">
        <v>701</v>
      </c>
      <c r="H65" t="s">
        <v>490</v>
      </c>
      <c r="I65" t="s">
        <v>706</v>
      </c>
      <c r="J65" t="s">
        <v>226</v>
      </c>
      <c r="K65" t="s">
        <v>704</v>
      </c>
      <c r="L65" t="s">
        <v>672</v>
      </c>
      <c r="M65" t="s">
        <v>673</v>
      </c>
      <c r="N65" t="s">
        <v>72</v>
      </c>
      <c r="O65" t="s">
        <v>17</v>
      </c>
      <c r="P65" t="s">
        <v>644</v>
      </c>
    </row>
    <row r="66" spans="1:16" x14ac:dyDescent="0.3">
      <c r="A66" t="s">
        <v>699</v>
      </c>
      <c r="B66" t="s">
        <v>705</v>
      </c>
      <c r="C66">
        <v>1</v>
      </c>
      <c r="E66" t="s">
        <v>655</v>
      </c>
      <c r="F66" t="s">
        <v>647</v>
      </c>
      <c r="G66" t="s">
        <v>701</v>
      </c>
      <c r="H66" t="s">
        <v>518</v>
      </c>
      <c r="I66" t="s">
        <v>706</v>
      </c>
      <c r="J66" t="s">
        <v>177</v>
      </c>
      <c r="K66" t="s">
        <v>704</v>
      </c>
      <c r="L66" t="s">
        <v>672</v>
      </c>
      <c r="M66" t="s">
        <v>673</v>
      </c>
      <c r="N66" t="s">
        <v>76</v>
      </c>
      <c r="O66" t="s">
        <v>27</v>
      </c>
      <c r="P66" t="s">
        <v>644</v>
      </c>
    </row>
    <row r="67" spans="1:16" x14ac:dyDescent="0.3">
      <c r="A67" t="s">
        <v>699</v>
      </c>
      <c r="B67" t="s">
        <v>705</v>
      </c>
      <c r="C67">
        <v>1</v>
      </c>
      <c r="E67" t="s">
        <v>655</v>
      </c>
      <c r="F67" t="s">
        <v>647</v>
      </c>
      <c r="G67" t="s">
        <v>701</v>
      </c>
      <c r="H67" t="s">
        <v>575</v>
      </c>
      <c r="I67" t="s">
        <v>706</v>
      </c>
      <c r="J67" t="s">
        <v>28</v>
      </c>
      <c r="K67" t="s">
        <v>704</v>
      </c>
      <c r="L67" t="s">
        <v>672</v>
      </c>
      <c r="M67" t="s">
        <v>673</v>
      </c>
      <c r="N67" t="s">
        <v>72</v>
      </c>
      <c r="O67" t="s">
        <v>17</v>
      </c>
      <c r="P67" t="s">
        <v>644</v>
      </c>
    </row>
    <row r="68" spans="1:16" x14ac:dyDescent="0.3">
      <c r="A68" t="s">
        <v>699</v>
      </c>
      <c r="B68" t="s">
        <v>705</v>
      </c>
      <c r="C68">
        <v>1</v>
      </c>
      <c r="E68" t="s">
        <v>655</v>
      </c>
      <c r="F68" t="s">
        <v>647</v>
      </c>
      <c r="G68" t="s">
        <v>701</v>
      </c>
      <c r="H68" t="s">
        <v>535</v>
      </c>
      <c r="I68" t="s">
        <v>706</v>
      </c>
      <c r="J68" t="s">
        <v>220</v>
      </c>
      <c r="K68" t="s">
        <v>704</v>
      </c>
      <c r="L68" t="s">
        <v>672</v>
      </c>
      <c r="M68" t="s">
        <v>673</v>
      </c>
      <c r="N68" t="s">
        <v>76</v>
      </c>
      <c r="O68" t="s">
        <v>27</v>
      </c>
      <c r="P68" t="s">
        <v>644</v>
      </c>
    </row>
    <row r="69" spans="1:16" x14ac:dyDescent="0.3">
      <c r="A69" t="s">
        <v>699</v>
      </c>
      <c r="B69" t="s">
        <v>705</v>
      </c>
      <c r="C69">
        <v>1</v>
      </c>
      <c r="E69" t="s">
        <v>655</v>
      </c>
      <c r="F69" t="s">
        <v>647</v>
      </c>
      <c r="G69" t="s">
        <v>701</v>
      </c>
      <c r="H69" t="s">
        <v>546</v>
      </c>
      <c r="I69" t="s">
        <v>706</v>
      </c>
      <c r="J69" t="s">
        <v>186</v>
      </c>
      <c r="K69" t="s">
        <v>704</v>
      </c>
      <c r="L69" t="s">
        <v>672</v>
      </c>
      <c r="M69" t="s">
        <v>673</v>
      </c>
      <c r="N69" t="s">
        <v>72</v>
      </c>
      <c r="O69" t="s">
        <v>17</v>
      </c>
      <c r="P69" t="s">
        <v>644</v>
      </c>
    </row>
    <row r="70" spans="1:16" x14ac:dyDescent="0.3">
      <c r="A70" t="s">
        <v>699</v>
      </c>
      <c r="B70" t="s">
        <v>705</v>
      </c>
      <c r="C70">
        <v>1</v>
      </c>
      <c r="E70" t="s">
        <v>655</v>
      </c>
      <c r="F70" t="s">
        <v>647</v>
      </c>
      <c r="G70" t="s">
        <v>701</v>
      </c>
      <c r="H70" t="s">
        <v>578</v>
      </c>
      <c r="I70" t="s">
        <v>706</v>
      </c>
      <c r="J70" t="s">
        <v>132</v>
      </c>
      <c r="K70" t="s">
        <v>704</v>
      </c>
      <c r="L70" t="s">
        <v>672</v>
      </c>
      <c r="M70" t="s">
        <v>673</v>
      </c>
      <c r="N70" t="s">
        <v>72</v>
      </c>
      <c r="O70" t="s">
        <v>17</v>
      </c>
      <c r="P70" t="s">
        <v>644</v>
      </c>
    </row>
    <row r="71" spans="1:16" x14ac:dyDescent="0.3">
      <c r="A71" t="s">
        <v>709</v>
      </c>
      <c r="B71" t="s">
        <v>705</v>
      </c>
      <c r="C71">
        <v>1</v>
      </c>
      <c r="E71" t="s">
        <v>655</v>
      </c>
      <c r="F71" t="s">
        <v>647</v>
      </c>
      <c r="G71" t="s">
        <v>701</v>
      </c>
      <c r="H71" t="s">
        <v>524</v>
      </c>
      <c r="I71" t="s">
        <v>706</v>
      </c>
      <c r="J71" t="s">
        <v>436</v>
      </c>
      <c r="K71" t="s">
        <v>704</v>
      </c>
      <c r="L71" t="s">
        <v>672</v>
      </c>
      <c r="M71" t="s">
        <v>673</v>
      </c>
      <c r="N71" t="s">
        <v>72</v>
      </c>
      <c r="O71" t="s">
        <v>17</v>
      </c>
      <c r="P71" t="s">
        <v>644</v>
      </c>
    </row>
    <row r="72" spans="1:16" x14ac:dyDescent="0.3">
      <c r="A72" t="s">
        <v>699</v>
      </c>
      <c r="B72" t="s">
        <v>705</v>
      </c>
      <c r="C72">
        <v>1</v>
      </c>
      <c r="E72" t="s">
        <v>655</v>
      </c>
      <c r="F72" t="s">
        <v>647</v>
      </c>
      <c r="G72" t="s">
        <v>701</v>
      </c>
      <c r="H72" t="s">
        <v>547</v>
      </c>
      <c r="I72" t="s">
        <v>706</v>
      </c>
      <c r="J72" t="s">
        <v>159</v>
      </c>
      <c r="K72" t="s">
        <v>704</v>
      </c>
      <c r="L72" t="s">
        <v>672</v>
      </c>
      <c r="M72" t="s">
        <v>673</v>
      </c>
      <c r="N72" t="s">
        <v>86</v>
      </c>
      <c r="O72" t="s">
        <v>11</v>
      </c>
      <c r="P72" t="s">
        <v>644</v>
      </c>
    </row>
    <row r="73" spans="1:16" x14ac:dyDescent="0.3">
      <c r="A73" t="s">
        <v>699</v>
      </c>
      <c r="B73" t="s">
        <v>705</v>
      </c>
      <c r="C73">
        <v>1</v>
      </c>
      <c r="E73" t="s">
        <v>655</v>
      </c>
      <c r="F73" t="s">
        <v>647</v>
      </c>
      <c r="G73" t="s">
        <v>701</v>
      </c>
      <c r="H73" t="s">
        <v>516</v>
      </c>
      <c r="I73" t="s">
        <v>706</v>
      </c>
      <c r="J73" t="s">
        <v>158</v>
      </c>
      <c r="K73" t="s">
        <v>704</v>
      </c>
      <c r="L73" t="s">
        <v>672</v>
      </c>
      <c r="M73" t="s">
        <v>673</v>
      </c>
      <c r="N73" t="s">
        <v>72</v>
      </c>
      <c r="O73" t="s">
        <v>17</v>
      </c>
      <c r="P73" t="s">
        <v>644</v>
      </c>
    </row>
    <row r="74" spans="1:16" x14ac:dyDescent="0.3">
      <c r="A74" t="s">
        <v>699</v>
      </c>
      <c r="B74" t="s">
        <v>705</v>
      </c>
      <c r="C74">
        <v>1</v>
      </c>
      <c r="E74" t="s">
        <v>655</v>
      </c>
      <c r="F74" t="s">
        <v>647</v>
      </c>
      <c r="G74" t="s">
        <v>701</v>
      </c>
      <c r="H74" t="s">
        <v>583</v>
      </c>
      <c r="I74" t="s">
        <v>706</v>
      </c>
      <c r="J74" t="s">
        <v>10</v>
      </c>
      <c r="K74" t="s">
        <v>704</v>
      </c>
      <c r="L74" t="s">
        <v>672</v>
      </c>
      <c r="M74" t="s">
        <v>673</v>
      </c>
      <c r="N74" t="s">
        <v>86</v>
      </c>
      <c r="O74" t="s">
        <v>11</v>
      </c>
      <c r="P74" t="s">
        <v>644</v>
      </c>
    </row>
    <row r="75" spans="1:16" x14ac:dyDescent="0.3">
      <c r="A75" t="s">
        <v>699</v>
      </c>
      <c r="B75" t="s">
        <v>705</v>
      </c>
      <c r="C75">
        <v>1</v>
      </c>
      <c r="E75" t="s">
        <v>655</v>
      </c>
      <c r="F75" t="s">
        <v>647</v>
      </c>
      <c r="G75" t="s">
        <v>701</v>
      </c>
      <c r="H75" t="s">
        <v>491</v>
      </c>
      <c r="I75" t="s">
        <v>706</v>
      </c>
      <c r="J75" t="s">
        <v>226</v>
      </c>
      <c r="K75" t="s">
        <v>704</v>
      </c>
      <c r="L75" t="s">
        <v>672</v>
      </c>
      <c r="M75" t="s">
        <v>673</v>
      </c>
      <c r="N75" t="s">
        <v>72</v>
      </c>
      <c r="O75" t="s">
        <v>17</v>
      </c>
      <c r="P75" t="s">
        <v>644</v>
      </c>
    </row>
    <row r="76" spans="1:16" x14ac:dyDescent="0.3">
      <c r="A76" t="s">
        <v>699</v>
      </c>
      <c r="B76" t="s">
        <v>705</v>
      </c>
      <c r="C76">
        <v>1</v>
      </c>
      <c r="E76" t="s">
        <v>655</v>
      </c>
      <c r="F76" t="s">
        <v>647</v>
      </c>
      <c r="G76" t="s">
        <v>701</v>
      </c>
      <c r="H76" t="s">
        <v>527</v>
      </c>
      <c r="I76" t="s">
        <v>706</v>
      </c>
      <c r="J76" t="s">
        <v>73</v>
      </c>
      <c r="K76" t="s">
        <v>704</v>
      </c>
      <c r="L76" t="s">
        <v>672</v>
      </c>
      <c r="M76" t="s">
        <v>673</v>
      </c>
      <c r="N76" t="s">
        <v>76</v>
      </c>
      <c r="O76" t="s">
        <v>27</v>
      </c>
      <c r="P76" t="s">
        <v>644</v>
      </c>
    </row>
    <row r="77" spans="1:16" x14ac:dyDescent="0.3">
      <c r="A77" t="s">
        <v>699</v>
      </c>
      <c r="B77" t="s">
        <v>705</v>
      </c>
      <c r="C77">
        <v>1</v>
      </c>
      <c r="E77" t="s">
        <v>655</v>
      </c>
      <c r="F77" t="s">
        <v>647</v>
      </c>
      <c r="G77" t="s">
        <v>701</v>
      </c>
      <c r="H77" t="s">
        <v>495</v>
      </c>
      <c r="I77" t="s">
        <v>706</v>
      </c>
      <c r="J77" t="s">
        <v>186</v>
      </c>
      <c r="K77" t="s">
        <v>704</v>
      </c>
      <c r="L77" t="s">
        <v>672</v>
      </c>
      <c r="M77" t="s">
        <v>673</v>
      </c>
      <c r="N77" t="s">
        <v>72</v>
      </c>
      <c r="O77" t="s">
        <v>17</v>
      </c>
      <c r="P77" t="s">
        <v>644</v>
      </c>
    </row>
    <row r="78" spans="1:16" x14ac:dyDescent="0.3">
      <c r="A78" t="s">
        <v>699</v>
      </c>
      <c r="B78" t="s">
        <v>705</v>
      </c>
      <c r="C78">
        <v>1</v>
      </c>
      <c r="E78" t="s">
        <v>655</v>
      </c>
      <c r="F78" t="s">
        <v>647</v>
      </c>
      <c r="G78" t="s">
        <v>701</v>
      </c>
      <c r="H78" t="s">
        <v>517</v>
      </c>
      <c r="I78" t="s">
        <v>706</v>
      </c>
      <c r="J78" t="s">
        <v>158</v>
      </c>
      <c r="K78" t="s">
        <v>704</v>
      </c>
      <c r="L78" t="s">
        <v>672</v>
      </c>
      <c r="M78" t="s">
        <v>673</v>
      </c>
      <c r="N78" t="s">
        <v>72</v>
      </c>
      <c r="O78" t="s">
        <v>17</v>
      </c>
      <c r="P78" t="s">
        <v>644</v>
      </c>
    </row>
    <row r="79" spans="1:16" x14ac:dyDescent="0.3">
      <c r="A79" t="s">
        <v>699</v>
      </c>
      <c r="B79" t="s">
        <v>705</v>
      </c>
      <c r="C79">
        <v>1</v>
      </c>
      <c r="E79" t="s">
        <v>655</v>
      </c>
      <c r="F79" t="s">
        <v>647</v>
      </c>
      <c r="G79" t="s">
        <v>701</v>
      </c>
      <c r="H79" t="s">
        <v>621</v>
      </c>
      <c r="I79" t="s">
        <v>706</v>
      </c>
      <c r="J79" t="s">
        <v>57</v>
      </c>
      <c r="K79" t="s">
        <v>704</v>
      </c>
      <c r="L79" t="s">
        <v>672</v>
      </c>
      <c r="M79" t="s">
        <v>673</v>
      </c>
      <c r="N79" t="s">
        <v>86</v>
      </c>
      <c r="O79" t="s">
        <v>11</v>
      </c>
      <c r="P79" t="s">
        <v>644</v>
      </c>
    </row>
    <row r="80" spans="1:16" x14ac:dyDescent="0.3">
      <c r="A80" t="s">
        <v>699</v>
      </c>
      <c r="B80" t="s">
        <v>705</v>
      </c>
      <c r="C80">
        <v>1</v>
      </c>
      <c r="E80" t="s">
        <v>655</v>
      </c>
      <c r="F80" t="s">
        <v>647</v>
      </c>
      <c r="G80" t="s">
        <v>701</v>
      </c>
      <c r="H80" t="s">
        <v>597</v>
      </c>
      <c r="I80" t="s">
        <v>706</v>
      </c>
      <c r="J80" t="s">
        <v>61</v>
      </c>
      <c r="K80" t="s">
        <v>704</v>
      </c>
      <c r="L80" t="s">
        <v>672</v>
      </c>
      <c r="M80" t="s">
        <v>673</v>
      </c>
      <c r="N80" t="s">
        <v>72</v>
      </c>
      <c r="O80" t="s">
        <v>17</v>
      </c>
      <c r="P80" t="s">
        <v>644</v>
      </c>
    </row>
    <row r="81" spans="1:16" x14ac:dyDescent="0.3">
      <c r="A81" t="s">
        <v>699</v>
      </c>
      <c r="B81" t="s">
        <v>705</v>
      </c>
      <c r="C81">
        <v>1</v>
      </c>
      <c r="E81" t="s">
        <v>655</v>
      </c>
      <c r="F81" t="s">
        <v>647</v>
      </c>
      <c r="G81" t="s">
        <v>701</v>
      </c>
      <c r="H81" t="s">
        <v>579</v>
      </c>
      <c r="I81" t="s">
        <v>706</v>
      </c>
      <c r="J81" t="s">
        <v>132</v>
      </c>
      <c r="K81" t="s">
        <v>704</v>
      </c>
      <c r="L81" t="s">
        <v>672</v>
      </c>
      <c r="M81" t="s">
        <v>673</v>
      </c>
      <c r="N81" t="s">
        <v>72</v>
      </c>
      <c r="O81" t="s">
        <v>17</v>
      </c>
      <c r="P81" t="s">
        <v>644</v>
      </c>
    </row>
    <row r="82" spans="1:16" x14ac:dyDescent="0.3">
      <c r="A82" t="s">
        <v>699</v>
      </c>
      <c r="B82" t="s">
        <v>705</v>
      </c>
      <c r="C82">
        <v>1</v>
      </c>
      <c r="E82" t="s">
        <v>655</v>
      </c>
      <c r="F82" t="s">
        <v>647</v>
      </c>
      <c r="G82" t="s">
        <v>701</v>
      </c>
      <c r="H82" t="s">
        <v>598</v>
      </c>
      <c r="I82" t="s">
        <v>706</v>
      </c>
      <c r="J82" t="s">
        <v>61</v>
      </c>
      <c r="K82" t="s">
        <v>704</v>
      </c>
      <c r="L82" t="s">
        <v>672</v>
      </c>
      <c r="M82" t="s">
        <v>673</v>
      </c>
      <c r="N82" t="s">
        <v>72</v>
      </c>
      <c r="O82" t="s">
        <v>17</v>
      </c>
      <c r="P82" t="s">
        <v>644</v>
      </c>
    </row>
    <row r="83" spans="1:16" x14ac:dyDescent="0.3">
      <c r="A83" t="s">
        <v>710</v>
      </c>
      <c r="B83" t="s">
        <v>705</v>
      </c>
      <c r="C83">
        <v>1</v>
      </c>
      <c r="E83" t="s">
        <v>655</v>
      </c>
      <c r="F83" t="s">
        <v>647</v>
      </c>
      <c r="G83" t="s">
        <v>701</v>
      </c>
      <c r="H83" t="s">
        <v>591</v>
      </c>
      <c r="I83" t="s">
        <v>711</v>
      </c>
      <c r="J83" t="s">
        <v>329</v>
      </c>
      <c r="K83" t="s">
        <v>704</v>
      </c>
      <c r="L83" t="s">
        <v>672</v>
      </c>
      <c r="M83" t="s">
        <v>673</v>
      </c>
      <c r="N83" t="s">
        <v>86</v>
      </c>
      <c r="O83" t="s">
        <v>11</v>
      </c>
      <c r="P83" t="s">
        <v>644</v>
      </c>
    </row>
    <row r="84" spans="1:16" x14ac:dyDescent="0.3">
      <c r="A84" t="s">
        <v>699</v>
      </c>
      <c r="B84" t="s">
        <v>705</v>
      </c>
      <c r="C84">
        <v>1</v>
      </c>
      <c r="E84" t="s">
        <v>655</v>
      </c>
      <c r="F84" t="s">
        <v>647</v>
      </c>
      <c r="G84" t="s">
        <v>701</v>
      </c>
      <c r="H84" t="s">
        <v>592</v>
      </c>
      <c r="I84" t="s">
        <v>706</v>
      </c>
      <c r="J84" t="s">
        <v>329</v>
      </c>
      <c r="K84" t="s">
        <v>704</v>
      </c>
      <c r="L84" t="s">
        <v>672</v>
      </c>
      <c r="M84" t="s">
        <v>673</v>
      </c>
      <c r="N84" t="s">
        <v>86</v>
      </c>
      <c r="O84" t="s">
        <v>11</v>
      </c>
      <c r="P84" t="s">
        <v>644</v>
      </c>
    </row>
    <row r="85" spans="1:16" x14ac:dyDescent="0.3">
      <c r="A85" t="s">
        <v>712</v>
      </c>
      <c r="B85" t="s">
        <v>705</v>
      </c>
      <c r="C85">
        <v>1</v>
      </c>
      <c r="E85" t="s">
        <v>655</v>
      </c>
      <c r="F85" t="s">
        <v>647</v>
      </c>
      <c r="G85" t="s">
        <v>701</v>
      </c>
      <c r="H85" t="s">
        <v>549</v>
      </c>
      <c r="I85" t="s">
        <v>706</v>
      </c>
      <c r="J85" t="s">
        <v>186</v>
      </c>
      <c r="K85" t="s">
        <v>704</v>
      </c>
      <c r="L85" t="s">
        <v>672</v>
      </c>
      <c r="M85" t="s">
        <v>673</v>
      </c>
      <c r="N85" t="s">
        <v>86</v>
      </c>
      <c r="O85" t="s">
        <v>11</v>
      </c>
      <c r="P85" t="s">
        <v>644</v>
      </c>
    </row>
    <row r="86" spans="1:16" x14ac:dyDescent="0.3">
      <c r="A86" t="s">
        <v>699</v>
      </c>
      <c r="B86" t="s">
        <v>705</v>
      </c>
      <c r="C86">
        <v>1</v>
      </c>
      <c r="E86" t="s">
        <v>655</v>
      </c>
      <c r="F86" t="s">
        <v>647</v>
      </c>
      <c r="G86" t="s">
        <v>701</v>
      </c>
      <c r="H86" t="s">
        <v>632</v>
      </c>
      <c r="I86" t="s">
        <v>706</v>
      </c>
      <c r="J86" t="s">
        <v>319</v>
      </c>
      <c r="K86" t="s">
        <v>704</v>
      </c>
      <c r="L86" t="s">
        <v>672</v>
      </c>
      <c r="M86" t="s">
        <v>673</v>
      </c>
      <c r="N86" t="s">
        <v>72</v>
      </c>
      <c r="O86" t="s">
        <v>17</v>
      </c>
      <c r="P86" t="s">
        <v>644</v>
      </c>
    </row>
    <row r="87" spans="1:16" x14ac:dyDescent="0.3">
      <c r="A87" t="s">
        <v>699</v>
      </c>
      <c r="B87" t="s">
        <v>705</v>
      </c>
      <c r="C87">
        <v>1</v>
      </c>
      <c r="E87" t="s">
        <v>655</v>
      </c>
      <c r="F87" t="s">
        <v>647</v>
      </c>
      <c r="G87" t="s">
        <v>701</v>
      </c>
      <c r="H87" t="s">
        <v>619</v>
      </c>
      <c r="I87" t="s">
        <v>706</v>
      </c>
      <c r="J87" t="s">
        <v>158</v>
      </c>
      <c r="K87" t="s">
        <v>704</v>
      </c>
      <c r="L87" t="s">
        <v>672</v>
      </c>
      <c r="M87" t="s">
        <v>673</v>
      </c>
      <c r="N87" t="s">
        <v>86</v>
      </c>
      <c r="O87" t="s">
        <v>11</v>
      </c>
      <c r="P87" t="s">
        <v>644</v>
      </c>
    </row>
    <row r="88" spans="1:16" x14ac:dyDescent="0.3">
      <c r="A88" t="s">
        <v>699</v>
      </c>
      <c r="B88" t="s">
        <v>705</v>
      </c>
      <c r="C88">
        <v>1</v>
      </c>
      <c r="E88" t="s">
        <v>655</v>
      </c>
      <c r="F88" t="s">
        <v>647</v>
      </c>
      <c r="G88" t="s">
        <v>701</v>
      </c>
      <c r="H88" t="s">
        <v>492</v>
      </c>
      <c r="I88" t="s">
        <v>706</v>
      </c>
      <c r="J88" t="s">
        <v>186</v>
      </c>
      <c r="K88" t="s">
        <v>704</v>
      </c>
      <c r="L88" t="s">
        <v>672</v>
      </c>
      <c r="M88" t="s">
        <v>673</v>
      </c>
      <c r="N88" t="s">
        <v>72</v>
      </c>
      <c r="O88" t="s">
        <v>17</v>
      </c>
      <c r="P88" t="s">
        <v>644</v>
      </c>
    </row>
    <row r="89" spans="1:16" x14ac:dyDescent="0.3">
      <c r="A89" t="s">
        <v>699</v>
      </c>
      <c r="B89" t="s">
        <v>705</v>
      </c>
      <c r="C89">
        <v>1</v>
      </c>
      <c r="E89" t="s">
        <v>655</v>
      </c>
      <c r="F89" t="s">
        <v>647</v>
      </c>
      <c r="G89" t="s">
        <v>701</v>
      </c>
      <c r="H89" t="s">
        <v>580</v>
      </c>
      <c r="I89" t="s">
        <v>706</v>
      </c>
      <c r="J89" t="s">
        <v>132</v>
      </c>
      <c r="K89" t="s">
        <v>704</v>
      </c>
      <c r="L89" t="s">
        <v>672</v>
      </c>
      <c r="M89" t="s">
        <v>673</v>
      </c>
      <c r="N89" t="s">
        <v>72</v>
      </c>
      <c r="O89" t="s">
        <v>17</v>
      </c>
      <c r="P89" t="s">
        <v>644</v>
      </c>
    </row>
    <row r="90" spans="1:16" x14ac:dyDescent="0.3">
      <c r="A90" t="s">
        <v>699</v>
      </c>
      <c r="B90" t="s">
        <v>705</v>
      </c>
      <c r="C90">
        <v>1</v>
      </c>
      <c r="E90" t="s">
        <v>655</v>
      </c>
      <c r="F90" t="s">
        <v>647</v>
      </c>
      <c r="G90" t="s">
        <v>701</v>
      </c>
      <c r="H90" t="s">
        <v>582</v>
      </c>
      <c r="I90" t="s">
        <v>706</v>
      </c>
      <c r="J90" t="s">
        <v>10</v>
      </c>
      <c r="K90" t="s">
        <v>704</v>
      </c>
      <c r="L90" t="s">
        <v>672</v>
      </c>
      <c r="M90" t="s">
        <v>673</v>
      </c>
      <c r="N90" t="s">
        <v>76</v>
      </c>
      <c r="O90" t="s">
        <v>27</v>
      </c>
      <c r="P90" t="s">
        <v>644</v>
      </c>
    </row>
    <row r="91" spans="1:16" x14ac:dyDescent="0.3">
      <c r="A91" t="s">
        <v>699</v>
      </c>
      <c r="B91" t="s">
        <v>705</v>
      </c>
      <c r="C91">
        <v>1</v>
      </c>
      <c r="E91" t="s">
        <v>655</v>
      </c>
      <c r="F91" t="s">
        <v>647</v>
      </c>
      <c r="G91" t="s">
        <v>701</v>
      </c>
      <c r="H91" t="s">
        <v>618</v>
      </c>
      <c r="I91" t="s">
        <v>706</v>
      </c>
      <c r="J91" t="s">
        <v>73</v>
      </c>
      <c r="K91" t="s">
        <v>704</v>
      </c>
      <c r="L91" t="s">
        <v>672</v>
      </c>
      <c r="M91" t="s">
        <v>673</v>
      </c>
      <c r="N91" t="s">
        <v>86</v>
      </c>
      <c r="O91" t="s">
        <v>11</v>
      </c>
      <c r="P91" t="s">
        <v>644</v>
      </c>
    </row>
    <row r="92" spans="1:16" x14ac:dyDescent="0.3">
      <c r="A92" t="s">
        <v>699</v>
      </c>
      <c r="B92" t="s">
        <v>705</v>
      </c>
      <c r="C92">
        <v>1</v>
      </c>
      <c r="E92" t="s">
        <v>655</v>
      </c>
      <c r="F92" t="s">
        <v>647</v>
      </c>
      <c r="G92" t="s">
        <v>701</v>
      </c>
      <c r="H92" t="s">
        <v>540</v>
      </c>
      <c r="I92" t="s">
        <v>706</v>
      </c>
      <c r="J92" t="s">
        <v>170</v>
      </c>
      <c r="K92" t="s">
        <v>704</v>
      </c>
      <c r="L92" t="s">
        <v>672</v>
      </c>
      <c r="M92" t="s">
        <v>673</v>
      </c>
      <c r="N92" t="s">
        <v>86</v>
      </c>
      <c r="O92" t="s">
        <v>11</v>
      </c>
      <c r="P92" t="s">
        <v>644</v>
      </c>
    </row>
    <row r="93" spans="1:16" x14ac:dyDescent="0.3">
      <c r="A93" t="s">
        <v>699</v>
      </c>
      <c r="B93" t="s">
        <v>705</v>
      </c>
      <c r="C93">
        <v>1</v>
      </c>
      <c r="E93" t="s">
        <v>655</v>
      </c>
      <c r="F93" t="s">
        <v>647</v>
      </c>
      <c r="G93" t="s">
        <v>701</v>
      </c>
      <c r="H93" t="s">
        <v>534</v>
      </c>
      <c r="I93" t="s">
        <v>706</v>
      </c>
      <c r="J93" t="s">
        <v>220</v>
      </c>
      <c r="K93" t="s">
        <v>704</v>
      </c>
      <c r="L93" t="s">
        <v>672</v>
      </c>
      <c r="M93" t="s">
        <v>673</v>
      </c>
      <c r="N93" t="s">
        <v>227</v>
      </c>
      <c r="O93" t="s">
        <v>658</v>
      </c>
      <c r="P93" t="s">
        <v>646</v>
      </c>
    </row>
    <row r="94" spans="1:16" x14ac:dyDescent="0.3">
      <c r="A94" t="s">
        <v>699</v>
      </c>
      <c r="B94" t="s">
        <v>705</v>
      </c>
      <c r="C94">
        <v>1</v>
      </c>
      <c r="E94" t="s">
        <v>655</v>
      </c>
      <c r="F94" t="s">
        <v>647</v>
      </c>
      <c r="G94" t="s">
        <v>701</v>
      </c>
      <c r="H94" t="s">
        <v>593</v>
      </c>
      <c r="I94" t="s">
        <v>706</v>
      </c>
      <c r="J94" t="s">
        <v>325</v>
      </c>
      <c r="K94" t="s">
        <v>704</v>
      </c>
      <c r="L94" t="s">
        <v>672</v>
      </c>
      <c r="M94" t="s">
        <v>673</v>
      </c>
      <c r="N94" t="s">
        <v>86</v>
      </c>
      <c r="O94" t="s">
        <v>11</v>
      </c>
      <c r="P94" t="s">
        <v>644</v>
      </c>
    </row>
    <row r="95" spans="1:16" x14ac:dyDescent="0.3">
      <c r="A95" t="s">
        <v>699</v>
      </c>
      <c r="B95" t="s">
        <v>705</v>
      </c>
      <c r="C95">
        <v>1</v>
      </c>
      <c r="E95" t="s">
        <v>655</v>
      </c>
      <c r="F95" t="s">
        <v>647</v>
      </c>
      <c r="G95" t="s">
        <v>701</v>
      </c>
      <c r="H95" t="s">
        <v>566</v>
      </c>
      <c r="I95" t="s">
        <v>706</v>
      </c>
      <c r="J95" t="s">
        <v>61</v>
      </c>
      <c r="K95" t="s">
        <v>704</v>
      </c>
      <c r="L95" t="s">
        <v>672</v>
      </c>
      <c r="M95" t="s">
        <v>673</v>
      </c>
      <c r="N95" t="s">
        <v>86</v>
      </c>
      <c r="O95" t="s">
        <v>11</v>
      </c>
      <c r="P95" t="s">
        <v>644</v>
      </c>
    </row>
    <row r="96" spans="1:16" x14ac:dyDescent="0.3">
      <c r="A96" t="s">
        <v>699</v>
      </c>
      <c r="B96" t="s">
        <v>705</v>
      </c>
      <c r="C96">
        <v>1</v>
      </c>
      <c r="E96" t="s">
        <v>655</v>
      </c>
      <c r="F96" t="s">
        <v>647</v>
      </c>
      <c r="G96" t="s">
        <v>701</v>
      </c>
      <c r="H96" t="s">
        <v>530</v>
      </c>
      <c r="I96" t="s">
        <v>706</v>
      </c>
      <c r="J96" t="s">
        <v>238</v>
      </c>
      <c r="K96" t="s">
        <v>704</v>
      </c>
      <c r="L96" t="s">
        <v>672</v>
      </c>
      <c r="M96" t="s">
        <v>673</v>
      </c>
      <c r="N96" t="s">
        <v>227</v>
      </c>
      <c r="O96" t="s">
        <v>658</v>
      </c>
      <c r="P96" t="s">
        <v>646</v>
      </c>
    </row>
    <row r="97" spans="1:16" x14ac:dyDescent="0.3">
      <c r="A97" t="s">
        <v>699</v>
      </c>
      <c r="B97" t="s">
        <v>705</v>
      </c>
      <c r="C97">
        <v>1</v>
      </c>
      <c r="E97" t="s">
        <v>655</v>
      </c>
      <c r="F97" t="s">
        <v>647</v>
      </c>
      <c r="G97" t="s">
        <v>701</v>
      </c>
      <c r="H97" t="s">
        <v>541</v>
      </c>
      <c r="I97" t="s">
        <v>706</v>
      </c>
      <c r="J97" t="s">
        <v>170</v>
      </c>
      <c r="K97" t="s">
        <v>704</v>
      </c>
      <c r="L97" t="s">
        <v>672</v>
      </c>
      <c r="M97" t="s">
        <v>673</v>
      </c>
      <c r="N97" t="s">
        <v>86</v>
      </c>
      <c r="O97" t="s">
        <v>11</v>
      </c>
      <c r="P97" t="s">
        <v>644</v>
      </c>
    </row>
    <row r="98" spans="1:16" x14ac:dyDescent="0.3">
      <c r="A98" t="s">
        <v>699</v>
      </c>
      <c r="B98" t="s">
        <v>705</v>
      </c>
      <c r="C98">
        <v>1</v>
      </c>
      <c r="E98" t="s">
        <v>655</v>
      </c>
      <c r="F98" t="s">
        <v>647</v>
      </c>
      <c r="G98" t="s">
        <v>701</v>
      </c>
      <c r="H98" t="s">
        <v>523</v>
      </c>
      <c r="I98" t="s">
        <v>706</v>
      </c>
      <c r="J98" t="s">
        <v>481</v>
      </c>
      <c r="K98" t="s">
        <v>704</v>
      </c>
      <c r="L98" t="s">
        <v>672</v>
      </c>
      <c r="M98" t="s">
        <v>673</v>
      </c>
      <c r="N98" t="s">
        <v>76</v>
      </c>
      <c r="O98" t="s">
        <v>27</v>
      </c>
      <c r="P98" t="s">
        <v>644</v>
      </c>
    </row>
    <row r="99" spans="1:16" x14ac:dyDescent="0.3">
      <c r="A99" t="s">
        <v>699</v>
      </c>
      <c r="B99" t="s">
        <v>705</v>
      </c>
      <c r="C99">
        <v>1</v>
      </c>
      <c r="E99" t="s">
        <v>655</v>
      </c>
      <c r="F99" t="s">
        <v>647</v>
      </c>
      <c r="G99" t="s">
        <v>701</v>
      </c>
      <c r="H99" t="s">
        <v>520</v>
      </c>
      <c r="I99" t="s">
        <v>706</v>
      </c>
      <c r="J99" t="s">
        <v>226</v>
      </c>
      <c r="K99" t="s">
        <v>704</v>
      </c>
      <c r="L99" t="s">
        <v>672</v>
      </c>
      <c r="M99" t="s">
        <v>673</v>
      </c>
      <c r="N99" t="s">
        <v>521</v>
      </c>
      <c r="O99" t="s">
        <v>713</v>
      </c>
      <c r="P99" t="s">
        <v>649</v>
      </c>
    </row>
    <row r="100" spans="1:16" x14ac:dyDescent="0.3">
      <c r="A100" t="s">
        <v>699</v>
      </c>
      <c r="B100" t="s">
        <v>705</v>
      </c>
      <c r="C100">
        <v>1</v>
      </c>
      <c r="E100" t="s">
        <v>655</v>
      </c>
      <c r="F100" t="s">
        <v>642</v>
      </c>
      <c r="G100" t="s">
        <v>701</v>
      </c>
      <c r="H100" t="s">
        <v>603</v>
      </c>
      <c r="I100" t="s">
        <v>706</v>
      </c>
      <c r="J100" t="s">
        <v>370</v>
      </c>
      <c r="K100" t="s">
        <v>704</v>
      </c>
      <c r="L100" t="s">
        <v>672</v>
      </c>
      <c r="M100" t="s">
        <v>673</v>
      </c>
      <c r="N100" t="s">
        <v>79</v>
      </c>
      <c r="O100" t="s">
        <v>29</v>
      </c>
      <c r="P100" t="s">
        <v>644</v>
      </c>
    </row>
    <row r="101" spans="1:16" x14ac:dyDescent="0.3">
      <c r="A101" t="s">
        <v>699</v>
      </c>
      <c r="B101" t="s">
        <v>705</v>
      </c>
      <c r="C101">
        <v>1</v>
      </c>
      <c r="E101" t="s">
        <v>655</v>
      </c>
      <c r="F101" t="s">
        <v>642</v>
      </c>
      <c r="G101" t="s">
        <v>701</v>
      </c>
      <c r="H101" t="s">
        <v>429</v>
      </c>
      <c r="I101" t="s">
        <v>711</v>
      </c>
      <c r="J101" t="s">
        <v>245</v>
      </c>
      <c r="K101" t="s">
        <v>704</v>
      </c>
      <c r="L101" t="s">
        <v>672</v>
      </c>
      <c r="M101" t="s">
        <v>673</v>
      </c>
      <c r="N101" t="s">
        <v>91</v>
      </c>
      <c r="O101" t="s">
        <v>52</v>
      </c>
      <c r="P101" t="s">
        <v>644</v>
      </c>
    </row>
    <row r="102" spans="1:16" x14ac:dyDescent="0.3">
      <c r="A102" t="s">
        <v>699</v>
      </c>
      <c r="B102" t="s">
        <v>705</v>
      </c>
      <c r="C102">
        <v>1</v>
      </c>
      <c r="E102" t="s">
        <v>655</v>
      </c>
      <c r="F102" t="s">
        <v>642</v>
      </c>
      <c r="G102" t="s">
        <v>701</v>
      </c>
      <c r="H102" t="s">
        <v>605</v>
      </c>
      <c r="I102" t="s">
        <v>706</v>
      </c>
      <c r="J102" t="s">
        <v>287</v>
      </c>
      <c r="K102" t="s">
        <v>704</v>
      </c>
      <c r="L102" t="s">
        <v>672</v>
      </c>
      <c r="M102" t="s">
        <v>673</v>
      </c>
      <c r="N102" t="s">
        <v>79</v>
      </c>
      <c r="O102" t="s">
        <v>29</v>
      </c>
      <c r="P102" t="s">
        <v>644</v>
      </c>
    </row>
    <row r="104" spans="1:16" x14ac:dyDescent="0.3">
      <c r="A104" t="s">
        <v>699</v>
      </c>
      <c r="B104" t="s">
        <v>705</v>
      </c>
      <c r="C104">
        <v>1</v>
      </c>
      <c r="E104" t="s">
        <v>655</v>
      </c>
      <c r="F104" t="s">
        <v>642</v>
      </c>
      <c r="G104" t="s">
        <v>701</v>
      </c>
      <c r="H104" t="s">
        <v>505</v>
      </c>
      <c r="I104" t="s">
        <v>706</v>
      </c>
      <c r="J104" t="s">
        <v>292</v>
      </c>
      <c r="K104" t="s">
        <v>704</v>
      </c>
      <c r="L104" t="s">
        <v>672</v>
      </c>
      <c r="M104" t="s">
        <v>673</v>
      </c>
      <c r="N104" t="s">
        <v>91</v>
      </c>
      <c r="O104" t="s">
        <v>52</v>
      </c>
      <c r="P104" t="s">
        <v>644</v>
      </c>
    </row>
    <row r="105" spans="1:16" x14ac:dyDescent="0.3">
      <c r="A105" t="s">
        <v>699</v>
      </c>
      <c r="B105" t="s">
        <v>705</v>
      </c>
      <c r="C105">
        <v>1</v>
      </c>
      <c r="E105" t="s">
        <v>655</v>
      </c>
      <c r="F105" t="s">
        <v>642</v>
      </c>
      <c r="G105" t="s">
        <v>701</v>
      </c>
      <c r="H105" t="s">
        <v>608</v>
      </c>
      <c r="I105" t="s">
        <v>706</v>
      </c>
      <c r="J105" t="s">
        <v>609</v>
      </c>
      <c r="K105" t="s">
        <v>704</v>
      </c>
      <c r="L105" t="s">
        <v>672</v>
      </c>
      <c r="M105" t="s">
        <v>673</v>
      </c>
      <c r="N105" t="s">
        <v>91</v>
      </c>
      <c r="O105" t="s">
        <v>52</v>
      </c>
      <c r="P105" t="s">
        <v>644</v>
      </c>
    </row>
    <row r="106" spans="1:16" x14ac:dyDescent="0.3">
      <c r="A106" t="s">
        <v>699</v>
      </c>
      <c r="B106" t="s">
        <v>705</v>
      </c>
      <c r="C106">
        <v>1</v>
      </c>
      <c r="E106" t="s">
        <v>655</v>
      </c>
      <c r="F106" t="s">
        <v>642</v>
      </c>
      <c r="G106" t="s">
        <v>701</v>
      </c>
      <c r="H106" t="s">
        <v>563</v>
      </c>
      <c r="I106" t="s">
        <v>706</v>
      </c>
      <c r="J106" t="s">
        <v>128</v>
      </c>
      <c r="K106" t="s">
        <v>704</v>
      </c>
      <c r="L106" t="s">
        <v>672</v>
      </c>
      <c r="M106" t="s">
        <v>673</v>
      </c>
      <c r="N106" t="s">
        <v>91</v>
      </c>
      <c r="O106" t="s">
        <v>52</v>
      </c>
      <c r="P106" t="s">
        <v>644</v>
      </c>
    </row>
    <row r="107" spans="1:16" x14ac:dyDescent="0.3">
      <c r="A107" t="s">
        <v>699</v>
      </c>
      <c r="B107" t="s">
        <v>705</v>
      </c>
      <c r="C107">
        <v>1</v>
      </c>
      <c r="E107" t="s">
        <v>655</v>
      </c>
      <c r="F107" t="s">
        <v>642</v>
      </c>
      <c r="G107" t="s">
        <v>701</v>
      </c>
      <c r="H107" t="s">
        <v>561</v>
      </c>
      <c r="I107" t="s">
        <v>706</v>
      </c>
      <c r="J107" t="s">
        <v>10</v>
      </c>
      <c r="K107" t="s">
        <v>704</v>
      </c>
      <c r="L107" t="s">
        <v>672</v>
      </c>
      <c r="M107" t="s">
        <v>673</v>
      </c>
      <c r="N107" t="s">
        <v>79</v>
      </c>
      <c r="O107" t="s">
        <v>29</v>
      </c>
      <c r="P107" t="s">
        <v>644</v>
      </c>
    </row>
    <row r="108" spans="1:16" x14ac:dyDescent="0.3">
      <c r="A108" t="s">
        <v>699</v>
      </c>
      <c r="B108" t="s">
        <v>705</v>
      </c>
      <c r="C108">
        <v>1</v>
      </c>
      <c r="E108" t="s">
        <v>655</v>
      </c>
      <c r="F108" t="s">
        <v>642</v>
      </c>
      <c r="G108" t="s">
        <v>701</v>
      </c>
      <c r="H108" t="s">
        <v>499</v>
      </c>
      <c r="I108" t="s">
        <v>706</v>
      </c>
      <c r="J108" t="s">
        <v>287</v>
      </c>
      <c r="K108" t="s">
        <v>704</v>
      </c>
      <c r="L108" t="s">
        <v>672</v>
      </c>
      <c r="M108" t="s">
        <v>673</v>
      </c>
      <c r="N108" t="s">
        <v>311</v>
      </c>
      <c r="O108" t="s">
        <v>681</v>
      </c>
      <c r="P108" t="s">
        <v>646</v>
      </c>
    </row>
    <row r="109" spans="1:16" x14ac:dyDescent="0.3">
      <c r="A109" t="s">
        <v>699</v>
      </c>
      <c r="B109" t="s">
        <v>705</v>
      </c>
      <c r="C109">
        <v>1</v>
      </c>
      <c r="E109" t="s">
        <v>655</v>
      </c>
      <c r="F109" t="s">
        <v>642</v>
      </c>
      <c r="G109" t="s">
        <v>701</v>
      </c>
      <c r="H109" t="s">
        <v>501</v>
      </c>
      <c r="I109" t="s">
        <v>706</v>
      </c>
      <c r="J109" t="s">
        <v>287</v>
      </c>
      <c r="K109" t="s">
        <v>704</v>
      </c>
      <c r="L109" t="s">
        <v>672</v>
      </c>
      <c r="M109" t="s">
        <v>673</v>
      </c>
      <c r="N109" t="s">
        <v>311</v>
      </c>
      <c r="O109" t="s">
        <v>681</v>
      </c>
      <c r="P109" t="s">
        <v>646</v>
      </c>
    </row>
    <row r="110" spans="1:16" x14ac:dyDescent="0.3">
      <c r="A110" t="s">
        <v>699</v>
      </c>
      <c r="B110" t="s">
        <v>705</v>
      </c>
      <c r="C110">
        <v>1</v>
      </c>
      <c r="E110" t="s">
        <v>655</v>
      </c>
      <c r="F110" t="s">
        <v>642</v>
      </c>
      <c r="G110" t="s">
        <v>701</v>
      </c>
      <c r="H110" t="s">
        <v>606</v>
      </c>
      <c r="I110" t="s">
        <v>711</v>
      </c>
      <c r="J110" t="s">
        <v>130</v>
      </c>
      <c r="K110" t="s">
        <v>704</v>
      </c>
      <c r="L110" t="s">
        <v>672</v>
      </c>
      <c r="M110" t="s">
        <v>673</v>
      </c>
      <c r="N110" t="s">
        <v>91</v>
      </c>
      <c r="O110" t="s">
        <v>52</v>
      </c>
      <c r="P110" t="s">
        <v>644</v>
      </c>
    </row>
    <row r="111" spans="1:16" x14ac:dyDescent="0.3">
      <c r="A111" t="s">
        <v>699</v>
      </c>
      <c r="B111" t="s">
        <v>705</v>
      </c>
      <c r="C111">
        <v>1</v>
      </c>
      <c r="E111" t="s">
        <v>655</v>
      </c>
      <c r="F111" t="s">
        <v>642</v>
      </c>
      <c r="G111" t="s">
        <v>701</v>
      </c>
      <c r="H111" t="s">
        <v>507</v>
      </c>
      <c r="I111" t="s">
        <v>706</v>
      </c>
      <c r="J111" t="s">
        <v>59</v>
      </c>
      <c r="K111" t="s">
        <v>704</v>
      </c>
      <c r="L111" t="s">
        <v>672</v>
      </c>
      <c r="M111" t="s">
        <v>673</v>
      </c>
      <c r="N111" t="s">
        <v>91</v>
      </c>
      <c r="O111" t="s">
        <v>52</v>
      </c>
      <c r="P111" t="s">
        <v>644</v>
      </c>
    </row>
    <row r="112" spans="1:16" x14ac:dyDescent="0.3">
      <c r="A112" t="s">
        <v>699</v>
      </c>
      <c r="B112" t="s">
        <v>705</v>
      </c>
      <c r="C112">
        <v>1</v>
      </c>
      <c r="E112" t="s">
        <v>655</v>
      </c>
      <c r="F112" t="s">
        <v>642</v>
      </c>
      <c r="G112" t="s">
        <v>701</v>
      </c>
      <c r="H112" t="s">
        <v>504</v>
      </c>
      <c r="I112" t="s">
        <v>706</v>
      </c>
      <c r="J112" t="s">
        <v>285</v>
      </c>
      <c r="K112" t="s">
        <v>704</v>
      </c>
      <c r="L112" t="s">
        <v>672</v>
      </c>
      <c r="M112" t="s">
        <v>673</v>
      </c>
      <c r="N112" t="s">
        <v>91</v>
      </c>
      <c r="O112" t="s">
        <v>52</v>
      </c>
      <c r="P112" t="s">
        <v>644</v>
      </c>
    </row>
    <row r="113" spans="1:16" x14ac:dyDescent="0.3">
      <c r="A113" t="s">
        <v>699</v>
      </c>
      <c r="B113" t="s">
        <v>705</v>
      </c>
      <c r="C113">
        <v>1</v>
      </c>
      <c r="E113" t="s">
        <v>655</v>
      </c>
      <c r="F113" t="s">
        <v>642</v>
      </c>
      <c r="G113" t="s">
        <v>701</v>
      </c>
      <c r="H113" t="s">
        <v>502</v>
      </c>
      <c r="I113" t="s">
        <v>706</v>
      </c>
      <c r="J113" t="s">
        <v>370</v>
      </c>
      <c r="K113" t="s">
        <v>704</v>
      </c>
      <c r="L113" t="s">
        <v>672</v>
      </c>
      <c r="M113" t="s">
        <v>673</v>
      </c>
      <c r="N113" t="s">
        <v>91</v>
      </c>
      <c r="O113" t="s">
        <v>52</v>
      </c>
      <c r="P113" t="s">
        <v>644</v>
      </c>
    </row>
    <row r="114" spans="1:16" x14ac:dyDescent="0.3">
      <c r="A114" t="s">
        <v>699</v>
      </c>
      <c r="B114" t="s">
        <v>705</v>
      </c>
      <c r="C114">
        <v>1</v>
      </c>
      <c r="E114" t="s">
        <v>655</v>
      </c>
      <c r="F114" t="s">
        <v>642</v>
      </c>
      <c r="G114" t="s">
        <v>701</v>
      </c>
      <c r="H114" t="s">
        <v>506</v>
      </c>
      <c r="I114" t="s">
        <v>706</v>
      </c>
      <c r="J114" t="s">
        <v>292</v>
      </c>
      <c r="K114" t="s">
        <v>704</v>
      </c>
      <c r="L114" t="s">
        <v>672</v>
      </c>
      <c r="M114" t="s">
        <v>673</v>
      </c>
      <c r="N114" t="s">
        <v>91</v>
      </c>
      <c r="O114" t="s">
        <v>52</v>
      </c>
      <c r="P114" t="s">
        <v>644</v>
      </c>
    </row>
    <row r="115" spans="1:16" x14ac:dyDescent="0.3">
      <c r="A115" t="s">
        <v>699</v>
      </c>
      <c r="B115" t="s">
        <v>705</v>
      </c>
      <c r="C115">
        <v>1</v>
      </c>
      <c r="E115" t="s">
        <v>655</v>
      </c>
      <c r="F115" t="s">
        <v>642</v>
      </c>
      <c r="G115" t="s">
        <v>701</v>
      </c>
      <c r="H115" t="s">
        <v>556</v>
      </c>
      <c r="I115" t="s">
        <v>706</v>
      </c>
      <c r="J115" t="s">
        <v>186</v>
      </c>
      <c r="K115" t="s">
        <v>704</v>
      </c>
      <c r="L115" t="s">
        <v>672</v>
      </c>
      <c r="M115" t="s">
        <v>673</v>
      </c>
      <c r="N115" t="s">
        <v>557</v>
      </c>
      <c r="O115" t="s">
        <v>714</v>
      </c>
      <c r="P115" t="s">
        <v>664</v>
      </c>
    </row>
    <row r="116" spans="1:16" x14ac:dyDescent="0.3">
      <c r="A116" t="s">
        <v>699</v>
      </c>
      <c r="B116" t="s">
        <v>705</v>
      </c>
      <c r="C116">
        <v>1</v>
      </c>
      <c r="E116" t="s">
        <v>655</v>
      </c>
      <c r="F116" t="s">
        <v>642</v>
      </c>
      <c r="G116" t="s">
        <v>701</v>
      </c>
      <c r="H116" t="s">
        <v>503</v>
      </c>
      <c r="I116" t="s">
        <v>706</v>
      </c>
      <c r="J116" t="s">
        <v>370</v>
      </c>
      <c r="K116" t="s">
        <v>704</v>
      </c>
      <c r="L116" t="s">
        <v>672</v>
      </c>
      <c r="M116" t="s">
        <v>673</v>
      </c>
      <c r="N116" t="s">
        <v>91</v>
      </c>
      <c r="O116" t="s">
        <v>52</v>
      </c>
      <c r="P116" t="s">
        <v>644</v>
      </c>
    </row>
    <row r="117" spans="1:16" x14ac:dyDescent="0.3">
      <c r="A117" t="s">
        <v>699</v>
      </c>
      <c r="B117" t="s">
        <v>705</v>
      </c>
      <c r="C117">
        <v>1</v>
      </c>
      <c r="E117" t="s">
        <v>655</v>
      </c>
      <c r="F117" t="s">
        <v>642</v>
      </c>
      <c r="G117" t="s">
        <v>701</v>
      </c>
      <c r="H117" t="s">
        <v>511</v>
      </c>
      <c r="I117" t="s">
        <v>706</v>
      </c>
      <c r="J117" t="s">
        <v>59</v>
      </c>
      <c r="K117" t="s">
        <v>704</v>
      </c>
      <c r="L117" t="s">
        <v>672</v>
      </c>
      <c r="M117" t="s">
        <v>673</v>
      </c>
      <c r="N117" t="s">
        <v>79</v>
      </c>
      <c r="O117" t="s">
        <v>29</v>
      </c>
      <c r="P117" t="s">
        <v>644</v>
      </c>
    </row>
    <row r="118" spans="1:16" x14ac:dyDescent="0.3">
      <c r="A118" t="s">
        <v>699</v>
      </c>
      <c r="B118" t="s">
        <v>705</v>
      </c>
      <c r="C118">
        <v>1</v>
      </c>
      <c r="E118" t="s">
        <v>655</v>
      </c>
      <c r="F118" t="s">
        <v>642</v>
      </c>
      <c r="G118" t="s">
        <v>701</v>
      </c>
      <c r="H118" t="s">
        <v>560</v>
      </c>
      <c r="I118" t="s">
        <v>706</v>
      </c>
      <c r="J118" t="s">
        <v>25</v>
      </c>
      <c r="K118" t="s">
        <v>704</v>
      </c>
      <c r="L118" t="s">
        <v>672</v>
      </c>
      <c r="M118" t="s">
        <v>673</v>
      </c>
      <c r="N118" t="s">
        <v>79</v>
      </c>
      <c r="O118" t="s">
        <v>29</v>
      </c>
      <c r="P118" t="s">
        <v>644</v>
      </c>
    </row>
    <row r="119" spans="1:16" x14ac:dyDescent="0.3">
      <c r="A119" t="s">
        <v>699</v>
      </c>
      <c r="B119" t="s">
        <v>705</v>
      </c>
      <c r="C119">
        <v>1</v>
      </c>
      <c r="E119" t="s">
        <v>655</v>
      </c>
      <c r="F119" t="s">
        <v>642</v>
      </c>
      <c r="G119" t="s">
        <v>701</v>
      </c>
      <c r="H119" t="s">
        <v>562</v>
      </c>
      <c r="I119" t="s">
        <v>706</v>
      </c>
      <c r="J119" t="s">
        <v>10</v>
      </c>
      <c r="K119" t="s">
        <v>704</v>
      </c>
      <c r="L119" t="s">
        <v>672</v>
      </c>
      <c r="M119" t="s">
        <v>673</v>
      </c>
      <c r="N119" t="s">
        <v>79</v>
      </c>
      <c r="O119" t="s">
        <v>29</v>
      </c>
      <c r="P119" t="s">
        <v>644</v>
      </c>
    </row>
    <row r="120" spans="1:16" x14ac:dyDescent="0.3">
      <c r="A120" t="s">
        <v>699</v>
      </c>
      <c r="B120" t="s">
        <v>705</v>
      </c>
      <c r="C120">
        <v>1</v>
      </c>
      <c r="E120" t="s">
        <v>655</v>
      </c>
      <c r="F120" t="s">
        <v>642</v>
      </c>
      <c r="G120" t="s">
        <v>701</v>
      </c>
      <c r="H120" t="s">
        <v>602</v>
      </c>
      <c r="I120" t="s">
        <v>706</v>
      </c>
      <c r="J120" t="s">
        <v>226</v>
      </c>
      <c r="K120" t="s">
        <v>704</v>
      </c>
      <c r="L120" t="s">
        <v>672</v>
      </c>
      <c r="M120" t="s">
        <v>673</v>
      </c>
      <c r="N120" t="s">
        <v>79</v>
      </c>
      <c r="O120" t="s">
        <v>29</v>
      </c>
      <c r="P120" t="s">
        <v>644</v>
      </c>
    </row>
    <row r="121" spans="1:16" x14ac:dyDescent="0.3">
      <c r="A121" t="s">
        <v>699</v>
      </c>
      <c r="B121" t="s">
        <v>705</v>
      </c>
      <c r="C121">
        <v>1</v>
      </c>
      <c r="E121" t="s">
        <v>655</v>
      </c>
      <c r="F121" t="s">
        <v>642</v>
      </c>
      <c r="G121" t="s">
        <v>701</v>
      </c>
      <c r="H121" t="s">
        <v>610</v>
      </c>
      <c r="I121" t="s">
        <v>706</v>
      </c>
      <c r="J121" t="s">
        <v>124</v>
      </c>
      <c r="K121" t="s">
        <v>704</v>
      </c>
      <c r="L121" t="s">
        <v>672</v>
      </c>
      <c r="M121" t="s">
        <v>673</v>
      </c>
      <c r="N121" t="s">
        <v>91</v>
      </c>
      <c r="O121" t="s">
        <v>52</v>
      </c>
      <c r="P121" t="s">
        <v>644</v>
      </c>
    </row>
    <row r="122" spans="1:16" x14ac:dyDescent="0.3">
      <c r="A122" t="s">
        <v>699</v>
      </c>
      <c r="B122" t="s">
        <v>705</v>
      </c>
      <c r="C122">
        <v>1</v>
      </c>
      <c r="E122" t="s">
        <v>655</v>
      </c>
      <c r="F122" t="s">
        <v>642</v>
      </c>
      <c r="G122" t="s">
        <v>701</v>
      </c>
      <c r="H122" t="s">
        <v>604</v>
      </c>
      <c r="I122" t="s">
        <v>706</v>
      </c>
      <c r="J122" t="s">
        <v>292</v>
      </c>
      <c r="K122" t="s">
        <v>704</v>
      </c>
      <c r="L122" t="s">
        <v>672</v>
      </c>
      <c r="M122" t="s">
        <v>673</v>
      </c>
      <c r="N122" t="s">
        <v>79</v>
      </c>
      <c r="O122" t="s">
        <v>29</v>
      </c>
      <c r="P122" t="s">
        <v>644</v>
      </c>
    </row>
    <row r="123" spans="1:16" x14ac:dyDescent="0.3">
      <c r="A123" t="s">
        <v>699</v>
      </c>
      <c r="B123" t="s">
        <v>705</v>
      </c>
      <c r="C123">
        <v>1</v>
      </c>
      <c r="E123" t="s">
        <v>655</v>
      </c>
      <c r="F123" t="s">
        <v>642</v>
      </c>
      <c r="G123" t="s">
        <v>701</v>
      </c>
      <c r="H123" t="s">
        <v>508</v>
      </c>
      <c r="I123" t="s">
        <v>706</v>
      </c>
      <c r="J123" t="s">
        <v>59</v>
      </c>
      <c r="K123" t="s">
        <v>704</v>
      </c>
      <c r="L123" t="s">
        <v>672</v>
      </c>
      <c r="M123" t="s">
        <v>673</v>
      </c>
      <c r="N123" t="s">
        <v>91</v>
      </c>
      <c r="O123" t="s">
        <v>52</v>
      </c>
      <c r="P123" t="s">
        <v>644</v>
      </c>
    </row>
    <row r="124" spans="1:16" x14ac:dyDescent="0.3">
      <c r="A124" t="s">
        <v>699</v>
      </c>
      <c r="B124" t="s">
        <v>700</v>
      </c>
      <c r="C124">
        <v>2</v>
      </c>
      <c r="E124" t="s">
        <v>641</v>
      </c>
      <c r="F124" t="s">
        <v>647</v>
      </c>
      <c r="G124" t="s">
        <v>701</v>
      </c>
      <c r="H124" t="s">
        <v>445</v>
      </c>
      <c r="I124" t="s">
        <v>711</v>
      </c>
      <c r="J124" t="s">
        <v>186</v>
      </c>
      <c r="K124" t="s">
        <v>98</v>
      </c>
      <c r="L124" t="s">
        <v>13</v>
      </c>
      <c r="M124" t="s">
        <v>644</v>
      </c>
      <c r="N124" t="s">
        <v>100</v>
      </c>
      <c r="O124" t="s">
        <v>9</v>
      </c>
      <c r="P124" t="s">
        <v>644</v>
      </c>
    </row>
    <row r="125" spans="1:16" x14ac:dyDescent="0.3">
      <c r="A125" t="s">
        <v>699</v>
      </c>
      <c r="B125" t="s">
        <v>705</v>
      </c>
      <c r="C125">
        <v>2</v>
      </c>
      <c r="E125" t="s">
        <v>641</v>
      </c>
      <c r="F125" t="s">
        <v>647</v>
      </c>
      <c r="G125" t="s">
        <v>701</v>
      </c>
      <c r="H125" t="s">
        <v>203</v>
      </c>
      <c r="I125" t="s">
        <v>706</v>
      </c>
      <c r="J125" t="s">
        <v>10</v>
      </c>
      <c r="K125" t="s">
        <v>715</v>
      </c>
      <c r="L125" t="s">
        <v>674</v>
      </c>
      <c r="M125" t="s">
        <v>664</v>
      </c>
      <c r="N125" t="s">
        <v>716</v>
      </c>
      <c r="O125" t="s">
        <v>670</v>
      </c>
      <c r="P125" t="s">
        <v>646</v>
      </c>
    </row>
    <row r="126" spans="1:16" x14ac:dyDescent="0.3">
      <c r="A126" t="s">
        <v>717</v>
      </c>
      <c r="B126" t="s">
        <v>705</v>
      </c>
      <c r="C126">
        <v>2</v>
      </c>
      <c r="E126" t="s">
        <v>655</v>
      </c>
      <c r="F126" t="s">
        <v>647</v>
      </c>
      <c r="G126" t="s">
        <v>701</v>
      </c>
      <c r="H126" t="s">
        <v>328</v>
      </c>
      <c r="I126" t="s">
        <v>706</v>
      </c>
      <c r="J126" t="s">
        <v>329</v>
      </c>
      <c r="K126" t="s">
        <v>704</v>
      </c>
      <c r="L126" t="s">
        <v>672</v>
      </c>
      <c r="M126" t="s">
        <v>673</v>
      </c>
      <c r="N126" t="s">
        <v>72</v>
      </c>
      <c r="O126" t="s">
        <v>17</v>
      </c>
      <c r="P126" t="s">
        <v>644</v>
      </c>
    </row>
    <row r="128" spans="1:16" x14ac:dyDescent="0.3">
      <c r="A128" t="s">
        <v>699</v>
      </c>
      <c r="B128" t="s">
        <v>705</v>
      </c>
      <c r="C128">
        <v>2</v>
      </c>
      <c r="E128" t="s">
        <v>655</v>
      </c>
      <c r="F128" t="s">
        <v>647</v>
      </c>
      <c r="G128" t="s">
        <v>701</v>
      </c>
      <c r="H128" t="s">
        <v>315</v>
      </c>
      <c r="I128" t="s">
        <v>706</v>
      </c>
      <c r="J128" t="s">
        <v>186</v>
      </c>
      <c r="K128" t="s">
        <v>704</v>
      </c>
      <c r="L128" t="s">
        <v>672</v>
      </c>
      <c r="M128" t="s">
        <v>673</v>
      </c>
      <c r="N128" t="s">
        <v>72</v>
      </c>
      <c r="O128" t="s">
        <v>17</v>
      </c>
      <c r="P128" t="s">
        <v>644</v>
      </c>
    </row>
    <row r="129" spans="1:16" x14ac:dyDescent="0.3">
      <c r="A129" t="s">
        <v>699</v>
      </c>
      <c r="B129" t="s">
        <v>705</v>
      </c>
      <c r="C129">
        <v>2</v>
      </c>
      <c r="E129" t="s">
        <v>655</v>
      </c>
      <c r="F129" t="s">
        <v>647</v>
      </c>
      <c r="G129" t="s">
        <v>701</v>
      </c>
      <c r="H129" t="s">
        <v>429</v>
      </c>
      <c r="I129" t="s">
        <v>706</v>
      </c>
      <c r="J129" t="s">
        <v>10</v>
      </c>
      <c r="K129" t="s">
        <v>704</v>
      </c>
      <c r="L129" t="s">
        <v>672</v>
      </c>
      <c r="M129" t="s">
        <v>673</v>
      </c>
      <c r="N129" t="s">
        <v>86</v>
      </c>
      <c r="O129" t="s">
        <v>11</v>
      </c>
      <c r="P129" t="s">
        <v>644</v>
      </c>
    </row>
    <row r="130" spans="1:16" x14ac:dyDescent="0.3">
      <c r="A130" t="s">
        <v>699</v>
      </c>
      <c r="B130" t="s">
        <v>705</v>
      </c>
      <c r="C130">
        <v>2</v>
      </c>
      <c r="E130" t="s">
        <v>641</v>
      </c>
      <c r="F130" t="s">
        <v>647</v>
      </c>
      <c r="G130" t="s">
        <v>701</v>
      </c>
      <c r="H130" t="s">
        <v>443</v>
      </c>
      <c r="I130" t="s">
        <v>706</v>
      </c>
      <c r="J130" t="s">
        <v>186</v>
      </c>
      <c r="K130" t="s">
        <v>94</v>
      </c>
      <c r="L130" t="s">
        <v>39</v>
      </c>
      <c r="M130" t="s">
        <v>644</v>
      </c>
      <c r="N130" t="s">
        <v>98</v>
      </c>
      <c r="O130" t="s">
        <v>13</v>
      </c>
      <c r="P130" t="s">
        <v>644</v>
      </c>
    </row>
    <row r="131" spans="1:16" x14ac:dyDescent="0.3">
      <c r="A131" t="s">
        <v>699</v>
      </c>
      <c r="B131" t="s">
        <v>705</v>
      </c>
      <c r="C131">
        <v>2</v>
      </c>
      <c r="E131" t="s">
        <v>641</v>
      </c>
      <c r="F131" t="s">
        <v>647</v>
      </c>
      <c r="G131" t="s">
        <v>701</v>
      </c>
      <c r="H131" t="s">
        <v>244</v>
      </c>
      <c r="I131" t="s">
        <v>706</v>
      </c>
      <c r="J131" t="s">
        <v>245</v>
      </c>
      <c r="K131" t="s">
        <v>82</v>
      </c>
      <c r="L131" t="s">
        <v>16</v>
      </c>
      <c r="M131" t="s">
        <v>644</v>
      </c>
      <c r="N131" t="s">
        <v>718</v>
      </c>
      <c r="O131" t="s">
        <v>680</v>
      </c>
      <c r="P131" t="s">
        <v>679</v>
      </c>
    </row>
    <row r="132" spans="1:16" x14ac:dyDescent="0.3">
      <c r="A132" t="s">
        <v>699</v>
      </c>
      <c r="B132" t="s">
        <v>705</v>
      </c>
      <c r="C132">
        <v>2</v>
      </c>
      <c r="E132" t="s">
        <v>641</v>
      </c>
      <c r="F132" t="s">
        <v>647</v>
      </c>
      <c r="G132" t="s">
        <v>701</v>
      </c>
      <c r="H132" t="s">
        <v>398</v>
      </c>
      <c r="I132" t="s">
        <v>706</v>
      </c>
      <c r="J132" t="s">
        <v>316</v>
      </c>
      <c r="K132" t="s">
        <v>98</v>
      </c>
      <c r="L132" t="s">
        <v>13</v>
      </c>
      <c r="M132" t="s">
        <v>644</v>
      </c>
      <c r="N132" t="s">
        <v>93</v>
      </c>
      <c r="O132" t="s">
        <v>24</v>
      </c>
      <c r="P132" t="s">
        <v>644</v>
      </c>
    </row>
    <row r="133" spans="1:16" x14ac:dyDescent="0.3">
      <c r="A133" t="s">
        <v>699</v>
      </c>
      <c r="B133" t="s">
        <v>705</v>
      </c>
      <c r="C133">
        <v>2</v>
      </c>
      <c r="E133" t="s">
        <v>655</v>
      </c>
      <c r="F133" t="s">
        <v>647</v>
      </c>
      <c r="G133" t="s">
        <v>701</v>
      </c>
      <c r="H133" t="s">
        <v>428</v>
      </c>
      <c r="I133" t="s">
        <v>706</v>
      </c>
      <c r="J133" t="s">
        <v>220</v>
      </c>
      <c r="K133" t="s">
        <v>704</v>
      </c>
      <c r="L133" t="s">
        <v>672</v>
      </c>
      <c r="M133" t="s">
        <v>673</v>
      </c>
      <c r="N133" t="s">
        <v>86</v>
      </c>
      <c r="O133" t="s">
        <v>11</v>
      </c>
      <c r="P133" t="s">
        <v>644</v>
      </c>
    </row>
    <row r="134" spans="1:16" x14ac:dyDescent="0.3">
      <c r="A134" t="s">
        <v>719</v>
      </c>
      <c r="B134" t="s">
        <v>705</v>
      </c>
      <c r="C134">
        <v>2</v>
      </c>
      <c r="E134" t="s">
        <v>655</v>
      </c>
      <c r="F134" t="s">
        <v>647</v>
      </c>
      <c r="G134" t="s">
        <v>701</v>
      </c>
      <c r="H134" t="s">
        <v>230</v>
      </c>
      <c r="I134" t="s">
        <v>706</v>
      </c>
      <c r="J134" t="s">
        <v>57</v>
      </c>
      <c r="K134" t="s">
        <v>720</v>
      </c>
      <c r="L134" t="s">
        <v>658</v>
      </c>
      <c r="M134" t="s">
        <v>646</v>
      </c>
      <c r="N134" t="s">
        <v>721</v>
      </c>
      <c r="O134" t="s">
        <v>11</v>
      </c>
      <c r="P134" t="s">
        <v>644</v>
      </c>
    </row>
    <row r="135" spans="1:16" x14ac:dyDescent="0.3">
      <c r="A135" t="s">
        <v>699</v>
      </c>
      <c r="B135" t="s">
        <v>705</v>
      </c>
      <c r="C135">
        <v>2</v>
      </c>
      <c r="E135" t="s">
        <v>641</v>
      </c>
      <c r="F135" t="s">
        <v>647</v>
      </c>
      <c r="G135" t="s">
        <v>701</v>
      </c>
      <c r="H135" t="s">
        <v>434</v>
      </c>
      <c r="I135" t="s">
        <v>706</v>
      </c>
      <c r="J135" t="s">
        <v>319</v>
      </c>
      <c r="K135" t="s">
        <v>100</v>
      </c>
      <c r="L135" t="s">
        <v>9</v>
      </c>
      <c r="M135" t="s">
        <v>644</v>
      </c>
      <c r="N135" t="s">
        <v>722</v>
      </c>
      <c r="O135" t="s">
        <v>683</v>
      </c>
      <c r="P135" t="s">
        <v>664</v>
      </c>
    </row>
    <row r="136" spans="1:16" x14ac:dyDescent="0.3">
      <c r="A136" t="s">
        <v>699</v>
      </c>
      <c r="B136" t="s">
        <v>705</v>
      </c>
      <c r="C136">
        <v>2</v>
      </c>
      <c r="E136" t="s">
        <v>641</v>
      </c>
      <c r="F136" t="s">
        <v>647</v>
      </c>
      <c r="G136" t="s">
        <v>701</v>
      </c>
      <c r="H136" t="s">
        <v>354</v>
      </c>
      <c r="I136" t="s">
        <v>706</v>
      </c>
      <c r="J136" t="s">
        <v>10</v>
      </c>
      <c r="K136" t="s">
        <v>97</v>
      </c>
      <c r="L136" t="s">
        <v>19</v>
      </c>
      <c r="M136" t="s">
        <v>644</v>
      </c>
      <c r="N136" t="s">
        <v>98</v>
      </c>
      <c r="O136" t="s">
        <v>13</v>
      </c>
      <c r="P136" t="s">
        <v>644</v>
      </c>
    </row>
    <row r="137" spans="1:16" x14ac:dyDescent="0.3">
      <c r="A137" t="s">
        <v>699</v>
      </c>
      <c r="B137" t="s">
        <v>705</v>
      </c>
      <c r="C137">
        <v>2</v>
      </c>
      <c r="E137" t="s">
        <v>641</v>
      </c>
      <c r="F137" t="s">
        <v>647</v>
      </c>
      <c r="G137" t="s">
        <v>701</v>
      </c>
      <c r="H137" t="s">
        <v>452</v>
      </c>
      <c r="I137" t="s">
        <v>706</v>
      </c>
      <c r="J137" t="s">
        <v>73</v>
      </c>
      <c r="K137" t="s">
        <v>82</v>
      </c>
      <c r="L137" t="s">
        <v>16</v>
      </c>
      <c r="M137" t="s">
        <v>644</v>
      </c>
      <c r="N137" t="s">
        <v>723</v>
      </c>
      <c r="O137" t="s">
        <v>682</v>
      </c>
      <c r="P137" t="s">
        <v>664</v>
      </c>
    </row>
    <row r="138" spans="1:16" x14ac:dyDescent="0.3">
      <c r="A138" t="s">
        <v>699</v>
      </c>
      <c r="B138" t="s">
        <v>705</v>
      </c>
      <c r="C138">
        <v>2</v>
      </c>
      <c r="E138" t="s">
        <v>655</v>
      </c>
      <c r="F138" t="s">
        <v>647</v>
      </c>
      <c r="G138" t="s">
        <v>701</v>
      </c>
      <c r="H138" t="s">
        <v>427</v>
      </c>
      <c r="I138" t="s">
        <v>706</v>
      </c>
      <c r="J138" t="s">
        <v>325</v>
      </c>
      <c r="K138" t="s">
        <v>704</v>
      </c>
      <c r="L138" t="s">
        <v>672</v>
      </c>
      <c r="M138" t="s">
        <v>673</v>
      </c>
      <c r="N138" t="s">
        <v>86</v>
      </c>
      <c r="O138" t="s">
        <v>11</v>
      </c>
      <c r="P138" t="s">
        <v>644</v>
      </c>
    </row>
    <row r="139" spans="1:16" x14ac:dyDescent="0.3">
      <c r="A139" t="s">
        <v>699</v>
      </c>
      <c r="B139" t="s">
        <v>705</v>
      </c>
      <c r="C139">
        <v>2</v>
      </c>
      <c r="E139" t="s">
        <v>655</v>
      </c>
      <c r="F139" t="s">
        <v>647</v>
      </c>
      <c r="G139" t="s">
        <v>701</v>
      </c>
      <c r="H139" t="s">
        <v>166</v>
      </c>
      <c r="I139" t="s">
        <v>706</v>
      </c>
      <c r="J139" t="s">
        <v>167</v>
      </c>
      <c r="K139" t="s">
        <v>704</v>
      </c>
      <c r="L139" t="s">
        <v>672</v>
      </c>
      <c r="M139" t="s">
        <v>673</v>
      </c>
      <c r="N139" t="s">
        <v>76</v>
      </c>
      <c r="O139" t="s">
        <v>27</v>
      </c>
      <c r="P139" t="s">
        <v>644</v>
      </c>
    </row>
    <row r="140" spans="1:16" x14ac:dyDescent="0.3">
      <c r="A140" t="s">
        <v>699</v>
      </c>
      <c r="B140" t="s">
        <v>705</v>
      </c>
      <c r="C140">
        <v>2</v>
      </c>
      <c r="E140" t="s">
        <v>641</v>
      </c>
      <c r="F140" t="s">
        <v>647</v>
      </c>
      <c r="G140" t="s">
        <v>701</v>
      </c>
      <c r="H140" t="s">
        <v>403</v>
      </c>
      <c r="I140" t="s">
        <v>706</v>
      </c>
      <c r="J140" t="s">
        <v>58</v>
      </c>
      <c r="K140" t="s">
        <v>98</v>
      </c>
      <c r="L140" t="s">
        <v>13</v>
      </c>
      <c r="M140" t="s">
        <v>644</v>
      </c>
      <c r="N140" t="s">
        <v>93</v>
      </c>
      <c r="O140" t="s">
        <v>24</v>
      </c>
      <c r="P140" t="s">
        <v>644</v>
      </c>
    </row>
    <row r="141" spans="1:16" x14ac:dyDescent="0.3">
      <c r="A141" t="s">
        <v>699</v>
      </c>
      <c r="B141" t="s">
        <v>705</v>
      </c>
      <c r="C141">
        <v>2</v>
      </c>
      <c r="E141" t="s">
        <v>655</v>
      </c>
      <c r="F141" t="s">
        <v>647</v>
      </c>
      <c r="G141" t="s">
        <v>701</v>
      </c>
      <c r="H141" t="s">
        <v>229</v>
      </c>
      <c r="I141" t="s">
        <v>706</v>
      </c>
      <c r="J141" t="s">
        <v>170</v>
      </c>
      <c r="K141" t="s">
        <v>704</v>
      </c>
      <c r="L141" t="s">
        <v>672</v>
      </c>
      <c r="M141" t="s">
        <v>673</v>
      </c>
      <c r="N141" t="s">
        <v>227</v>
      </c>
      <c r="O141" t="s">
        <v>658</v>
      </c>
      <c r="P141" t="s">
        <v>646</v>
      </c>
    </row>
    <row r="142" spans="1:16" x14ac:dyDescent="0.3">
      <c r="A142" t="s">
        <v>724</v>
      </c>
      <c r="B142" t="s">
        <v>705</v>
      </c>
      <c r="C142">
        <v>2</v>
      </c>
      <c r="E142" t="s">
        <v>641</v>
      </c>
      <c r="F142" t="s">
        <v>647</v>
      </c>
      <c r="G142" t="s">
        <v>701</v>
      </c>
      <c r="H142" t="s">
        <v>199</v>
      </c>
      <c r="I142" t="s">
        <v>706</v>
      </c>
      <c r="J142" t="s">
        <v>57</v>
      </c>
      <c r="K142" t="s">
        <v>715</v>
      </c>
      <c r="L142" t="s">
        <v>674</v>
      </c>
      <c r="M142" t="s">
        <v>664</v>
      </c>
      <c r="N142" t="s">
        <v>725</v>
      </c>
      <c r="O142" t="s">
        <v>688</v>
      </c>
      <c r="P142" t="s">
        <v>679</v>
      </c>
    </row>
    <row r="143" spans="1:16" x14ac:dyDescent="0.3">
      <c r="A143" t="s">
        <v>699</v>
      </c>
      <c r="B143" t="s">
        <v>705</v>
      </c>
      <c r="C143">
        <v>2</v>
      </c>
      <c r="E143" t="s">
        <v>641</v>
      </c>
      <c r="F143" t="s">
        <v>647</v>
      </c>
      <c r="G143" t="s">
        <v>701</v>
      </c>
      <c r="H143" t="s">
        <v>439</v>
      </c>
      <c r="I143" t="s">
        <v>706</v>
      </c>
      <c r="J143" t="s">
        <v>186</v>
      </c>
      <c r="K143" t="s">
        <v>98</v>
      </c>
      <c r="L143" t="s">
        <v>13</v>
      </c>
      <c r="M143" t="s">
        <v>644</v>
      </c>
      <c r="N143" t="s">
        <v>93</v>
      </c>
      <c r="O143" t="s">
        <v>24</v>
      </c>
      <c r="P143" t="s">
        <v>644</v>
      </c>
    </row>
    <row r="144" spans="1:16" x14ac:dyDescent="0.3">
      <c r="A144" t="s">
        <v>699</v>
      </c>
      <c r="B144" t="s">
        <v>705</v>
      </c>
      <c r="C144">
        <v>2</v>
      </c>
      <c r="E144" t="s">
        <v>655</v>
      </c>
      <c r="F144" t="s">
        <v>647</v>
      </c>
      <c r="G144" t="s">
        <v>701</v>
      </c>
      <c r="H144" t="s">
        <v>169</v>
      </c>
      <c r="I144" t="s">
        <v>706</v>
      </c>
      <c r="J144" t="s">
        <v>170</v>
      </c>
      <c r="K144" t="s">
        <v>704</v>
      </c>
      <c r="L144" t="s">
        <v>672</v>
      </c>
      <c r="M144" t="s">
        <v>673</v>
      </c>
      <c r="N144" t="s">
        <v>171</v>
      </c>
      <c r="O144" t="s">
        <v>677</v>
      </c>
      <c r="P144" t="s">
        <v>649</v>
      </c>
    </row>
    <row r="145" spans="1:16" x14ac:dyDescent="0.3">
      <c r="A145" t="s">
        <v>699</v>
      </c>
      <c r="B145" t="s">
        <v>705</v>
      </c>
      <c r="C145">
        <v>2</v>
      </c>
      <c r="E145" t="s">
        <v>641</v>
      </c>
      <c r="F145" t="s">
        <v>647</v>
      </c>
      <c r="G145" t="s">
        <v>701</v>
      </c>
      <c r="H145" t="s">
        <v>404</v>
      </c>
      <c r="I145" t="s">
        <v>706</v>
      </c>
      <c r="J145" t="s">
        <v>58</v>
      </c>
      <c r="K145" t="s">
        <v>98</v>
      </c>
      <c r="L145" t="s">
        <v>13</v>
      </c>
      <c r="M145" t="s">
        <v>644</v>
      </c>
      <c r="N145" t="s">
        <v>100</v>
      </c>
      <c r="O145" t="s">
        <v>9</v>
      </c>
      <c r="P145" t="s">
        <v>644</v>
      </c>
    </row>
    <row r="146" spans="1:16" x14ac:dyDescent="0.3">
      <c r="A146" t="s">
        <v>726</v>
      </c>
      <c r="B146" t="s">
        <v>705</v>
      </c>
      <c r="C146">
        <v>2</v>
      </c>
      <c r="E146" t="s">
        <v>641</v>
      </c>
      <c r="F146" t="s">
        <v>647</v>
      </c>
      <c r="G146" t="s">
        <v>701</v>
      </c>
      <c r="H146" t="s">
        <v>437</v>
      </c>
      <c r="I146" t="s">
        <v>706</v>
      </c>
      <c r="J146" t="s">
        <v>238</v>
      </c>
      <c r="K146" t="s">
        <v>98</v>
      </c>
      <c r="L146" t="s">
        <v>13</v>
      </c>
      <c r="M146" t="s">
        <v>644</v>
      </c>
      <c r="N146" t="s">
        <v>100</v>
      </c>
      <c r="O146" t="s">
        <v>9</v>
      </c>
      <c r="P146" t="s">
        <v>644</v>
      </c>
    </row>
    <row r="147" spans="1:16" x14ac:dyDescent="0.3">
      <c r="A147" t="s">
        <v>699</v>
      </c>
      <c r="B147" t="s">
        <v>705</v>
      </c>
      <c r="C147">
        <v>2</v>
      </c>
      <c r="E147" t="s">
        <v>641</v>
      </c>
      <c r="F147" t="s">
        <v>647</v>
      </c>
      <c r="G147" t="s">
        <v>701</v>
      </c>
      <c r="H147" t="s">
        <v>342</v>
      </c>
      <c r="I147" t="s">
        <v>706</v>
      </c>
      <c r="J147" t="s">
        <v>158</v>
      </c>
      <c r="K147" t="s">
        <v>97</v>
      </c>
      <c r="L147" t="s">
        <v>19</v>
      </c>
      <c r="M147" t="s">
        <v>644</v>
      </c>
      <c r="N147" t="s">
        <v>100</v>
      </c>
      <c r="O147" t="s">
        <v>9</v>
      </c>
      <c r="P147" t="s">
        <v>644</v>
      </c>
    </row>
    <row r="148" spans="1:16" x14ac:dyDescent="0.3">
      <c r="A148" t="s">
        <v>699</v>
      </c>
      <c r="B148" t="s">
        <v>705</v>
      </c>
      <c r="C148">
        <v>2</v>
      </c>
      <c r="E148" t="s">
        <v>655</v>
      </c>
      <c r="F148" t="s">
        <v>647</v>
      </c>
      <c r="G148" t="s">
        <v>701</v>
      </c>
      <c r="H148" t="s">
        <v>219</v>
      </c>
      <c r="I148" t="s">
        <v>706</v>
      </c>
      <c r="J148" t="s">
        <v>170</v>
      </c>
      <c r="K148" t="s">
        <v>704</v>
      </c>
      <c r="L148" t="s">
        <v>672</v>
      </c>
      <c r="M148" t="s">
        <v>673</v>
      </c>
      <c r="N148" t="s">
        <v>72</v>
      </c>
      <c r="O148" t="s">
        <v>17</v>
      </c>
      <c r="P148" t="s">
        <v>644</v>
      </c>
    </row>
    <row r="149" spans="1:16" x14ac:dyDescent="0.3">
      <c r="A149" t="s">
        <v>699</v>
      </c>
      <c r="B149" t="s">
        <v>705</v>
      </c>
      <c r="C149">
        <v>2</v>
      </c>
      <c r="E149" t="s">
        <v>655</v>
      </c>
      <c r="F149" t="s">
        <v>647</v>
      </c>
      <c r="G149" t="s">
        <v>701</v>
      </c>
      <c r="H149" t="s">
        <v>318</v>
      </c>
      <c r="I149" t="s">
        <v>706</v>
      </c>
      <c r="J149" t="s">
        <v>186</v>
      </c>
      <c r="K149" t="s">
        <v>704</v>
      </c>
      <c r="L149" t="s">
        <v>672</v>
      </c>
      <c r="M149" t="s">
        <v>673</v>
      </c>
      <c r="N149" t="s">
        <v>86</v>
      </c>
      <c r="O149" t="s">
        <v>11</v>
      </c>
      <c r="P149" t="s">
        <v>644</v>
      </c>
    </row>
    <row r="150" spans="1:16" x14ac:dyDescent="0.3">
      <c r="A150" t="s">
        <v>699</v>
      </c>
      <c r="B150" t="s">
        <v>705</v>
      </c>
      <c r="C150">
        <v>2</v>
      </c>
      <c r="E150" t="s">
        <v>641</v>
      </c>
      <c r="F150" t="s">
        <v>647</v>
      </c>
      <c r="G150" t="s">
        <v>701</v>
      </c>
      <c r="H150" t="s">
        <v>387</v>
      </c>
      <c r="I150" t="s">
        <v>706</v>
      </c>
      <c r="J150" t="s">
        <v>170</v>
      </c>
      <c r="K150" t="s">
        <v>98</v>
      </c>
      <c r="L150" t="s">
        <v>13</v>
      </c>
      <c r="M150" t="s">
        <v>644</v>
      </c>
      <c r="N150" t="s">
        <v>93</v>
      </c>
      <c r="O150" t="s">
        <v>24</v>
      </c>
      <c r="P150" t="s">
        <v>644</v>
      </c>
    </row>
    <row r="151" spans="1:16" x14ac:dyDescent="0.3">
      <c r="A151" t="s">
        <v>727</v>
      </c>
      <c r="B151" t="s">
        <v>705</v>
      </c>
      <c r="C151">
        <v>2</v>
      </c>
      <c r="E151" t="s">
        <v>641</v>
      </c>
      <c r="F151" t="s">
        <v>647</v>
      </c>
      <c r="G151" t="s">
        <v>701</v>
      </c>
      <c r="H151" t="s">
        <v>272</v>
      </c>
      <c r="I151" t="s">
        <v>706</v>
      </c>
      <c r="J151" t="s">
        <v>10</v>
      </c>
      <c r="K151" t="s">
        <v>728</v>
      </c>
      <c r="L151" t="s">
        <v>675</v>
      </c>
      <c r="M151" t="s">
        <v>664</v>
      </c>
      <c r="N151" t="s">
        <v>729</v>
      </c>
      <c r="O151" t="s">
        <v>684</v>
      </c>
      <c r="P151" t="s">
        <v>664</v>
      </c>
    </row>
    <row r="152" spans="1:16" x14ac:dyDescent="0.3">
      <c r="A152" t="s">
        <v>699</v>
      </c>
      <c r="B152" t="s">
        <v>705</v>
      </c>
      <c r="C152">
        <v>2</v>
      </c>
      <c r="E152" t="s">
        <v>655</v>
      </c>
      <c r="F152" t="s">
        <v>647</v>
      </c>
      <c r="G152" t="s">
        <v>701</v>
      </c>
      <c r="H152" t="s">
        <v>168</v>
      </c>
      <c r="I152" t="s">
        <v>706</v>
      </c>
      <c r="J152" t="s">
        <v>159</v>
      </c>
      <c r="K152" t="s">
        <v>704</v>
      </c>
      <c r="L152" t="s">
        <v>672</v>
      </c>
      <c r="M152" t="s">
        <v>673</v>
      </c>
      <c r="N152" t="s">
        <v>76</v>
      </c>
      <c r="O152" t="s">
        <v>27</v>
      </c>
      <c r="P152" t="s">
        <v>644</v>
      </c>
    </row>
    <row r="153" spans="1:16" x14ac:dyDescent="0.3">
      <c r="A153" t="s">
        <v>699</v>
      </c>
      <c r="B153" t="s">
        <v>705</v>
      </c>
      <c r="C153">
        <v>2</v>
      </c>
      <c r="E153" t="s">
        <v>641</v>
      </c>
      <c r="F153" t="s">
        <v>647</v>
      </c>
      <c r="G153" t="s">
        <v>701</v>
      </c>
      <c r="H153" t="s">
        <v>395</v>
      </c>
      <c r="I153" t="s">
        <v>706</v>
      </c>
      <c r="J153" t="s">
        <v>319</v>
      </c>
      <c r="K153" t="s">
        <v>98</v>
      </c>
      <c r="L153" t="s">
        <v>13</v>
      </c>
      <c r="M153" t="s">
        <v>644</v>
      </c>
      <c r="N153" t="s">
        <v>97</v>
      </c>
      <c r="O153" t="s">
        <v>19</v>
      </c>
      <c r="P153" t="s">
        <v>644</v>
      </c>
    </row>
    <row r="154" spans="1:16" x14ac:dyDescent="0.3">
      <c r="A154" t="s">
        <v>699</v>
      </c>
      <c r="B154" t="s">
        <v>705</v>
      </c>
      <c r="C154">
        <v>2</v>
      </c>
      <c r="E154" t="s">
        <v>641</v>
      </c>
      <c r="F154" t="s">
        <v>647</v>
      </c>
      <c r="G154" t="s">
        <v>701</v>
      </c>
      <c r="H154" t="s">
        <v>332</v>
      </c>
      <c r="I154" t="s">
        <v>706</v>
      </c>
      <c r="J154" t="s">
        <v>54</v>
      </c>
      <c r="K154" t="s">
        <v>97</v>
      </c>
      <c r="L154" t="s">
        <v>19</v>
      </c>
      <c r="M154" t="s">
        <v>644</v>
      </c>
      <c r="N154" t="s">
        <v>98</v>
      </c>
      <c r="O154" t="s">
        <v>13</v>
      </c>
      <c r="P154" t="s">
        <v>644</v>
      </c>
    </row>
    <row r="155" spans="1:16" x14ac:dyDescent="0.3">
      <c r="A155" t="s">
        <v>699</v>
      </c>
      <c r="B155" t="s">
        <v>705</v>
      </c>
      <c r="C155">
        <v>2</v>
      </c>
      <c r="E155" t="s">
        <v>655</v>
      </c>
      <c r="F155" t="s">
        <v>647</v>
      </c>
      <c r="G155" t="s">
        <v>701</v>
      </c>
      <c r="H155" t="s">
        <v>225</v>
      </c>
      <c r="I155" t="s">
        <v>706</v>
      </c>
      <c r="J155" t="s">
        <v>226</v>
      </c>
      <c r="K155" t="s">
        <v>704</v>
      </c>
      <c r="L155" t="s">
        <v>672</v>
      </c>
      <c r="M155" t="s">
        <v>673</v>
      </c>
      <c r="N155" t="s">
        <v>227</v>
      </c>
      <c r="O155" t="s">
        <v>658</v>
      </c>
      <c r="P155" t="s">
        <v>646</v>
      </c>
    </row>
    <row r="156" spans="1:16" x14ac:dyDescent="0.3">
      <c r="A156" t="s">
        <v>699</v>
      </c>
      <c r="B156" t="s">
        <v>705</v>
      </c>
      <c r="C156">
        <v>2</v>
      </c>
      <c r="E156" t="s">
        <v>655</v>
      </c>
      <c r="F156" t="s">
        <v>647</v>
      </c>
      <c r="G156" t="s">
        <v>701</v>
      </c>
      <c r="H156" t="s">
        <v>165</v>
      </c>
      <c r="I156" t="s">
        <v>706</v>
      </c>
      <c r="J156" t="s">
        <v>153</v>
      </c>
      <c r="K156" t="s">
        <v>704</v>
      </c>
      <c r="L156" t="s">
        <v>672</v>
      </c>
      <c r="M156" t="s">
        <v>673</v>
      </c>
      <c r="N156" t="s">
        <v>76</v>
      </c>
      <c r="O156" t="s">
        <v>27</v>
      </c>
      <c r="P156" t="s">
        <v>644</v>
      </c>
    </row>
    <row r="157" spans="1:16" x14ac:dyDescent="0.3">
      <c r="A157" t="s">
        <v>699</v>
      </c>
      <c r="B157" t="s">
        <v>705</v>
      </c>
      <c r="C157">
        <v>2</v>
      </c>
      <c r="E157" t="s">
        <v>641</v>
      </c>
      <c r="F157" t="s">
        <v>647</v>
      </c>
      <c r="G157" t="s">
        <v>701</v>
      </c>
      <c r="H157" t="s">
        <v>407</v>
      </c>
      <c r="I157" t="s">
        <v>706</v>
      </c>
      <c r="J157" t="s">
        <v>161</v>
      </c>
      <c r="K157" t="s">
        <v>100</v>
      </c>
      <c r="L157" t="s">
        <v>9</v>
      </c>
      <c r="M157" t="s">
        <v>644</v>
      </c>
      <c r="N157" t="s">
        <v>98</v>
      </c>
      <c r="O157" t="s">
        <v>13</v>
      </c>
      <c r="P157" t="s">
        <v>644</v>
      </c>
    </row>
    <row r="158" spans="1:16" x14ac:dyDescent="0.3">
      <c r="A158" t="s">
        <v>699</v>
      </c>
      <c r="B158" t="s">
        <v>705</v>
      </c>
      <c r="C158">
        <v>2</v>
      </c>
      <c r="E158" t="s">
        <v>641</v>
      </c>
      <c r="F158" t="s">
        <v>647</v>
      </c>
      <c r="G158" t="s">
        <v>701</v>
      </c>
      <c r="H158" t="s">
        <v>345</v>
      </c>
      <c r="I158" t="s">
        <v>706</v>
      </c>
      <c r="J158" t="s">
        <v>220</v>
      </c>
      <c r="K158" t="s">
        <v>97</v>
      </c>
      <c r="L158" t="s">
        <v>19</v>
      </c>
      <c r="M158" t="s">
        <v>644</v>
      </c>
      <c r="N158" t="s">
        <v>98</v>
      </c>
      <c r="O158" t="s">
        <v>13</v>
      </c>
      <c r="P158" t="s">
        <v>644</v>
      </c>
    </row>
    <row r="159" spans="1:16" x14ac:dyDescent="0.3">
      <c r="A159" t="s">
        <v>699</v>
      </c>
      <c r="B159" t="s">
        <v>705</v>
      </c>
      <c r="C159">
        <v>2</v>
      </c>
      <c r="E159" t="s">
        <v>655</v>
      </c>
      <c r="F159" t="s">
        <v>647</v>
      </c>
      <c r="G159" t="s">
        <v>701</v>
      </c>
      <c r="H159" t="s">
        <v>157</v>
      </c>
      <c r="I159" t="s">
        <v>706</v>
      </c>
      <c r="J159" t="s">
        <v>28</v>
      </c>
      <c r="K159" t="s">
        <v>704</v>
      </c>
      <c r="L159" t="s">
        <v>672</v>
      </c>
      <c r="M159" t="s">
        <v>673</v>
      </c>
      <c r="N159" t="s">
        <v>72</v>
      </c>
      <c r="O159" t="s">
        <v>17</v>
      </c>
      <c r="P159" t="s">
        <v>644</v>
      </c>
    </row>
    <row r="160" spans="1:16" x14ac:dyDescent="0.3">
      <c r="A160" t="s">
        <v>699</v>
      </c>
      <c r="B160" t="s">
        <v>705</v>
      </c>
      <c r="C160">
        <v>2</v>
      </c>
      <c r="E160" t="s">
        <v>655</v>
      </c>
      <c r="F160" t="s">
        <v>647</v>
      </c>
      <c r="G160" t="s">
        <v>701</v>
      </c>
      <c r="H160" t="s">
        <v>324</v>
      </c>
      <c r="I160" t="s">
        <v>706</v>
      </c>
      <c r="J160" t="s">
        <v>325</v>
      </c>
      <c r="K160" t="s">
        <v>704</v>
      </c>
      <c r="L160" t="s">
        <v>672</v>
      </c>
      <c r="M160" t="s">
        <v>673</v>
      </c>
      <c r="N160" t="s">
        <v>72</v>
      </c>
      <c r="O160" t="s">
        <v>17</v>
      </c>
      <c r="P160" t="s">
        <v>644</v>
      </c>
    </row>
    <row r="161" spans="1:16" x14ac:dyDescent="0.3">
      <c r="A161" t="s">
        <v>699</v>
      </c>
      <c r="B161" t="s">
        <v>705</v>
      </c>
      <c r="C161">
        <v>2</v>
      </c>
      <c r="E161" t="s">
        <v>655</v>
      </c>
      <c r="F161" t="s">
        <v>647</v>
      </c>
      <c r="G161" t="s">
        <v>701</v>
      </c>
      <c r="H161" t="s">
        <v>164</v>
      </c>
      <c r="I161" t="s">
        <v>711</v>
      </c>
      <c r="J161" t="s">
        <v>161</v>
      </c>
      <c r="K161" t="s">
        <v>704</v>
      </c>
      <c r="L161" t="s">
        <v>672</v>
      </c>
      <c r="M161" t="s">
        <v>673</v>
      </c>
      <c r="N161" t="s">
        <v>76</v>
      </c>
      <c r="O161" t="s">
        <v>27</v>
      </c>
      <c r="P161" t="s">
        <v>644</v>
      </c>
    </row>
    <row r="162" spans="1:16" x14ac:dyDescent="0.3">
      <c r="A162" t="s">
        <v>699</v>
      </c>
      <c r="B162" t="s">
        <v>705</v>
      </c>
      <c r="C162">
        <v>2</v>
      </c>
      <c r="E162" t="s">
        <v>641</v>
      </c>
      <c r="F162" t="s">
        <v>647</v>
      </c>
      <c r="G162" t="s">
        <v>701</v>
      </c>
      <c r="H162" t="s">
        <v>389</v>
      </c>
      <c r="I162" t="s">
        <v>706</v>
      </c>
      <c r="J162" t="s">
        <v>170</v>
      </c>
      <c r="K162" t="s">
        <v>93</v>
      </c>
      <c r="L162" t="s">
        <v>24</v>
      </c>
      <c r="M162" t="s">
        <v>644</v>
      </c>
      <c r="N162" t="s">
        <v>98</v>
      </c>
      <c r="O162" t="s">
        <v>13</v>
      </c>
      <c r="P162" t="s">
        <v>644</v>
      </c>
    </row>
    <row r="163" spans="1:16" x14ac:dyDescent="0.3">
      <c r="A163" t="s">
        <v>699</v>
      </c>
      <c r="B163" t="s">
        <v>705</v>
      </c>
      <c r="C163">
        <v>2</v>
      </c>
      <c r="E163" t="s">
        <v>641</v>
      </c>
      <c r="F163" t="s">
        <v>647</v>
      </c>
      <c r="G163" t="s">
        <v>701</v>
      </c>
      <c r="H163" t="s">
        <v>353</v>
      </c>
      <c r="I163" t="s">
        <v>706</v>
      </c>
      <c r="J163" t="s">
        <v>58</v>
      </c>
      <c r="K163" t="s">
        <v>97</v>
      </c>
      <c r="L163" t="s">
        <v>19</v>
      </c>
      <c r="M163" t="s">
        <v>644</v>
      </c>
      <c r="N163" t="s">
        <v>98</v>
      </c>
      <c r="O163" t="s">
        <v>13</v>
      </c>
      <c r="P163" t="s">
        <v>644</v>
      </c>
    </row>
    <row r="164" spans="1:16" x14ac:dyDescent="0.3">
      <c r="A164" t="s">
        <v>699</v>
      </c>
      <c r="B164" t="s">
        <v>705</v>
      </c>
      <c r="C164">
        <v>2</v>
      </c>
      <c r="E164" t="s">
        <v>641</v>
      </c>
      <c r="F164" t="s">
        <v>647</v>
      </c>
      <c r="G164" t="s">
        <v>701</v>
      </c>
      <c r="H164" t="s">
        <v>359</v>
      </c>
      <c r="I164" t="s">
        <v>706</v>
      </c>
      <c r="J164" t="s">
        <v>238</v>
      </c>
      <c r="K164" t="s">
        <v>98</v>
      </c>
      <c r="L164" t="s">
        <v>13</v>
      </c>
      <c r="M164" t="s">
        <v>644</v>
      </c>
      <c r="N164" t="s">
        <v>94</v>
      </c>
      <c r="O164" t="s">
        <v>39</v>
      </c>
      <c r="P164" t="s">
        <v>644</v>
      </c>
    </row>
    <row r="165" spans="1:16" x14ac:dyDescent="0.3">
      <c r="A165" t="s">
        <v>699</v>
      </c>
      <c r="B165" t="s">
        <v>705</v>
      </c>
      <c r="C165">
        <v>2</v>
      </c>
      <c r="E165" t="s">
        <v>641</v>
      </c>
      <c r="F165" t="s">
        <v>647</v>
      </c>
      <c r="G165" t="s">
        <v>730</v>
      </c>
      <c r="H165" t="s">
        <v>409</v>
      </c>
      <c r="I165" t="s">
        <v>711</v>
      </c>
      <c r="J165" t="s">
        <v>410</v>
      </c>
      <c r="K165" t="s">
        <v>98</v>
      </c>
      <c r="L165" t="s">
        <v>13</v>
      </c>
      <c r="M165" t="s">
        <v>644</v>
      </c>
      <c r="N165" t="s">
        <v>100</v>
      </c>
      <c r="O165" t="s">
        <v>9</v>
      </c>
      <c r="P165" t="s">
        <v>644</v>
      </c>
    </row>
    <row r="166" spans="1:16" x14ac:dyDescent="0.3">
      <c r="A166" t="s">
        <v>699</v>
      </c>
      <c r="B166" t="s">
        <v>705</v>
      </c>
      <c r="C166">
        <v>2</v>
      </c>
      <c r="E166" t="s">
        <v>655</v>
      </c>
      <c r="F166" t="s">
        <v>647</v>
      </c>
      <c r="G166" t="s">
        <v>701</v>
      </c>
      <c r="H166" t="s">
        <v>175</v>
      </c>
      <c r="I166" t="s">
        <v>706</v>
      </c>
      <c r="J166" t="s">
        <v>170</v>
      </c>
      <c r="K166" t="s">
        <v>704</v>
      </c>
      <c r="L166" t="s">
        <v>672</v>
      </c>
      <c r="M166" t="s">
        <v>673</v>
      </c>
      <c r="N166" t="s">
        <v>171</v>
      </c>
      <c r="O166" t="s">
        <v>677</v>
      </c>
      <c r="P166" t="s">
        <v>649</v>
      </c>
    </row>
    <row r="167" spans="1:16" x14ac:dyDescent="0.3">
      <c r="A167" t="s">
        <v>699</v>
      </c>
      <c r="B167" t="s">
        <v>705</v>
      </c>
      <c r="C167">
        <v>2</v>
      </c>
      <c r="E167" t="s">
        <v>641</v>
      </c>
      <c r="F167" t="s">
        <v>647</v>
      </c>
      <c r="G167" t="s">
        <v>701</v>
      </c>
      <c r="H167" t="s">
        <v>456</v>
      </c>
      <c r="I167" t="s">
        <v>706</v>
      </c>
      <c r="J167" t="s">
        <v>245</v>
      </c>
      <c r="K167" t="s">
        <v>98</v>
      </c>
      <c r="L167" t="s">
        <v>13</v>
      </c>
      <c r="M167" t="s">
        <v>644</v>
      </c>
      <c r="N167" t="s">
        <v>94</v>
      </c>
      <c r="O167" t="s">
        <v>39</v>
      </c>
      <c r="P167" t="s">
        <v>644</v>
      </c>
    </row>
    <row r="168" spans="1:16" x14ac:dyDescent="0.3">
      <c r="A168" t="s">
        <v>699</v>
      </c>
      <c r="B168" t="s">
        <v>705</v>
      </c>
      <c r="C168">
        <v>2</v>
      </c>
      <c r="E168" t="s">
        <v>655</v>
      </c>
      <c r="F168" t="s">
        <v>647</v>
      </c>
      <c r="G168" t="s">
        <v>701</v>
      </c>
      <c r="H168" t="s">
        <v>322</v>
      </c>
      <c r="I168" t="s">
        <v>706</v>
      </c>
      <c r="J168" t="s">
        <v>316</v>
      </c>
      <c r="K168" t="s">
        <v>704</v>
      </c>
      <c r="L168" t="s">
        <v>672</v>
      </c>
      <c r="M168" t="s">
        <v>673</v>
      </c>
      <c r="N168" t="s">
        <v>86</v>
      </c>
      <c r="O168" t="s">
        <v>11</v>
      </c>
      <c r="P168" t="s">
        <v>644</v>
      </c>
    </row>
    <row r="169" spans="1:16" x14ac:dyDescent="0.3">
      <c r="A169" t="s">
        <v>699</v>
      </c>
      <c r="B169" t="s">
        <v>705</v>
      </c>
      <c r="C169">
        <v>2</v>
      </c>
      <c r="E169" t="s">
        <v>655</v>
      </c>
      <c r="F169" t="s">
        <v>647</v>
      </c>
      <c r="G169" t="s">
        <v>701</v>
      </c>
      <c r="H169" t="s">
        <v>320</v>
      </c>
      <c r="I169" t="s">
        <v>706</v>
      </c>
      <c r="J169" t="s">
        <v>54</v>
      </c>
      <c r="K169" t="s">
        <v>704</v>
      </c>
      <c r="L169" t="s">
        <v>672</v>
      </c>
      <c r="M169" t="s">
        <v>673</v>
      </c>
      <c r="N169" t="s">
        <v>86</v>
      </c>
      <c r="O169" t="s">
        <v>11</v>
      </c>
      <c r="P169" t="s">
        <v>644</v>
      </c>
    </row>
    <row r="170" spans="1:16" x14ac:dyDescent="0.3">
      <c r="A170" t="s">
        <v>699</v>
      </c>
      <c r="B170" t="s">
        <v>705</v>
      </c>
      <c r="C170">
        <v>2</v>
      </c>
      <c r="E170" t="s">
        <v>641</v>
      </c>
      <c r="F170" t="s">
        <v>647</v>
      </c>
      <c r="G170" t="s">
        <v>730</v>
      </c>
      <c r="H170" t="s">
        <v>182</v>
      </c>
      <c r="I170" t="s">
        <v>706</v>
      </c>
      <c r="J170" t="s">
        <v>54</v>
      </c>
      <c r="K170" t="s">
        <v>98</v>
      </c>
      <c r="L170" t="s">
        <v>13</v>
      </c>
      <c r="M170" t="s">
        <v>644</v>
      </c>
      <c r="N170" t="s">
        <v>93</v>
      </c>
      <c r="O170" t="s">
        <v>24</v>
      </c>
      <c r="P170" t="s">
        <v>644</v>
      </c>
    </row>
    <row r="171" spans="1:16" x14ac:dyDescent="0.3">
      <c r="A171" t="s">
        <v>699</v>
      </c>
      <c r="B171" t="s">
        <v>705</v>
      </c>
      <c r="C171">
        <v>2</v>
      </c>
      <c r="E171" t="s">
        <v>641</v>
      </c>
      <c r="F171" t="s">
        <v>647</v>
      </c>
      <c r="G171" t="s">
        <v>701</v>
      </c>
      <c r="H171" t="s">
        <v>254</v>
      </c>
      <c r="I171" t="s">
        <v>706</v>
      </c>
      <c r="J171" t="s">
        <v>132</v>
      </c>
      <c r="K171" t="s">
        <v>100</v>
      </c>
      <c r="L171" t="s">
        <v>9</v>
      </c>
      <c r="M171" t="s">
        <v>644</v>
      </c>
      <c r="N171" t="s">
        <v>731</v>
      </c>
      <c r="O171" t="s">
        <v>678</v>
      </c>
      <c r="P171" t="s">
        <v>679</v>
      </c>
    </row>
    <row r="172" spans="1:16" x14ac:dyDescent="0.3">
      <c r="A172" t="s">
        <v>699</v>
      </c>
      <c r="B172" t="s">
        <v>705</v>
      </c>
      <c r="C172">
        <v>2</v>
      </c>
      <c r="E172" t="s">
        <v>655</v>
      </c>
      <c r="F172" t="s">
        <v>647</v>
      </c>
      <c r="G172" t="s">
        <v>701</v>
      </c>
      <c r="H172" t="s">
        <v>176</v>
      </c>
      <c r="I172" t="s">
        <v>706</v>
      </c>
      <c r="J172" t="s">
        <v>177</v>
      </c>
      <c r="K172" t="s">
        <v>704</v>
      </c>
      <c r="L172" t="s">
        <v>672</v>
      </c>
      <c r="M172" t="s">
        <v>673</v>
      </c>
      <c r="N172" t="s">
        <v>171</v>
      </c>
      <c r="O172" t="s">
        <v>677</v>
      </c>
      <c r="P172" t="s">
        <v>649</v>
      </c>
    </row>
    <row r="173" spans="1:16" x14ac:dyDescent="0.3">
      <c r="A173" t="s">
        <v>699</v>
      </c>
      <c r="B173" t="s">
        <v>705</v>
      </c>
      <c r="C173">
        <v>2</v>
      </c>
      <c r="E173" t="s">
        <v>655</v>
      </c>
      <c r="F173" t="s">
        <v>647</v>
      </c>
      <c r="G173" t="s">
        <v>701</v>
      </c>
      <c r="H173" t="s">
        <v>223</v>
      </c>
      <c r="I173" t="s">
        <v>706</v>
      </c>
      <c r="J173" t="s">
        <v>186</v>
      </c>
      <c r="K173" t="s">
        <v>704</v>
      </c>
      <c r="L173" t="s">
        <v>672</v>
      </c>
      <c r="M173" t="s">
        <v>673</v>
      </c>
      <c r="N173" t="s">
        <v>76</v>
      </c>
      <c r="O173" t="s">
        <v>27</v>
      </c>
      <c r="P173" t="s">
        <v>644</v>
      </c>
    </row>
    <row r="174" spans="1:16" x14ac:dyDescent="0.3">
      <c r="A174" t="s">
        <v>699</v>
      </c>
      <c r="B174" t="s">
        <v>705</v>
      </c>
      <c r="C174">
        <v>2</v>
      </c>
      <c r="E174" t="s">
        <v>641</v>
      </c>
      <c r="F174" t="s">
        <v>647</v>
      </c>
      <c r="G174" t="s">
        <v>730</v>
      </c>
      <c r="H174" t="s">
        <v>260</v>
      </c>
      <c r="I174" t="s">
        <v>706</v>
      </c>
      <c r="J174" t="s">
        <v>177</v>
      </c>
      <c r="K174" t="s">
        <v>732</v>
      </c>
      <c r="L174" t="s">
        <v>648</v>
      </c>
      <c r="M174" t="s">
        <v>649</v>
      </c>
      <c r="N174" t="s">
        <v>98</v>
      </c>
      <c r="O174" t="s">
        <v>13</v>
      </c>
      <c r="P174" t="s">
        <v>644</v>
      </c>
    </row>
    <row r="175" spans="1:16" x14ac:dyDescent="0.3">
      <c r="A175" t="s">
        <v>699</v>
      </c>
      <c r="B175" t="s">
        <v>705</v>
      </c>
      <c r="C175">
        <v>2</v>
      </c>
      <c r="E175" t="s">
        <v>641</v>
      </c>
      <c r="F175" t="s">
        <v>647</v>
      </c>
      <c r="G175" t="s">
        <v>701</v>
      </c>
      <c r="H175" t="s">
        <v>258</v>
      </c>
      <c r="I175" t="s">
        <v>706</v>
      </c>
      <c r="J175" t="s">
        <v>245</v>
      </c>
      <c r="K175" t="s">
        <v>82</v>
      </c>
      <c r="L175" t="s">
        <v>16</v>
      </c>
      <c r="M175" t="s">
        <v>644</v>
      </c>
      <c r="N175" t="s">
        <v>98</v>
      </c>
      <c r="O175" t="s">
        <v>13</v>
      </c>
      <c r="P175" t="s">
        <v>644</v>
      </c>
    </row>
    <row r="176" spans="1:16" x14ac:dyDescent="0.3">
      <c r="A176" t="s">
        <v>699</v>
      </c>
      <c r="B176" t="s">
        <v>705</v>
      </c>
      <c r="C176">
        <v>2</v>
      </c>
      <c r="E176" t="s">
        <v>641</v>
      </c>
      <c r="F176" t="s">
        <v>647</v>
      </c>
      <c r="G176" t="s">
        <v>701</v>
      </c>
      <c r="H176" t="s">
        <v>355</v>
      </c>
      <c r="I176" t="s">
        <v>706</v>
      </c>
      <c r="J176" t="s">
        <v>356</v>
      </c>
      <c r="K176" t="s">
        <v>98</v>
      </c>
      <c r="L176" t="s">
        <v>13</v>
      </c>
      <c r="M176" t="s">
        <v>644</v>
      </c>
      <c r="N176" t="s">
        <v>94</v>
      </c>
      <c r="O176" t="s">
        <v>39</v>
      </c>
      <c r="P176" t="s">
        <v>644</v>
      </c>
    </row>
    <row r="177" spans="1:16" x14ac:dyDescent="0.3">
      <c r="A177" t="s">
        <v>699</v>
      </c>
      <c r="B177" t="s">
        <v>705</v>
      </c>
      <c r="C177">
        <v>2</v>
      </c>
      <c r="E177" t="s">
        <v>655</v>
      </c>
      <c r="F177" t="s">
        <v>647</v>
      </c>
      <c r="G177" t="s">
        <v>701</v>
      </c>
      <c r="H177" t="s">
        <v>426</v>
      </c>
      <c r="I177" t="s">
        <v>706</v>
      </c>
      <c r="J177" t="s">
        <v>45</v>
      </c>
      <c r="K177" t="s">
        <v>704</v>
      </c>
      <c r="L177" t="s">
        <v>672</v>
      </c>
      <c r="M177" t="s">
        <v>673</v>
      </c>
      <c r="N177" t="s">
        <v>86</v>
      </c>
      <c r="O177" t="s">
        <v>11</v>
      </c>
      <c r="P177" t="s">
        <v>644</v>
      </c>
    </row>
    <row r="178" spans="1:16" x14ac:dyDescent="0.3">
      <c r="A178" t="s">
        <v>699</v>
      </c>
      <c r="B178" t="s">
        <v>705</v>
      </c>
      <c r="C178">
        <v>2</v>
      </c>
      <c r="E178" t="s">
        <v>641</v>
      </c>
      <c r="F178" t="s">
        <v>647</v>
      </c>
      <c r="G178" t="s">
        <v>701</v>
      </c>
      <c r="H178" t="s">
        <v>352</v>
      </c>
      <c r="I178" t="s">
        <v>706</v>
      </c>
      <c r="J178" t="s">
        <v>58</v>
      </c>
      <c r="K178" t="s">
        <v>98</v>
      </c>
      <c r="L178" t="s">
        <v>13</v>
      </c>
      <c r="M178" t="s">
        <v>644</v>
      </c>
      <c r="N178" t="s">
        <v>97</v>
      </c>
      <c r="O178" t="s">
        <v>19</v>
      </c>
      <c r="P178" t="s">
        <v>644</v>
      </c>
    </row>
    <row r="179" spans="1:16" x14ac:dyDescent="0.3">
      <c r="A179" t="s">
        <v>699</v>
      </c>
      <c r="B179" t="s">
        <v>705</v>
      </c>
      <c r="C179">
        <v>2</v>
      </c>
      <c r="E179" t="s">
        <v>641</v>
      </c>
      <c r="F179" t="s">
        <v>647</v>
      </c>
      <c r="G179" t="s">
        <v>701</v>
      </c>
      <c r="H179" t="s">
        <v>446</v>
      </c>
      <c r="I179" t="s">
        <v>706</v>
      </c>
      <c r="J179" t="s">
        <v>57</v>
      </c>
      <c r="K179" t="s">
        <v>733</v>
      </c>
      <c r="L179" t="s">
        <v>653</v>
      </c>
      <c r="M179" t="s">
        <v>646</v>
      </c>
      <c r="N179" t="s">
        <v>734</v>
      </c>
      <c r="O179" t="s">
        <v>654</v>
      </c>
      <c r="P179" t="s">
        <v>644</v>
      </c>
    </row>
    <row r="180" spans="1:16" x14ac:dyDescent="0.3">
      <c r="A180" t="s">
        <v>699</v>
      </c>
      <c r="B180" t="s">
        <v>705</v>
      </c>
      <c r="C180">
        <v>2</v>
      </c>
      <c r="E180" t="s">
        <v>655</v>
      </c>
      <c r="F180" t="s">
        <v>647</v>
      </c>
      <c r="G180" t="s">
        <v>701</v>
      </c>
      <c r="H180" t="s">
        <v>425</v>
      </c>
      <c r="I180" t="s">
        <v>706</v>
      </c>
      <c r="J180" t="s">
        <v>57</v>
      </c>
      <c r="K180" t="s">
        <v>704</v>
      </c>
      <c r="L180" t="s">
        <v>672</v>
      </c>
      <c r="M180" t="s">
        <v>673</v>
      </c>
      <c r="N180" t="s">
        <v>86</v>
      </c>
      <c r="O180" t="s">
        <v>11</v>
      </c>
      <c r="P180" t="s">
        <v>644</v>
      </c>
    </row>
    <row r="181" spans="1:16" x14ac:dyDescent="0.3">
      <c r="A181" t="s">
        <v>699</v>
      </c>
      <c r="B181" t="s">
        <v>705</v>
      </c>
      <c r="C181">
        <v>2</v>
      </c>
      <c r="E181" t="s">
        <v>641</v>
      </c>
      <c r="F181" t="s">
        <v>647</v>
      </c>
      <c r="G181" t="s">
        <v>701</v>
      </c>
      <c r="H181" t="s">
        <v>360</v>
      </c>
      <c r="I181" t="s">
        <v>711</v>
      </c>
      <c r="J181" t="s">
        <v>45</v>
      </c>
      <c r="K181" t="s">
        <v>93</v>
      </c>
      <c r="L181" t="s">
        <v>24</v>
      </c>
      <c r="M181" t="s">
        <v>644</v>
      </c>
      <c r="N181" t="s">
        <v>98</v>
      </c>
      <c r="O181" t="s">
        <v>13</v>
      </c>
      <c r="P181" t="s">
        <v>644</v>
      </c>
    </row>
    <row r="182" spans="1:16" x14ac:dyDescent="0.3">
      <c r="A182" t="s">
        <v>699</v>
      </c>
      <c r="B182" t="s">
        <v>705</v>
      </c>
      <c r="C182">
        <v>2</v>
      </c>
      <c r="E182" t="s">
        <v>655</v>
      </c>
      <c r="F182" t="s">
        <v>647</v>
      </c>
      <c r="G182" t="s">
        <v>701</v>
      </c>
      <c r="H182" t="s">
        <v>424</v>
      </c>
      <c r="I182" t="s">
        <v>706</v>
      </c>
      <c r="J182" t="s">
        <v>58</v>
      </c>
      <c r="K182" t="s">
        <v>704</v>
      </c>
      <c r="L182" t="s">
        <v>672</v>
      </c>
      <c r="M182" t="s">
        <v>673</v>
      </c>
      <c r="N182" t="s">
        <v>86</v>
      </c>
      <c r="O182" t="s">
        <v>11</v>
      </c>
      <c r="P182" t="s">
        <v>644</v>
      </c>
    </row>
    <row r="183" spans="1:16" x14ac:dyDescent="0.3">
      <c r="A183" t="s">
        <v>699</v>
      </c>
      <c r="B183" t="s">
        <v>705</v>
      </c>
      <c r="C183">
        <v>2</v>
      </c>
      <c r="E183" t="s">
        <v>655</v>
      </c>
      <c r="F183" t="s">
        <v>647</v>
      </c>
      <c r="G183" t="s">
        <v>701</v>
      </c>
      <c r="H183" t="s">
        <v>221</v>
      </c>
      <c r="I183" t="s">
        <v>706</v>
      </c>
      <c r="J183" t="s">
        <v>170</v>
      </c>
      <c r="K183" t="s">
        <v>704</v>
      </c>
      <c r="L183" t="s">
        <v>672</v>
      </c>
      <c r="M183" t="s">
        <v>673</v>
      </c>
      <c r="N183" t="s">
        <v>76</v>
      </c>
      <c r="O183" t="s">
        <v>27</v>
      </c>
      <c r="P183" t="s">
        <v>644</v>
      </c>
    </row>
    <row r="184" spans="1:16" x14ac:dyDescent="0.3">
      <c r="A184" t="s">
        <v>699</v>
      </c>
      <c r="B184" t="s">
        <v>705</v>
      </c>
      <c r="C184">
        <v>2</v>
      </c>
      <c r="E184" t="s">
        <v>641</v>
      </c>
      <c r="F184" t="s">
        <v>647</v>
      </c>
      <c r="G184" t="s">
        <v>701</v>
      </c>
      <c r="H184" t="s">
        <v>268</v>
      </c>
      <c r="I184" t="s">
        <v>706</v>
      </c>
      <c r="J184" t="s">
        <v>10</v>
      </c>
      <c r="K184" t="s">
        <v>735</v>
      </c>
      <c r="L184" t="s">
        <v>648</v>
      </c>
      <c r="M184" t="s">
        <v>649</v>
      </c>
      <c r="N184" t="s">
        <v>729</v>
      </c>
      <c r="O184" t="s">
        <v>684</v>
      </c>
      <c r="P184" t="s">
        <v>664</v>
      </c>
    </row>
    <row r="185" spans="1:16" x14ac:dyDescent="0.3">
      <c r="A185" t="s">
        <v>699</v>
      </c>
      <c r="B185" t="s">
        <v>705</v>
      </c>
      <c r="C185">
        <v>2</v>
      </c>
      <c r="E185" t="s">
        <v>655</v>
      </c>
      <c r="F185" t="s">
        <v>647</v>
      </c>
      <c r="G185" t="s">
        <v>701</v>
      </c>
      <c r="H185" t="s">
        <v>418</v>
      </c>
      <c r="I185" t="s">
        <v>706</v>
      </c>
      <c r="J185" t="s">
        <v>217</v>
      </c>
      <c r="K185" t="s">
        <v>704</v>
      </c>
      <c r="L185" t="s">
        <v>672</v>
      </c>
      <c r="M185" t="s">
        <v>673</v>
      </c>
      <c r="N185" t="s">
        <v>86</v>
      </c>
      <c r="O185" t="s">
        <v>11</v>
      </c>
      <c r="P185" t="s">
        <v>644</v>
      </c>
    </row>
    <row r="186" spans="1:16" x14ac:dyDescent="0.3">
      <c r="A186" t="s">
        <v>699</v>
      </c>
      <c r="B186" t="s">
        <v>705</v>
      </c>
      <c r="C186">
        <v>2</v>
      </c>
      <c r="E186" t="s">
        <v>655</v>
      </c>
      <c r="F186" t="s">
        <v>647</v>
      </c>
      <c r="G186" t="s">
        <v>701</v>
      </c>
      <c r="H186" t="s">
        <v>222</v>
      </c>
      <c r="I186" t="s">
        <v>706</v>
      </c>
      <c r="J186" t="s">
        <v>186</v>
      </c>
      <c r="K186" t="s">
        <v>704</v>
      </c>
      <c r="L186" t="s">
        <v>672</v>
      </c>
      <c r="M186" t="s">
        <v>673</v>
      </c>
      <c r="N186" t="s">
        <v>72</v>
      </c>
      <c r="O186" t="s">
        <v>17</v>
      </c>
      <c r="P186" t="s">
        <v>644</v>
      </c>
    </row>
    <row r="187" spans="1:16" x14ac:dyDescent="0.3">
      <c r="A187" t="s">
        <v>699</v>
      </c>
      <c r="B187" t="s">
        <v>705</v>
      </c>
      <c r="C187">
        <v>2</v>
      </c>
      <c r="E187" t="s">
        <v>655</v>
      </c>
      <c r="F187" t="s">
        <v>647</v>
      </c>
      <c r="G187" t="s">
        <v>701</v>
      </c>
      <c r="H187" t="s">
        <v>321</v>
      </c>
      <c r="I187" t="s">
        <v>703</v>
      </c>
      <c r="J187" t="s">
        <v>54</v>
      </c>
      <c r="K187" t="s">
        <v>704</v>
      </c>
      <c r="L187" t="s">
        <v>672</v>
      </c>
      <c r="M187" t="s">
        <v>673</v>
      </c>
      <c r="N187" t="s">
        <v>86</v>
      </c>
      <c r="O187" t="s">
        <v>11</v>
      </c>
      <c r="P187" t="s">
        <v>644</v>
      </c>
    </row>
    <row r="188" spans="1:16" x14ac:dyDescent="0.3">
      <c r="A188" t="s">
        <v>699</v>
      </c>
      <c r="B188" t="s">
        <v>705</v>
      </c>
      <c r="C188">
        <v>2</v>
      </c>
      <c r="E188" t="s">
        <v>641</v>
      </c>
      <c r="F188" t="s">
        <v>647</v>
      </c>
      <c r="G188" t="s">
        <v>701</v>
      </c>
      <c r="H188" t="s">
        <v>431</v>
      </c>
      <c r="I188" t="s">
        <v>706</v>
      </c>
      <c r="J188" t="s">
        <v>217</v>
      </c>
      <c r="K188" t="s">
        <v>100</v>
      </c>
      <c r="L188" t="s">
        <v>9</v>
      </c>
      <c r="M188" t="s">
        <v>644</v>
      </c>
      <c r="N188" t="s">
        <v>722</v>
      </c>
      <c r="O188" t="s">
        <v>683</v>
      </c>
      <c r="P188" t="s">
        <v>664</v>
      </c>
    </row>
    <row r="189" spans="1:16" x14ac:dyDescent="0.3">
      <c r="A189" t="s">
        <v>699</v>
      </c>
      <c r="B189" t="s">
        <v>705</v>
      </c>
      <c r="C189">
        <v>2</v>
      </c>
      <c r="E189" t="s">
        <v>641</v>
      </c>
      <c r="F189" t="s">
        <v>647</v>
      </c>
      <c r="G189" t="s">
        <v>701</v>
      </c>
      <c r="H189" t="s">
        <v>462</v>
      </c>
      <c r="I189" t="s">
        <v>706</v>
      </c>
      <c r="J189" t="s">
        <v>436</v>
      </c>
      <c r="K189" t="s">
        <v>100</v>
      </c>
      <c r="L189" t="s">
        <v>9</v>
      </c>
      <c r="M189" t="s">
        <v>644</v>
      </c>
      <c r="N189" t="s">
        <v>98</v>
      </c>
      <c r="O189" t="s">
        <v>13</v>
      </c>
      <c r="P189" t="s">
        <v>644</v>
      </c>
    </row>
    <row r="190" spans="1:16" x14ac:dyDescent="0.3">
      <c r="A190" t="s">
        <v>699</v>
      </c>
      <c r="B190" t="s">
        <v>705</v>
      </c>
      <c r="C190">
        <v>2</v>
      </c>
      <c r="E190" t="s">
        <v>641</v>
      </c>
      <c r="F190" t="s">
        <v>647</v>
      </c>
      <c r="G190" t="s">
        <v>701</v>
      </c>
      <c r="H190" t="s">
        <v>441</v>
      </c>
      <c r="I190" t="s">
        <v>706</v>
      </c>
      <c r="J190" t="s">
        <v>186</v>
      </c>
      <c r="K190" t="s">
        <v>98</v>
      </c>
      <c r="L190" t="s">
        <v>13</v>
      </c>
      <c r="M190" t="s">
        <v>644</v>
      </c>
      <c r="N190" t="s">
        <v>93</v>
      </c>
      <c r="O190" t="s">
        <v>24</v>
      </c>
      <c r="P190" t="s">
        <v>644</v>
      </c>
    </row>
    <row r="191" spans="1:16" x14ac:dyDescent="0.3">
      <c r="A191" t="s">
        <v>699</v>
      </c>
      <c r="B191" t="s">
        <v>705</v>
      </c>
      <c r="C191">
        <v>2</v>
      </c>
      <c r="E191" t="s">
        <v>641</v>
      </c>
      <c r="F191" t="s">
        <v>647</v>
      </c>
      <c r="G191" t="s">
        <v>701</v>
      </c>
      <c r="H191" t="s">
        <v>339</v>
      </c>
      <c r="I191" t="s">
        <v>706</v>
      </c>
      <c r="J191" t="s">
        <v>45</v>
      </c>
      <c r="K191" t="s">
        <v>97</v>
      </c>
      <c r="L191" t="s">
        <v>19</v>
      </c>
      <c r="M191" t="s">
        <v>644</v>
      </c>
      <c r="N191" t="s">
        <v>98</v>
      </c>
      <c r="O191" t="s">
        <v>13</v>
      </c>
      <c r="P191" t="s">
        <v>644</v>
      </c>
    </row>
    <row r="192" spans="1:16" x14ac:dyDescent="0.3">
      <c r="A192" t="s">
        <v>699</v>
      </c>
      <c r="B192" t="s">
        <v>705</v>
      </c>
      <c r="C192">
        <v>2</v>
      </c>
      <c r="E192" t="s">
        <v>641</v>
      </c>
      <c r="F192" t="s">
        <v>647</v>
      </c>
      <c r="G192" t="s">
        <v>701</v>
      </c>
      <c r="H192" t="s">
        <v>458</v>
      </c>
      <c r="I192" t="s">
        <v>706</v>
      </c>
      <c r="J192" t="s">
        <v>73</v>
      </c>
      <c r="K192" t="s">
        <v>98</v>
      </c>
      <c r="L192" t="s">
        <v>13</v>
      </c>
      <c r="M192" t="s">
        <v>644</v>
      </c>
      <c r="N192" t="s">
        <v>100</v>
      </c>
      <c r="O192" t="s">
        <v>9</v>
      </c>
      <c r="P192" t="s">
        <v>644</v>
      </c>
    </row>
    <row r="193" spans="1:16" x14ac:dyDescent="0.3">
      <c r="A193" t="s">
        <v>699</v>
      </c>
      <c r="B193" t="s">
        <v>705</v>
      </c>
      <c r="C193">
        <v>2</v>
      </c>
      <c r="E193" t="s">
        <v>641</v>
      </c>
      <c r="F193" t="s">
        <v>647</v>
      </c>
      <c r="G193" t="s">
        <v>701</v>
      </c>
      <c r="H193" t="s">
        <v>401</v>
      </c>
      <c r="I193" t="s">
        <v>706</v>
      </c>
      <c r="J193" t="s">
        <v>161</v>
      </c>
      <c r="K193" t="s">
        <v>98</v>
      </c>
      <c r="L193" t="s">
        <v>13</v>
      </c>
      <c r="M193" t="s">
        <v>644</v>
      </c>
      <c r="N193" t="s">
        <v>93</v>
      </c>
      <c r="O193" t="s">
        <v>24</v>
      </c>
      <c r="P193" t="s">
        <v>644</v>
      </c>
    </row>
    <row r="194" spans="1:16" x14ac:dyDescent="0.3">
      <c r="A194" t="s">
        <v>699</v>
      </c>
      <c r="B194" t="s">
        <v>705</v>
      </c>
      <c r="C194">
        <v>2</v>
      </c>
      <c r="E194" t="s">
        <v>641</v>
      </c>
      <c r="F194" t="s">
        <v>647</v>
      </c>
      <c r="G194" t="s">
        <v>701</v>
      </c>
      <c r="H194" t="s">
        <v>396</v>
      </c>
      <c r="I194" t="s">
        <v>706</v>
      </c>
      <c r="J194" t="s">
        <v>329</v>
      </c>
      <c r="K194" t="s">
        <v>98</v>
      </c>
      <c r="L194" t="s">
        <v>13</v>
      </c>
      <c r="M194" t="s">
        <v>644</v>
      </c>
      <c r="N194" t="s">
        <v>94</v>
      </c>
      <c r="O194" t="s">
        <v>39</v>
      </c>
      <c r="P194" t="s">
        <v>644</v>
      </c>
    </row>
    <row r="195" spans="1:16" x14ac:dyDescent="0.3">
      <c r="A195" t="s">
        <v>699</v>
      </c>
      <c r="B195" t="s">
        <v>705</v>
      </c>
      <c r="C195">
        <v>2</v>
      </c>
      <c r="E195" t="s">
        <v>655</v>
      </c>
      <c r="F195" t="s">
        <v>647</v>
      </c>
      <c r="G195" t="s">
        <v>701</v>
      </c>
      <c r="H195" t="s">
        <v>419</v>
      </c>
      <c r="I195" t="s">
        <v>706</v>
      </c>
      <c r="J195" t="s">
        <v>153</v>
      </c>
      <c r="K195" t="s">
        <v>704</v>
      </c>
      <c r="L195" t="s">
        <v>672</v>
      </c>
      <c r="M195" t="s">
        <v>673</v>
      </c>
      <c r="N195" t="s">
        <v>420</v>
      </c>
      <c r="O195" t="s">
        <v>676</v>
      </c>
      <c r="P195" t="s">
        <v>646</v>
      </c>
    </row>
    <row r="196" spans="1:16" x14ac:dyDescent="0.3">
      <c r="A196" t="s">
        <v>699</v>
      </c>
      <c r="B196" t="s">
        <v>705</v>
      </c>
      <c r="C196">
        <v>2</v>
      </c>
      <c r="E196" t="s">
        <v>641</v>
      </c>
      <c r="F196" t="s">
        <v>647</v>
      </c>
      <c r="G196" t="s">
        <v>701</v>
      </c>
      <c r="H196" t="s">
        <v>349</v>
      </c>
      <c r="I196" t="s">
        <v>706</v>
      </c>
      <c r="J196" t="s">
        <v>153</v>
      </c>
      <c r="K196" t="s">
        <v>97</v>
      </c>
      <c r="L196" t="s">
        <v>19</v>
      </c>
      <c r="M196" t="s">
        <v>644</v>
      </c>
      <c r="N196" t="s">
        <v>98</v>
      </c>
      <c r="O196" t="s">
        <v>13</v>
      </c>
      <c r="P196" t="s">
        <v>644</v>
      </c>
    </row>
    <row r="197" spans="1:16" x14ac:dyDescent="0.3">
      <c r="A197" t="s">
        <v>699</v>
      </c>
      <c r="B197" t="s">
        <v>705</v>
      </c>
      <c r="C197">
        <v>2</v>
      </c>
      <c r="E197" t="s">
        <v>641</v>
      </c>
      <c r="F197" t="s">
        <v>647</v>
      </c>
      <c r="G197" t="s">
        <v>701</v>
      </c>
      <c r="H197" t="s">
        <v>257</v>
      </c>
      <c r="I197" t="s">
        <v>706</v>
      </c>
      <c r="J197" t="s">
        <v>245</v>
      </c>
      <c r="K197" t="s">
        <v>98</v>
      </c>
      <c r="L197" t="s">
        <v>13</v>
      </c>
      <c r="M197" t="s">
        <v>644</v>
      </c>
      <c r="N197" t="s">
        <v>100</v>
      </c>
      <c r="O197" t="s">
        <v>9</v>
      </c>
      <c r="P197" t="s">
        <v>644</v>
      </c>
    </row>
    <row r="198" spans="1:16" x14ac:dyDescent="0.3">
      <c r="A198" t="s">
        <v>699</v>
      </c>
      <c r="B198" t="s">
        <v>705</v>
      </c>
      <c r="C198">
        <v>2</v>
      </c>
      <c r="E198" t="s">
        <v>641</v>
      </c>
      <c r="F198" t="s">
        <v>647</v>
      </c>
      <c r="G198" t="s">
        <v>701</v>
      </c>
      <c r="H198" t="s">
        <v>351</v>
      </c>
      <c r="I198" t="s">
        <v>706</v>
      </c>
      <c r="J198" t="s">
        <v>61</v>
      </c>
      <c r="K198" t="s">
        <v>97</v>
      </c>
      <c r="L198" t="s">
        <v>19</v>
      </c>
      <c r="M198" t="s">
        <v>644</v>
      </c>
      <c r="N198" t="s">
        <v>98</v>
      </c>
      <c r="O198" t="s">
        <v>13</v>
      </c>
      <c r="P198" t="s">
        <v>644</v>
      </c>
    </row>
    <row r="199" spans="1:16" x14ac:dyDescent="0.3">
      <c r="A199" t="s">
        <v>699</v>
      </c>
      <c r="B199" t="s">
        <v>705</v>
      </c>
      <c r="C199">
        <v>2</v>
      </c>
      <c r="E199" t="s">
        <v>641</v>
      </c>
      <c r="F199" t="s">
        <v>647</v>
      </c>
      <c r="G199" t="s">
        <v>701</v>
      </c>
      <c r="H199" t="s">
        <v>442</v>
      </c>
      <c r="I199" t="s">
        <v>706</v>
      </c>
      <c r="J199" t="s">
        <v>186</v>
      </c>
      <c r="K199" t="s">
        <v>98</v>
      </c>
      <c r="L199" t="s">
        <v>13</v>
      </c>
      <c r="M199" t="s">
        <v>644</v>
      </c>
      <c r="N199" t="s">
        <v>94</v>
      </c>
      <c r="O199" t="s">
        <v>39</v>
      </c>
      <c r="P199" t="s">
        <v>644</v>
      </c>
    </row>
    <row r="200" spans="1:16" x14ac:dyDescent="0.3">
      <c r="A200" t="s">
        <v>699</v>
      </c>
      <c r="B200" t="s">
        <v>705</v>
      </c>
      <c r="C200">
        <v>2</v>
      </c>
      <c r="E200" t="s">
        <v>655</v>
      </c>
      <c r="F200" t="s">
        <v>647</v>
      </c>
      <c r="G200" t="s">
        <v>701</v>
      </c>
      <c r="H200" t="s">
        <v>178</v>
      </c>
      <c r="I200" t="s">
        <v>706</v>
      </c>
      <c r="J200" t="s">
        <v>10</v>
      </c>
      <c r="K200" t="s">
        <v>704</v>
      </c>
      <c r="L200" t="s">
        <v>672</v>
      </c>
      <c r="M200" t="s">
        <v>673</v>
      </c>
      <c r="N200" t="s">
        <v>171</v>
      </c>
      <c r="O200" t="s">
        <v>677</v>
      </c>
      <c r="P200" t="s">
        <v>649</v>
      </c>
    </row>
    <row r="201" spans="1:16" x14ac:dyDescent="0.3">
      <c r="A201" t="s">
        <v>699</v>
      </c>
      <c r="B201" t="s">
        <v>705</v>
      </c>
      <c r="C201">
        <v>2</v>
      </c>
      <c r="E201" t="s">
        <v>641</v>
      </c>
      <c r="F201" t="s">
        <v>647</v>
      </c>
      <c r="G201" t="s">
        <v>701</v>
      </c>
      <c r="H201" t="s">
        <v>208</v>
      </c>
      <c r="I201" t="s">
        <v>706</v>
      </c>
      <c r="J201" t="s">
        <v>209</v>
      </c>
      <c r="K201" t="s">
        <v>736</v>
      </c>
      <c r="L201" t="s">
        <v>13</v>
      </c>
      <c r="M201" t="s">
        <v>644</v>
      </c>
      <c r="N201" t="s">
        <v>716</v>
      </c>
      <c r="O201" t="s">
        <v>670</v>
      </c>
      <c r="P201" t="s">
        <v>646</v>
      </c>
    </row>
    <row r="202" spans="1:16" x14ac:dyDescent="0.3">
      <c r="A202" t="s">
        <v>699</v>
      </c>
      <c r="B202" t="s">
        <v>705</v>
      </c>
      <c r="C202">
        <v>2</v>
      </c>
      <c r="E202" t="s">
        <v>641</v>
      </c>
      <c r="F202" t="s">
        <v>647</v>
      </c>
      <c r="G202" t="s">
        <v>701</v>
      </c>
      <c r="H202" t="s">
        <v>408</v>
      </c>
      <c r="I202" t="s">
        <v>706</v>
      </c>
      <c r="J202" t="s">
        <v>220</v>
      </c>
      <c r="K202" t="s">
        <v>98</v>
      </c>
      <c r="L202" t="s">
        <v>13</v>
      </c>
      <c r="M202" t="s">
        <v>644</v>
      </c>
      <c r="N202" t="s">
        <v>100</v>
      </c>
      <c r="O202" t="s">
        <v>9</v>
      </c>
      <c r="P202" t="s">
        <v>644</v>
      </c>
    </row>
    <row r="203" spans="1:16" x14ac:dyDescent="0.3">
      <c r="A203" t="s">
        <v>699</v>
      </c>
      <c r="B203" t="s">
        <v>705</v>
      </c>
      <c r="C203">
        <v>2</v>
      </c>
      <c r="E203" t="s">
        <v>641</v>
      </c>
      <c r="F203" t="s">
        <v>647</v>
      </c>
      <c r="G203" t="s">
        <v>701</v>
      </c>
      <c r="H203" t="s">
        <v>251</v>
      </c>
      <c r="I203" t="s">
        <v>706</v>
      </c>
      <c r="J203" t="s">
        <v>186</v>
      </c>
      <c r="K203" t="s">
        <v>98</v>
      </c>
      <c r="L203" t="s">
        <v>13</v>
      </c>
      <c r="M203" t="s">
        <v>644</v>
      </c>
      <c r="N203" t="s">
        <v>82</v>
      </c>
      <c r="O203" t="s">
        <v>16</v>
      </c>
      <c r="P203" t="s">
        <v>644</v>
      </c>
    </row>
    <row r="204" spans="1:16" x14ac:dyDescent="0.3">
      <c r="A204" t="s">
        <v>699</v>
      </c>
      <c r="B204" t="s">
        <v>705</v>
      </c>
      <c r="C204">
        <v>2</v>
      </c>
      <c r="E204" t="s">
        <v>641</v>
      </c>
      <c r="F204" t="s">
        <v>647</v>
      </c>
      <c r="G204" t="s">
        <v>701</v>
      </c>
      <c r="H204" t="s">
        <v>193</v>
      </c>
      <c r="I204" t="s">
        <v>737</v>
      </c>
      <c r="J204" t="s">
        <v>194</v>
      </c>
      <c r="K204" t="s">
        <v>94</v>
      </c>
      <c r="L204" t="s">
        <v>39</v>
      </c>
      <c r="M204" t="s">
        <v>644</v>
      </c>
      <c r="N204" t="s">
        <v>738</v>
      </c>
      <c r="O204" t="s">
        <v>674</v>
      </c>
      <c r="P204" t="s">
        <v>664</v>
      </c>
    </row>
    <row r="205" spans="1:16" x14ac:dyDescent="0.3">
      <c r="A205" t="s">
        <v>699</v>
      </c>
      <c r="B205" t="s">
        <v>705</v>
      </c>
      <c r="C205">
        <v>2</v>
      </c>
      <c r="E205" t="s">
        <v>641</v>
      </c>
      <c r="F205" t="s">
        <v>647</v>
      </c>
      <c r="G205" t="s">
        <v>701</v>
      </c>
      <c r="H205" t="s">
        <v>341</v>
      </c>
      <c r="I205" t="s">
        <v>706</v>
      </c>
      <c r="J205" t="s">
        <v>161</v>
      </c>
      <c r="K205" t="s">
        <v>97</v>
      </c>
      <c r="L205" t="s">
        <v>19</v>
      </c>
      <c r="M205" t="s">
        <v>644</v>
      </c>
      <c r="N205" t="s">
        <v>98</v>
      </c>
      <c r="O205" t="s">
        <v>13</v>
      </c>
      <c r="P205" t="s">
        <v>644</v>
      </c>
    </row>
    <row r="206" spans="1:16" x14ac:dyDescent="0.3">
      <c r="A206" t="s">
        <v>699</v>
      </c>
      <c r="B206" t="s">
        <v>705</v>
      </c>
      <c r="C206">
        <v>2</v>
      </c>
      <c r="E206" t="s">
        <v>641</v>
      </c>
      <c r="F206" t="s">
        <v>647</v>
      </c>
      <c r="G206" t="s">
        <v>701</v>
      </c>
      <c r="H206" t="s">
        <v>463</v>
      </c>
      <c r="I206" t="s">
        <v>706</v>
      </c>
      <c r="J206" t="s">
        <v>436</v>
      </c>
      <c r="K206" t="s">
        <v>100</v>
      </c>
      <c r="L206" t="s">
        <v>9</v>
      </c>
      <c r="M206" t="s">
        <v>644</v>
      </c>
      <c r="N206" t="s">
        <v>98</v>
      </c>
      <c r="O206" t="s">
        <v>13</v>
      </c>
      <c r="P206" t="s">
        <v>644</v>
      </c>
    </row>
    <row r="207" spans="1:16" x14ac:dyDescent="0.3">
      <c r="A207" t="s">
        <v>699</v>
      </c>
      <c r="B207" t="s">
        <v>705</v>
      </c>
      <c r="C207">
        <v>2</v>
      </c>
      <c r="E207" t="s">
        <v>641</v>
      </c>
      <c r="F207" t="s">
        <v>647</v>
      </c>
      <c r="G207" t="s">
        <v>701</v>
      </c>
      <c r="H207" t="s">
        <v>191</v>
      </c>
      <c r="I207" t="s">
        <v>706</v>
      </c>
      <c r="J207" t="s">
        <v>57</v>
      </c>
      <c r="K207" t="s">
        <v>98</v>
      </c>
      <c r="L207" t="s">
        <v>13</v>
      </c>
      <c r="M207" t="s">
        <v>644</v>
      </c>
      <c r="N207" t="s">
        <v>739</v>
      </c>
      <c r="O207" t="s">
        <v>650</v>
      </c>
      <c r="P207" t="s">
        <v>646</v>
      </c>
    </row>
    <row r="208" spans="1:16" x14ac:dyDescent="0.3">
      <c r="A208" t="s">
        <v>699</v>
      </c>
      <c r="B208" t="s">
        <v>705</v>
      </c>
      <c r="C208">
        <v>2</v>
      </c>
      <c r="E208" t="s">
        <v>641</v>
      </c>
      <c r="F208" t="s">
        <v>647</v>
      </c>
      <c r="G208" t="s">
        <v>701</v>
      </c>
      <c r="H208" t="s">
        <v>340</v>
      </c>
      <c r="I208" t="s">
        <v>706</v>
      </c>
      <c r="J208" t="s">
        <v>73</v>
      </c>
      <c r="K208" t="s">
        <v>98</v>
      </c>
      <c r="L208" t="s">
        <v>13</v>
      </c>
      <c r="M208" t="s">
        <v>644</v>
      </c>
      <c r="N208" t="s">
        <v>97</v>
      </c>
      <c r="O208" t="s">
        <v>19</v>
      </c>
      <c r="P208" t="s">
        <v>644</v>
      </c>
    </row>
    <row r="209" spans="1:16" x14ac:dyDescent="0.3">
      <c r="A209" t="s">
        <v>699</v>
      </c>
      <c r="B209" t="s">
        <v>705</v>
      </c>
      <c r="C209">
        <v>2</v>
      </c>
      <c r="E209" t="s">
        <v>641</v>
      </c>
      <c r="F209" t="s">
        <v>647</v>
      </c>
      <c r="G209" t="s">
        <v>701</v>
      </c>
      <c r="H209" t="s">
        <v>461</v>
      </c>
      <c r="I209" t="s">
        <v>706</v>
      </c>
      <c r="J209" t="s">
        <v>73</v>
      </c>
      <c r="K209" t="s">
        <v>100</v>
      </c>
      <c r="L209" t="s">
        <v>9</v>
      </c>
      <c r="M209" t="s">
        <v>644</v>
      </c>
      <c r="N209" t="s">
        <v>98</v>
      </c>
      <c r="O209" t="s">
        <v>13</v>
      </c>
      <c r="P209" t="s">
        <v>644</v>
      </c>
    </row>
    <row r="210" spans="1:16" x14ac:dyDescent="0.3">
      <c r="A210" t="s">
        <v>699</v>
      </c>
      <c r="B210" t="s">
        <v>705</v>
      </c>
      <c r="C210">
        <v>2</v>
      </c>
      <c r="E210" t="s">
        <v>641</v>
      </c>
      <c r="F210" t="s">
        <v>647</v>
      </c>
      <c r="G210" t="s">
        <v>701</v>
      </c>
      <c r="H210" t="s">
        <v>213</v>
      </c>
      <c r="I210" t="s">
        <v>706</v>
      </c>
      <c r="J210" t="s">
        <v>54</v>
      </c>
      <c r="K210" t="s">
        <v>736</v>
      </c>
      <c r="L210" t="s">
        <v>13</v>
      </c>
      <c r="M210" t="s">
        <v>644</v>
      </c>
      <c r="N210" t="s">
        <v>716</v>
      </c>
      <c r="O210" t="s">
        <v>670</v>
      </c>
      <c r="P210" t="s">
        <v>646</v>
      </c>
    </row>
    <row r="211" spans="1:16" x14ac:dyDescent="0.3">
      <c r="A211" t="s">
        <v>699</v>
      </c>
      <c r="B211" t="s">
        <v>705</v>
      </c>
      <c r="C211">
        <v>2</v>
      </c>
      <c r="E211" t="s">
        <v>655</v>
      </c>
      <c r="F211" t="s">
        <v>647</v>
      </c>
      <c r="G211" t="s">
        <v>701</v>
      </c>
      <c r="H211" t="s">
        <v>237</v>
      </c>
      <c r="I211" t="s">
        <v>706</v>
      </c>
      <c r="J211" t="s">
        <v>238</v>
      </c>
      <c r="K211" t="s">
        <v>740</v>
      </c>
      <c r="L211" t="s">
        <v>671</v>
      </c>
      <c r="M211" t="s">
        <v>646</v>
      </c>
      <c r="N211" t="s">
        <v>720</v>
      </c>
      <c r="O211" t="s">
        <v>658</v>
      </c>
      <c r="P211" t="s">
        <v>646</v>
      </c>
    </row>
    <row r="212" spans="1:16" x14ac:dyDescent="0.3">
      <c r="A212" t="s">
        <v>699</v>
      </c>
      <c r="B212" t="s">
        <v>705</v>
      </c>
      <c r="C212">
        <v>2</v>
      </c>
      <c r="E212" t="s">
        <v>655</v>
      </c>
      <c r="F212" t="s">
        <v>647</v>
      </c>
      <c r="G212" t="s">
        <v>701</v>
      </c>
      <c r="H212" t="s">
        <v>327</v>
      </c>
      <c r="I212" t="s">
        <v>706</v>
      </c>
      <c r="J212" t="s">
        <v>57</v>
      </c>
      <c r="K212" t="s">
        <v>704</v>
      </c>
      <c r="L212" t="s">
        <v>672</v>
      </c>
      <c r="M212" t="s">
        <v>673</v>
      </c>
      <c r="N212" t="s">
        <v>76</v>
      </c>
      <c r="O212" t="s">
        <v>27</v>
      </c>
      <c r="P212" t="s">
        <v>644</v>
      </c>
    </row>
    <row r="213" spans="1:16" x14ac:dyDescent="0.3">
      <c r="A213" t="s">
        <v>699</v>
      </c>
      <c r="B213" t="s">
        <v>705</v>
      </c>
      <c r="C213">
        <v>2</v>
      </c>
      <c r="E213" t="s">
        <v>655</v>
      </c>
      <c r="F213" t="s">
        <v>647</v>
      </c>
      <c r="G213" t="s">
        <v>701</v>
      </c>
      <c r="H213" t="s">
        <v>414</v>
      </c>
      <c r="I213" t="s">
        <v>706</v>
      </c>
      <c r="J213" t="s">
        <v>161</v>
      </c>
      <c r="K213" t="s">
        <v>741</v>
      </c>
      <c r="L213" t="s">
        <v>662</v>
      </c>
      <c r="M213" t="s">
        <v>649</v>
      </c>
      <c r="N213" t="s">
        <v>721</v>
      </c>
      <c r="O213" t="s">
        <v>11</v>
      </c>
      <c r="P213" t="s">
        <v>644</v>
      </c>
    </row>
    <row r="214" spans="1:16" x14ac:dyDescent="0.3">
      <c r="A214" t="s">
        <v>699</v>
      </c>
      <c r="B214" t="s">
        <v>705</v>
      </c>
      <c r="C214">
        <v>2</v>
      </c>
      <c r="E214" t="s">
        <v>655</v>
      </c>
      <c r="F214" t="s">
        <v>647</v>
      </c>
      <c r="G214" t="s">
        <v>701</v>
      </c>
      <c r="H214" t="s">
        <v>233</v>
      </c>
      <c r="I214" t="s">
        <v>706</v>
      </c>
      <c r="J214" t="s">
        <v>209</v>
      </c>
      <c r="K214" t="s">
        <v>742</v>
      </c>
      <c r="L214" t="s">
        <v>656</v>
      </c>
      <c r="M214" t="s">
        <v>657</v>
      </c>
      <c r="N214" t="s">
        <v>720</v>
      </c>
      <c r="O214" t="s">
        <v>658</v>
      </c>
      <c r="P214" t="s">
        <v>646</v>
      </c>
    </row>
    <row r="215" spans="1:16" x14ac:dyDescent="0.3">
      <c r="A215" t="s">
        <v>699</v>
      </c>
      <c r="B215" t="s">
        <v>705</v>
      </c>
      <c r="C215">
        <v>2</v>
      </c>
      <c r="E215" t="s">
        <v>641</v>
      </c>
      <c r="F215" t="s">
        <v>647</v>
      </c>
      <c r="G215" t="s">
        <v>701</v>
      </c>
      <c r="H215" t="s">
        <v>336</v>
      </c>
      <c r="I215" t="s">
        <v>706</v>
      </c>
      <c r="J215" t="s">
        <v>132</v>
      </c>
      <c r="K215" t="s">
        <v>97</v>
      </c>
      <c r="L215" t="s">
        <v>19</v>
      </c>
      <c r="M215" t="s">
        <v>644</v>
      </c>
      <c r="N215" t="s">
        <v>98</v>
      </c>
      <c r="O215" t="s">
        <v>13</v>
      </c>
      <c r="P215" t="s">
        <v>644</v>
      </c>
    </row>
    <row r="216" spans="1:16" x14ac:dyDescent="0.3">
      <c r="A216" t="s">
        <v>699</v>
      </c>
      <c r="B216" t="s">
        <v>705</v>
      </c>
      <c r="C216">
        <v>2</v>
      </c>
      <c r="E216" t="s">
        <v>655</v>
      </c>
      <c r="F216" t="s">
        <v>647</v>
      </c>
      <c r="G216" t="s">
        <v>701</v>
      </c>
      <c r="H216" t="s">
        <v>422</v>
      </c>
      <c r="I216" t="s">
        <v>711</v>
      </c>
      <c r="J216" t="s">
        <v>217</v>
      </c>
      <c r="K216" t="s">
        <v>704</v>
      </c>
      <c r="L216" t="s">
        <v>672</v>
      </c>
      <c r="M216" t="s">
        <v>673</v>
      </c>
      <c r="N216" t="s">
        <v>86</v>
      </c>
      <c r="O216" t="s">
        <v>11</v>
      </c>
      <c r="P216" t="s">
        <v>644</v>
      </c>
    </row>
    <row r="217" spans="1:16" x14ac:dyDescent="0.3">
      <c r="A217" t="s">
        <v>699</v>
      </c>
      <c r="B217" t="s">
        <v>705</v>
      </c>
      <c r="C217">
        <v>2</v>
      </c>
      <c r="E217" t="s">
        <v>641</v>
      </c>
      <c r="F217" t="s">
        <v>647</v>
      </c>
      <c r="G217" t="s">
        <v>701</v>
      </c>
      <c r="H217" t="s">
        <v>337</v>
      </c>
      <c r="I217" t="s">
        <v>706</v>
      </c>
      <c r="J217" t="s">
        <v>45</v>
      </c>
      <c r="K217" t="s">
        <v>98</v>
      </c>
      <c r="L217" t="s">
        <v>13</v>
      </c>
      <c r="M217" t="s">
        <v>644</v>
      </c>
      <c r="N217" t="s">
        <v>97</v>
      </c>
      <c r="O217" t="s">
        <v>19</v>
      </c>
      <c r="P217" t="s">
        <v>644</v>
      </c>
    </row>
    <row r="218" spans="1:16" x14ac:dyDescent="0.3">
      <c r="A218" t="s">
        <v>699</v>
      </c>
      <c r="B218" t="s">
        <v>705</v>
      </c>
      <c r="C218">
        <v>2</v>
      </c>
      <c r="E218" t="s">
        <v>641</v>
      </c>
      <c r="F218" t="s">
        <v>647</v>
      </c>
      <c r="G218" t="s">
        <v>701</v>
      </c>
      <c r="H218" t="s">
        <v>464</v>
      </c>
      <c r="I218" t="s">
        <v>706</v>
      </c>
      <c r="J218" t="s">
        <v>10</v>
      </c>
      <c r="K218" t="s">
        <v>100</v>
      </c>
      <c r="L218" t="s">
        <v>9</v>
      </c>
      <c r="M218" t="s">
        <v>644</v>
      </c>
      <c r="N218" t="s">
        <v>98</v>
      </c>
      <c r="O218" t="s">
        <v>13</v>
      </c>
      <c r="P218" t="s">
        <v>644</v>
      </c>
    </row>
    <row r="219" spans="1:16" x14ac:dyDescent="0.3">
      <c r="A219" t="s">
        <v>699</v>
      </c>
      <c r="B219" t="s">
        <v>705</v>
      </c>
      <c r="C219">
        <v>2</v>
      </c>
      <c r="E219" t="s">
        <v>641</v>
      </c>
      <c r="F219" t="s">
        <v>647</v>
      </c>
      <c r="G219" t="s">
        <v>701</v>
      </c>
      <c r="H219" t="s">
        <v>402</v>
      </c>
      <c r="I219" t="s">
        <v>706</v>
      </c>
      <c r="J219" t="s">
        <v>161</v>
      </c>
      <c r="K219" t="s">
        <v>98</v>
      </c>
      <c r="L219" t="s">
        <v>13</v>
      </c>
      <c r="M219" t="s">
        <v>644</v>
      </c>
      <c r="N219" t="s">
        <v>93</v>
      </c>
      <c r="O219" t="s">
        <v>24</v>
      </c>
      <c r="P219" t="s">
        <v>644</v>
      </c>
    </row>
    <row r="220" spans="1:16" x14ac:dyDescent="0.3">
      <c r="A220" t="s">
        <v>699</v>
      </c>
      <c r="B220" t="s">
        <v>705</v>
      </c>
      <c r="C220">
        <v>2</v>
      </c>
      <c r="E220" t="s">
        <v>641</v>
      </c>
      <c r="F220" t="s">
        <v>647</v>
      </c>
      <c r="G220" t="s">
        <v>701</v>
      </c>
      <c r="H220" t="s">
        <v>390</v>
      </c>
      <c r="I220" t="s">
        <v>706</v>
      </c>
      <c r="J220" t="s">
        <v>170</v>
      </c>
      <c r="K220" t="s">
        <v>93</v>
      </c>
      <c r="L220" t="s">
        <v>24</v>
      </c>
      <c r="M220" t="s">
        <v>644</v>
      </c>
      <c r="N220" t="s">
        <v>98</v>
      </c>
      <c r="O220" t="s">
        <v>13</v>
      </c>
      <c r="P220" t="s">
        <v>644</v>
      </c>
    </row>
    <row r="221" spans="1:16" x14ac:dyDescent="0.3">
      <c r="A221" t="s">
        <v>699</v>
      </c>
      <c r="B221" t="s">
        <v>705</v>
      </c>
      <c r="C221">
        <v>2</v>
      </c>
      <c r="E221" t="s">
        <v>641</v>
      </c>
      <c r="F221" t="s">
        <v>647</v>
      </c>
      <c r="G221" t="s">
        <v>701</v>
      </c>
      <c r="H221" t="s">
        <v>394</v>
      </c>
      <c r="I221" t="s">
        <v>706</v>
      </c>
      <c r="J221" t="s">
        <v>170</v>
      </c>
      <c r="K221" t="s">
        <v>98</v>
      </c>
      <c r="L221" t="s">
        <v>13</v>
      </c>
      <c r="M221" t="s">
        <v>644</v>
      </c>
      <c r="N221" t="s">
        <v>94</v>
      </c>
      <c r="O221" t="s">
        <v>39</v>
      </c>
      <c r="P221" t="s">
        <v>644</v>
      </c>
    </row>
    <row r="222" spans="1:16" x14ac:dyDescent="0.3">
      <c r="A222" t="s">
        <v>699</v>
      </c>
      <c r="B222" t="s">
        <v>705</v>
      </c>
      <c r="C222">
        <v>2</v>
      </c>
      <c r="E222" t="s">
        <v>655</v>
      </c>
      <c r="F222" t="s">
        <v>647</v>
      </c>
      <c r="G222" t="s">
        <v>701</v>
      </c>
      <c r="H222" t="s">
        <v>160</v>
      </c>
      <c r="I222" t="s">
        <v>706</v>
      </c>
      <c r="J222" t="s">
        <v>161</v>
      </c>
      <c r="K222" t="s">
        <v>743</v>
      </c>
      <c r="L222" t="s">
        <v>687</v>
      </c>
      <c r="M222" t="s">
        <v>644</v>
      </c>
      <c r="N222" t="s">
        <v>721</v>
      </c>
      <c r="O222" t="s">
        <v>11</v>
      </c>
      <c r="P222" t="s">
        <v>644</v>
      </c>
    </row>
    <row r="223" spans="1:16" x14ac:dyDescent="0.3">
      <c r="A223" t="s">
        <v>699</v>
      </c>
      <c r="B223" t="s">
        <v>705</v>
      </c>
      <c r="C223">
        <v>2</v>
      </c>
      <c r="E223" t="s">
        <v>641</v>
      </c>
      <c r="F223" t="s">
        <v>647</v>
      </c>
      <c r="G223" t="s">
        <v>701</v>
      </c>
      <c r="H223" t="s">
        <v>214</v>
      </c>
      <c r="I223" t="s">
        <v>706</v>
      </c>
      <c r="J223" t="s">
        <v>54</v>
      </c>
      <c r="K223" t="s">
        <v>98</v>
      </c>
      <c r="L223" t="s">
        <v>13</v>
      </c>
      <c r="M223" t="s">
        <v>644</v>
      </c>
      <c r="N223" t="s">
        <v>100</v>
      </c>
      <c r="O223" t="s">
        <v>9</v>
      </c>
      <c r="P223" t="s">
        <v>644</v>
      </c>
    </row>
    <row r="224" spans="1:16" x14ac:dyDescent="0.3">
      <c r="A224" t="s">
        <v>699</v>
      </c>
      <c r="B224" t="s">
        <v>705</v>
      </c>
      <c r="C224">
        <v>2</v>
      </c>
      <c r="E224" t="s">
        <v>655</v>
      </c>
      <c r="F224" t="s">
        <v>647</v>
      </c>
      <c r="G224" t="s">
        <v>701</v>
      </c>
      <c r="H224" t="s">
        <v>326</v>
      </c>
      <c r="I224" t="s">
        <v>703</v>
      </c>
      <c r="J224" t="s">
        <v>238</v>
      </c>
      <c r="K224" t="s">
        <v>704</v>
      </c>
      <c r="L224" t="s">
        <v>672</v>
      </c>
      <c r="M224" t="s">
        <v>673</v>
      </c>
      <c r="N224" t="s">
        <v>72</v>
      </c>
      <c r="O224" t="s">
        <v>17</v>
      </c>
      <c r="P224" t="s">
        <v>644</v>
      </c>
    </row>
    <row r="225" spans="1:16" x14ac:dyDescent="0.3">
      <c r="A225" t="s">
        <v>699</v>
      </c>
      <c r="B225" t="s">
        <v>705</v>
      </c>
      <c r="C225">
        <v>2</v>
      </c>
      <c r="E225" t="s">
        <v>641</v>
      </c>
      <c r="F225" t="s">
        <v>647</v>
      </c>
      <c r="G225" t="s">
        <v>701</v>
      </c>
      <c r="H225" t="s">
        <v>391</v>
      </c>
      <c r="I225" t="s">
        <v>706</v>
      </c>
      <c r="J225" t="s">
        <v>170</v>
      </c>
      <c r="K225" t="s">
        <v>93</v>
      </c>
      <c r="L225" t="s">
        <v>24</v>
      </c>
      <c r="M225" t="s">
        <v>644</v>
      </c>
      <c r="N225" t="s">
        <v>98</v>
      </c>
      <c r="O225" t="s">
        <v>13</v>
      </c>
      <c r="P225" t="s">
        <v>644</v>
      </c>
    </row>
    <row r="226" spans="1:16" x14ac:dyDescent="0.3">
      <c r="A226" t="s">
        <v>699</v>
      </c>
      <c r="B226" t="s">
        <v>705</v>
      </c>
      <c r="C226">
        <v>2</v>
      </c>
      <c r="E226" t="s">
        <v>655</v>
      </c>
      <c r="F226" t="s">
        <v>647</v>
      </c>
      <c r="G226" t="s">
        <v>701</v>
      </c>
      <c r="H226" t="s">
        <v>224</v>
      </c>
      <c r="I226" t="s">
        <v>706</v>
      </c>
      <c r="J226" t="s">
        <v>186</v>
      </c>
      <c r="K226" t="s">
        <v>704</v>
      </c>
      <c r="L226" t="s">
        <v>672</v>
      </c>
      <c r="M226" t="s">
        <v>673</v>
      </c>
      <c r="N226" t="s">
        <v>76</v>
      </c>
      <c r="O226" t="s">
        <v>27</v>
      </c>
      <c r="P226" t="s">
        <v>644</v>
      </c>
    </row>
    <row r="227" spans="1:16" x14ac:dyDescent="0.3">
      <c r="A227" t="s">
        <v>699</v>
      </c>
      <c r="B227" t="s">
        <v>705</v>
      </c>
      <c r="C227">
        <v>2</v>
      </c>
      <c r="E227" t="s">
        <v>641</v>
      </c>
      <c r="F227" t="s">
        <v>647</v>
      </c>
      <c r="G227" t="s">
        <v>701</v>
      </c>
      <c r="H227" t="s">
        <v>392</v>
      </c>
      <c r="I227" t="s">
        <v>706</v>
      </c>
      <c r="J227" t="s">
        <v>170</v>
      </c>
      <c r="K227" t="s">
        <v>93</v>
      </c>
      <c r="L227" t="s">
        <v>24</v>
      </c>
      <c r="M227" t="s">
        <v>644</v>
      </c>
      <c r="N227" t="s">
        <v>98</v>
      </c>
      <c r="O227" t="s">
        <v>13</v>
      </c>
      <c r="P227" t="s">
        <v>644</v>
      </c>
    </row>
    <row r="228" spans="1:16" x14ac:dyDescent="0.3">
      <c r="A228" t="s">
        <v>699</v>
      </c>
      <c r="B228" t="s">
        <v>705</v>
      </c>
      <c r="C228">
        <v>2</v>
      </c>
      <c r="E228" t="s">
        <v>641</v>
      </c>
      <c r="F228" t="s">
        <v>647</v>
      </c>
      <c r="G228" t="s">
        <v>701</v>
      </c>
      <c r="H228" t="s">
        <v>346</v>
      </c>
      <c r="I228" t="s">
        <v>706</v>
      </c>
      <c r="J228" t="s">
        <v>238</v>
      </c>
      <c r="K228" t="s">
        <v>97</v>
      </c>
      <c r="L228" t="s">
        <v>19</v>
      </c>
      <c r="M228" t="s">
        <v>644</v>
      </c>
      <c r="N228" t="s">
        <v>100</v>
      </c>
      <c r="O228" t="s">
        <v>9</v>
      </c>
      <c r="P228" t="s">
        <v>644</v>
      </c>
    </row>
    <row r="229" spans="1:16" x14ac:dyDescent="0.3">
      <c r="A229" t="s">
        <v>699</v>
      </c>
      <c r="B229" t="s">
        <v>705</v>
      </c>
      <c r="C229">
        <v>2</v>
      </c>
      <c r="E229" t="s">
        <v>655</v>
      </c>
      <c r="F229" t="s">
        <v>647</v>
      </c>
      <c r="G229" t="s">
        <v>701</v>
      </c>
      <c r="H229" t="s">
        <v>323</v>
      </c>
      <c r="I229" t="s">
        <v>706</v>
      </c>
      <c r="J229" t="s">
        <v>167</v>
      </c>
      <c r="K229" t="s">
        <v>704</v>
      </c>
      <c r="L229" t="s">
        <v>672</v>
      </c>
      <c r="M229" t="s">
        <v>673</v>
      </c>
      <c r="N229" t="s">
        <v>72</v>
      </c>
      <c r="O229" t="s">
        <v>17</v>
      </c>
      <c r="P229" t="s">
        <v>644</v>
      </c>
    </row>
    <row r="230" spans="1:16" x14ac:dyDescent="0.3">
      <c r="A230" t="s">
        <v>699</v>
      </c>
      <c r="B230" t="s">
        <v>705</v>
      </c>
      <c r="C230">
        <v>2</v>
      </c>
      <c r="E230" t="s">
        <v>641</v>
      </c>
      <c r="F230" t="s">
        <v>647</v>
      </c>
      <c r="G230" t="s">
        <v>730</v>
      </c>
      <c r="H230" t="s">
        <v>187</v>
      </c>
      <c r="I230" t="s">
        <v>706</v>
      </c>
      <c r="J230" t="s">
        <v>54</v>
      </c>
      <c r="K230" t="s">
        <v>739</v>
      </c>
      <c r="L230" t="s">
        <v>650</v>
      </c>
      <c r="M230" t="s">
        <v>646</v>
      </c>
      <c r="N230" t="s">
        <v>98</v>
      </c>
      <c r="O230" t="s">
        <v>13</v>
      </c>
      <c r="P230" t="s">
        <v>644</v>
      </c>
    </row>
    <row r="231" spans="1:16" x14ac:dyDescent="0.3">
      <c r="A231" t="s">
        <v>699</v>
      </c>
      <c r="B231" t="s">
        <v>705</v>
      </c>
      <c r="C231">
        <v>2</v>
      </c>
      <c r="E231" t="s">
        <v>641</v>
      </c>
      <c r="F231" t="s">
        <v>647</v>
      </c>
      <c r="G231" t="s">
        <v>701</v>
      </c>
      <c r="H231" t="s">
        <v>411</v>
      </c>
      <c r="I231" t="s">
        <v>706</v>
      </c>
      <c r="J231" t="s">
        <v>410</v>
      </c>
      <c r="K231" t="s">
        <v>98</v>
      </c>
      <c r="L231" t="s">
        <v>13</v>
      </c>
      <c r="M231" t="s">
        <v>644</v>
      </c>
      <c r="N231" t="s">
        <v>100</v>
      </c>
      <c r="O231" t="s">
        <v>9</v>
      </c>
      <c r="P231" t="s">
        <v>644</v>
      </c>
    </row>
    <row r="232" spans="1:16" x14ac:dyDescent="0.3">
      <c r="A232" t="s">
        <v>699</v>
      </c>
      <c r="B232" t="s">
        <v>705</v>
      </c>
      <c r="C232">
        <v>2</v>
      </c>
      <c r="E232" t="s">
        <v>655</v>
      </c>
      <c r="F232" t="s">
        <v>647</v>
      </c>
      <c r="G232" t="s">
        <v>701</v>
      </c>
      <c r="H232" t="s">
        <v>179</v>
      </c>
      <c r="I232" t="s">
        <v>706</v>
      </c>
      <c r="J232" t="s">
        <v>10</v>
      </c>
      <c r="K232" t="s">
        <v>704</v>
      </c>
      <c r="L232" t="s">
        <v>672</v>
      </c>
      <c r="M232" t="s">
        <v>673</v>
      </c>
      <c r="N232" t="s">
        <v>171</v>
      </c>
      <c r="O232" t="s">
        <v>677</v>
      </c>
      <c r="P232" t="s">
        <v>649</v>
      </c>
    </row>
    <row r="233" spans="1:16" x14ac:dyDescent="0.3">
      <c r="A233" t="s">
        <v>699</v>
      </c>
      <c r="B233" t="s">
        <v>705</v>
      </c>
      <c r="C233">
        <v>2</v>
      </c>
      <c r="E233" t="s">
        <v>641</v>
      </c>
      <c r="F233" t="s">
        <v>647</v>
      </c>
      <c r="G233" t="s">
        <v>701</v>
      </c>
      <c r="H233" t="s">
        <v>393</v>
      </c>
      <c r="I233" t="s">
        <v>706</v>
      </c>
      <c r="J233" t="s">
        <v>170</v>
      </c>
      <c r="K233" t="s">
        <v>93</v>
      </c>
      <c r="L233" t="s">
        <v>24</v>
      </c>
      <c r="M233" t="s">
        <v>644</v>
      </c>
      <c r="N233" t="s">
        <v>98</v>
      </c>
      <c r="O233" t="s">
        <v>13</v>
      </c>
      <c r="P233" t="s">
        <v>644</v>
      </c>
    </row>
    <row r="234" spans="1:16" x14ac:dyDescent="0.3">
      <c r="A234" t="s">
        <v>699</v>
      </c>
      <c r="B234" t="s">
        <v>705</v>
      </c>
      <c r="C234">
        <v>2</v>
      </c>
      <c r="E234" t="s">
        <v>655</v>
      </c>
      <c r="F234" t="s">
        <v>647</v>
      </c>
      <c r="G234" t="s">
        <v>701</v>
      </c>
      <c r="H234" t="s">
        <v>423</v>
      </c>
      <c r="I234" t="s">
        <v>706</v>
      </c>
      <c r="J234" t="s">
        <v>217</v>
      </c>
      <c r="K234" t="s">
        <v>704</v>
      </c>
      <c r="L234" t="s">
        <v>672</v>
      </c>
      <c r="M234" t="s">
        <v>673</v>
      </c>
      <c r="N234" t="s">
        <v>86</v>
      </c>
      <c r="O234" t="s">
        <v>11</v>
      </c>
      <c r="P234" t="s">
        <v>644</v>
      </c>
    </row>
    <row r="235" spans="1:16" x14ac:dyDescent="0.3">
      <c r="A235" t="s">
        <v>699</v>
      </c>
      <c r="B235" t="s">
        <v>705</v>
      </c>
      <c r="C235">
        <v>2</v>
      </c>
      <c r="E235" t="s">
        <v>641</v>
      </c>
      <c r="F235" t="s">
        <v>647</v>
      </c>
      <c r="G235" t="s">
        <v>701</v>
      </c>
      <c r="H235" t="s">
        <v>265</v>
      </c>
      <c r="I235" t="s">
        <v>706</v>
      </c>
      <c r="J235" t="s">
        <v>57</v>
      </c>
      <c r="K235" t="s">
        <v>94</v>
      </c>
      <c r="L235" t="s">
        <v>39</v>
      </c>
      <c r="M235" t="s">
        <v>644</v>
      </c>
      <c r="N235" t="s">
        <v>732</v>
      </c>
      <c r="O235" t="s">
        <v>648</v>
      </c>
      <c r="P235" t="s">
        <v>649</v>
      </c>
    </row>
    <row r="236" spans="1:16" x14ac:dyDescent="0.3">
      <c r="A236" t="s">
        <v>699</v>
      </c>
      <c r="B236" t="s">
        <v>705</v>
      </c>
      <c r="C236">
        <v>2</v>
      </c>
      <c r="E236" t="s">
        <v>641</v>
      </c>
      <c r="F236" t="s">
        <v>647</v>
      </c>
      <c r="G236" t="s">
        <v>701</v>
      </c>
      <c r="H236" t="s">
        <v>276</v>
      </c>
      <c r="I236" t="s">
        <v>706</v>
      </c>
      <c r="J236" t="s">
        <v>209</v>
      </c>
      <c r="K236" t="s">
        <v>728</v>
      </c>
      <c r="L236" t="s">
        <v>675</v>
      </c>
      <c r="M236" t="s">
        <v>664</v>
      </c>
      <c r="N236" t="s">
        <v>716</v>
      </c>
      <c r="O236" t="s">
        <v>670</v>
      </c>
      <c r="P236" t="s">
        <v>646</v>
      </c>
    </row>
    <row r="237" spans="1:16" x14ac:dyDescent="0.3">
      <c r="A237" t="s">
        <v>699</v>
      </c>
      <c r="B237" t="s">
        <v>705</v>
      </c>
      <c r="C237">
        <v>2</v>
      </c>
      <c r="E237" t="s">
        <v>641</v>
      </c>
      <c r="F237" t="s">
        <v>642</v>
      </c>
      <c r="G237" t="s">
        <v>701</v>
      </c>
      <c r="H237" t="s">
        <v>466</v>
      </c>
      <c r="I237" t="s">
        <v>706</v>
      </c>
      <c r="J237" t="s">
        <v>287</v>
      </c>
      <c r="K237" t="s">
        <v>744</v>
      </c>
      <c r="L237" t="s">
        <v>668</v>
      </c>
      <c r="M237" t="s">
        <v>666</v>
      </c>
      <c r="N237" t="s">
        <v>745</v>
      </c>
      <c r="O237" t="s">
        <v>669</v>
      </c>
      <c r="P237" t="s">
        <v>666</v>
      </c>
    </row>
    <row r="238" spans="1:16" x14ac:dyDescent="0.3">
      <c r="A238" t="s">
        <v>699</v>
      </c>
      <c r="B238" t="s">
        <v>705</v>
      </c>
      <c r="C238">
        <v>2</v>
      </c>
      <c r="E238" t="s">
        <v>641</v>
      </c>
      <c r="F238" t="s">
        <v>642</v>
      </c>
      <c r="G238" t="s">
        <v>701</v>
      </c>
      <c r="H238" t="s">
        <v>369</v>
      </c>
      <c r="I238" t="s">
        <v>706</v>
      </c>
      <c r="J238" t="s">
        <v>370</v>
      </c>
      <c r="K238" t="s">
        <v>96</v>
      </c>
      <c r="L238" t="s">
        <v>50</v>
      </c>
      <c r="M238" t="s">
        <v>644</v>
      </c>
      <c r="N238" t="s">
        <v>75</v>
      </c>
      <c r="O238" t="s">
        <v>32</v>
      </c>
      <c r="P238" t="s">
        <v>644</v>
      </c>
    </row>
    <row r="239" spans="1:16" x14ac:dyDescent="0.3">
      <c r="A239" t="s">
        <v>699</v>
      </c>
      <c r="B239" t="s">
        <v>705</v>
      </c>
      <c r="C239">
        <v>2</v>
      </c>
      <c r="E239" t="s">
        <v>655</v>
      </c>
      <c r="F239" t="s">
        <v>642</v>
      </c>
      <c r="G239" t="s">
        <v>701</v>
      </c>
      <c r="H239" t="s">
        <v>383</v>
      </c>
      <c r="I239" t="s">
        <v>706</v>
      </c>
      <c r="J239" t="s">
        <v>217</v>
      </c>
      <c r="K239" t="s">
        <v>704</v>
      </c>
      <c r="L239" t="s">
        <v>672</v>
      </c>
      <c r="M239" t="s">
        <v>673</v>
      </c>
      <c r="N239" t="s">
        <v>79</v>
      </c>
      <c r="O239" t="s">
        <v>29</v>
      </c>
      <c r="P239" t="s">
        <v>644</v>
      </c>
    </row>
    <row r="240" spans="1:16" x14ac:dyDescent="0.3">
      <c r="A240" t="s">
        <v>699</v>
      </c>
      <c r="B240" t="s">
        <v>705</v>
      </c>
      <c r="C240">
        <v>2</v>
      </c>
      <c r="E240" t="s">
        <v>641</v>
      </c>
      <c r="F240" t="s">
        <v>642</v>
      </c>
      <c r="G240" t="s">
        <v>730</v>
      </c>
      <c r="H240" t="s">
        <v>140</v>
      </c>
      <c r="I240" t="s">
        <v>706</v>
      </c>
      <c r="J240" t="s">
        <v>130</v>
      </c>
      <c r="K240" t="s">
        <v>84</v>
      </c>
      <c r="L240" t="s">
        <v>643</v>
      </c>
      <c r="M240" t="s">
        <v>644</v>
      </c>
      <c r="N240" t="s">
        <v>746</v>
      </c>
      <c r="O240" t="s">
        <v>645</v>
      </c>
      <c r="P240" t="s">
        <v>646</v>
      </c>
    </row>
    <row r="241" spans="1:16" x14ac:dyDescent="0.3">
      <c r="A241" t="s">
        <v>747</v>
      </c>
      <c r="B241" t="s">
        <v>705</v>
      </c>
      <c r="C241">
        <v>2</v>
      </c>
      <c r="E241" t="s">
        <v>641</v>
      </c>
      <c r="F241" t="s">
        <v>642</v>
      </c>
      <c r="G241" t="s">
        <v>701</v>
      </c>
      <c r="H241" t="s">
        <v>480</v>
      </c>
      <c r="I241" t="s">
        <v>706</v>
      </c>
      <c r="J241" t="s">
        <v>335</v>
      </c>
      <c r="K241" t="s">
        <v>95</v>
      </c>
      <c r="L241" t="s">
        <v>44</v>
      </c>
      <c r="M241" t="s">
        <v>644</v>
      </c>
      <c r="N241" t="s">
        <v>75</v>
      </c>
      <c r="O241" t="s">
        <v>32</v>
      </c>
      <c r="P241" t="s">
        <v>644</v>
      </c>
    </row>
    <row r="242" spans="1:16" x14ac:dyDescent="0.3">
      <c r="A242" t="s">
        <v>699</v>
      </c>
      <c r="B242" t="s">
        <v>705</v>
      </c>
      <c r="C242">
        <v>2</v>
      </c>
      <c r="E242" t="s">
        <v>655</v>
      </c>
      <c r="F242" t="s">
        <v>642</v>
      </c>
      <c r="G242" t="s">
        <v>701</v>
      </c>
      <c r="H242" t="s">
        <v>310</v>
      </c>
      <c r="I242" t="s">
        <v>706</v>
      </c>
      <c r="J242" t="s">
        <v>128</v>
      </c>
      <c r="K242" t="s">
        <v>704</v>
      </c>
      <c r="L242" t="s">
        <v>672</v>
      </c>
      <c r="M242" t="s">
        <v>673</v>
      </c>
      <c r="N242" t="s">
        <v>311</v>
      </c>
      <c r="O242" t="s">
        <v>681</v>
      </c>
      <c r="P242" t="s">
        <v>646</v>
      </c>
    </row>
    <row r="243" spans="1:16" x14ac:dyDescent="0.3">
      <c r="A243" t="s">
        <v>699</v>
      </c>
      <c r="B243" t="s">
        <v>705</v>
      </c>
      <c r="C243">
        <v>2</v>
      </c>
      <c r="E243" t="s">
        <v>655</v>
      </c>
      <c r="F243" t="s">
        <v>642</v>
      </c>
      <c r="G243" t="s">
        <v>701</v>
      </c>
      <c r="H243" t="s">
        <v>384</v>
      </c>
      <c r="I243" t="s">
        <v>703</v>
      </c>
      <c r="J243" t="s">
        <v>285</v>
      </c>
      <c r="K243" t="s">
        <v>704</v>
      </c>
      <c r="L243" t="s">
        <v>672</v>
      </c>
      <c r="M243" t="s">
        <v>673</v>
      </c>
      <c r="N243" t="s">
        <v>91</v>
      </c>
      <c r="O243" t="s">
        <v>52</v>
      </c>
      <c r="P243" t="s">
        <v>644</v>
      </c>
    </row>
    <row r="244" spans="1:16" x14ac:dyDescent="0.3">
      <c r="A244" t="s">
        <v>748</v>
      </c>
      <c r="B244" t="s">
        <v>705</v>
      </c>
      <c r="C244">
        <v>2</v>
      </c>
      <c r="E244" t="s">
        <v>641</v>
      </c>
      <c r="F244" t="s">
        <v>642</v>
      </c>
      <c r="G244" t="s">
        <v>701</v>
      </c>
      <c r="H244" t="s">
        <v>280</v>
      </c>
      <c r="I244" t="s">
        <v>706</v>
      </c>
      <c r="J244" t="s">
        <v>128</v>
      </c>
      <c r="K244" t="s">
        <v>749</v>
      </c>
      <c r="L244" t="s">
        <v>689</v>
      </c>
      <c r="M244" t="s">
        <v>666</v>
      </c>
      <c r="N244" t="s">
        <v>750</v>
      </c>
      <c r="O244" t="s">
        <v>690</v>
      </c>
      <c r="P244" t="s">
        <v>666</v>
      </c>
    </row>
    <row r="245" spans="1:16" x14ac:dyDescent="0.3">
      <c r="A245" t="s">
        <v>699</v>
      </c>
      <c r="B245" t="s">
        <v>705</v>
      </c>
      <c r="C245">
        <v>2</v>
      </c>
      <c r="E245" t="s">
        <v>641</v>
      </c>
      <c r="F245" t="s">
        <v>642</v>
      </c>
      <c r="G245" t="s">
        <v>701</v>
      </c>
      <c r="H245" t="s">
        <v>309</v>
      </c>
      <c r="I245" t="s">
        <v>711</v>
      </c>
      <c r="J245" t="s">
        <v>59</v>
      </c>
      <c r="K245" t="s">
        <v>75</v>
      </c>
      <c r="L245" t="s">
        <v>32</v>
      </c>
      <c r="M245" t="s">
        <v>644</v>
      </c>
      <c r="N245" t="s">
        <v>78</v>
      </c>
      <c r="O245" t="s">
        <v>26</v>
      </c>
      <c r="P245" t="s">
        <v>644</v>
      </c>
    </row>
    <row r="246" spans="1:16" x14ac:dyDescent="0.3">
      <c r="A246" t="s">
        <v>699</v>
      </c>
      <c r="B246" t="s">
        <v>705</v>
      </c>
      <c r="C246">
        <v>2</v>
      </c>
      <c r="E246" t="s">
        <v>641</v>
      </c>
      <c r="F246" t="s">
        <v>642</v>
      </c>
      <c r="G246" t="s">
        <v>701</v>
      </c>
      <c r="H246" t="s">
        <v>476</v>
      </c>
      <c r="I246" t="s">
        <v>706</v>
      </c>
      <c r="J246" t="s">
        <v>370</v>
      </c>
      <c r="K246" t="s">
        <v>96</v>
      </c>
      <c r="L246" t="s">
        <v>50</v>
      </c>
      <c r="M246" t="s">
        <v>644</v>
      </c>
      <c r="N246" t="s">
        <v>751</v>
      </c>
      <c r="O246" t="s">
        <v>685</v>
      </c>
      <c r="P246" t="s">
        <v>652</v>
      </c>
    </row>
    <row r="247" spans="1:16" x14ac:dyDescent="0.3">
      <c r="A247" t="s">
        <v>699</v>
      </c>
      <c r="B247" t="s">
        <v>705</v>
      </c>
      <c r="C247">
        <v>2</v>
      </c>
      <c r="E247" t="s">
        <v>641</v>
      </c>
      <c r="F247" t="s">
        <v>642</v>
      </c>
      <c r="G247" t="s">
        <v>701</v>
      </c>
      <c r="H247" t="s">
        <v>471</v>
      </c>
      <c r="I247" t="s">
        <v>706</v>
      </c>
      <c r="J247" t="s">
        <v>469</v>
      </c>
      <c r="K247" t="s">
        <v>99</v>
      </c>
      <c r="L247" t="s">
        <v>22</v>
      </c>
      <c r="M247" t="s">
        <v>644</v>
      </c>
      <c r="N247" t="s">
        <v>752</v>
      </c>
      <c r="O247" t="s">
        <v>661</v>
      </c>
      <c r="P247" t="s">
        <v>649</v>
      </c>
    </row>
    <row r="248" spans="1:16" x14ac:dyDescent="0.3">
      <c r="A248" t="s">
        <v>699</v>
      </c>
      <c r="B248" t="s">
        <v>705</v>
      </c>
      <c r="C248">
        <v>2</v>
      </c>
      <c r="E248" t="s">
        <v>641</v>
      </c>
      <c r="F248" t="s">
        <v>642</v>
      </c>
      <c r="G248" t="s">
        <v>701</v>
      </c>
      <c r="H248" t="s">
        <v>152</v>
      </c>
      <c r="I248" t="s">
        <v>706</v>
      </c>
      <c r="J248" t="s">
        <v>153</v>
      </c>
      <c r="K248" t="s">
        <v>84</v>
      </c>
      <c r="L248" t="s">
        <v>643</v>
      </c>
      <c r="M248" t="s">
        <v>644</v>
      </c>
      <c r="N248" t="s">
        <v>746</v>
      </c>
      <c r="O248" t="s">
        <v>645</v>
      </c>
      <c r="P248" t="s">
        <v>646</v>
      </c>
    </row>
    <row r="249" spans="1:16" x14ac:dyDescent="0.3">
      <c r="A249" t="s">
        <v>699</v>
      </c>
      <c r="B249" t="s">
        <v>705</v>
      </c>
      <c r="C249">
        <v>2</v>
      </c>
      <c r="E249" t="s">
        <v>641</v>
      </c>
      <c r="F249" t="s">
        <v>642</v>
      </c>
      <c r="G249" t="s">
        <v>701</v>
      </c>
      <c r="H249" t="s">
        <v>286</v>
      </c>
      <c r="I249" t="s">
        <v>706</v>
      </c>
      <c r="J249" t="s">
        <v>287</v>
      </c>
      <c r="K249" t="s">
        <v>75</v>
      </c>
      <c r="L249" t="s">
        <v>32</v>
      </c>
      <c r="M249" t="s">
        <v>644</v>
      </c>
      <c r="N249" t="s">
        <v>753</v>
      </c>
      <c r="O249" t="s">
        <v>665</v>
      </c>
      <c r="P249" t="s">
        <v>666</v>
      </c>
    </row>
    <row r="250" spans="1:16" x14ac:dyDescent="0.3">
      <c r="A250" t="s">
        <v>699</v>
      </c>
      <c r="B250" t="s">
        <v>705</v>
      </c>
      <c r="C250">
        <v>2</v>
      </c>
      <c r="E250" t="s">
        <v>641</v>
      </c>
      <c r="F250" t="s">
        <v>642</v>
      </c>
      <c r="G250" t="s">
        <v>701</v>
      </c>
      <c r="H250" t="s">
        <v>123</v>
      </c>
      <c r="I250" t="s">
        <v>706</v>
      </c>
      <c r="J250" t="s">
        <v>124</v>
      </c>
      <c r="K250" t="s">
        <v>96</v>
      </c>
      <c r="L250" t="s">
        <v>50</v>
      </c>
      <c r="M250" t="s">
        <v>644</v>
      </c>
      <c r="N250" t="s">
        <v>754</v>
      </c>
      <c r="O250" t="s">
        <v>663</v>
      </c>
      <c r="P250" t="s">
        <v>664</v>
      </c>
    </row>
    <row r="251" spans="1:16" x14ac:dyDescent="0.3">
      <c r="A251" t="s">
        <v>699</v>
      </c>
      <c r="B251" t="s">
        <v>705</v>
      </c>
      <c r="C251">
        <v>2</v>
      </c>
      <c r="E251" t="s">
        <v>641</v>
      </c>
      <c r="F251" t="s">
        <v>642</v>
      </c>
      <c r="G251" t="s">
        <v>701</v>
      </c>
      <c r="H251" t="s">
        <v>373</v>
      </c>
      <c r="I251" t="s">
        <v>706</v>
      </c>
      <c r="J251" t="s">
        <v>319</v>
      </c>
      <c r="K251" t="s">
        <v>75</v>
      </c>
      <c r="L251" t="s">
        <v>32</v>
      </c>
      <c r="M251" t="s">
        <v>644</v>
      </c>
      <c r="N251" t="s">
        <v>78</v>
      </c>
      <c r="O251" t="s">
        <v>26</v>
      </c>
      <c r="P251" t="s">
        <v>644</v>
      </c>
    </row>
    <row r="252" spans="1:16" x14ac:dyDescent="0.3">
      <c r="A252" t="s">
        <v>699</v>
      </c>
      <c r="B252" t="s">
        <v>705</v>
      </c>
      <c r="C252">
        <v>2</v>
      </c>
      <c r="E252" t="s">
        <v>641</v>
      </c>
      <c r="F252" t="s">
        <v>642</v>
      </c>
      <c r="G252" t="s">
        <v>701</v>
      </c>
      <c r="H252" t="s">
        <v>379</v>
      </c>
      <c r="I252" t="s">
        <v>706</v>
      </c>
      <c r="J252" t="s">
        <v>54</v>
      </c>
      <c r="K252" t="s">
        <v>746</v>
      </c>
      <c r="L252" t="s">
        <v>645</v>
      </c>
      <c r="M252" t="s">
        <v>646</v>
      </c>
      <c r="N252" t="s">
        <v>755</v>
      </c>
      <c r="O252" t="s">
        <v>667</v>
      </c>
      <c r="P252" t="s">
        <v>646</v>
      </c>
    </row>
    <row r="253" spans="1:16" x14ac:dyDescent="0.3">
      <c r="A253" t="s">
        <v>699</v>
      </c>
      <c r="B253" t="s">
        <v>705</v>
      </c>
      <c r="C253">
        <v>2</v>
      </c>
      <c r="E253" t="s">
        <v>641</v>
      </c>
      <c r="F253" t="s">
        <v>642</v>
      </c>
      <c r="G253" t="s">
        <v>701</v>
      </c>
      <c r="H253" t="s">
        <v>131</v>
      </c>
      <c r="I253" t="s">
        <v>706</v>
      </c>
      <c r="J253" t="s">
        <v>132</v>
      </c>
      <c r="K253" t="s">
        <v>75</v>
      </c>
      <c r="L253" t="s">
        <v>32</v>
      </c>
      <c r="M253" t="s">
        <v>644</v>
      </c>
      <c r="N253" t="s">
        <v>754</v>
      </c>
      <c r="O253" t="s">
        <v>663</v>
      </c>
      <c r="P253" t="s">
        <v>664</v>
      </c>
    </row>
    <row r="254" spans="1:16" x14ac:dyDescent="0.3">
      <c r="A254" t="s">
        <v>699</v>
      </c>
      <c r="B254" t="s">
        <v>705</v>
      </c>
      <c r="C254">
        <v>2</v>
      </c>
      <c r="E254" t="s">
        <v>641</v>
      </c>
      <c r="F254" t="s">
        <v>642</v>
      </c>
      <c r="G254" t="s">
        <v>701</v>
      </c>
      <c r="H254" t="s">
        <v>302</v>
      </c>
      <c r="I254" t="s">
        <v>706</v>
      </c>
      <c r="J254" t="s">
        <v>158</v>
      </c>
      <c r="K254" t="s">
        <v>75</v>
      </c>
      <c r="L254" t="s">
        <v>32</v>
      </c>
      <c r="M254" t="s">
        <v>644</v>
      </c>
      <c r="N254" t="s">
        <v>78</v>
      </c>
      <c r="O254" t="s">
        <v>26</v>
      </c>
      <c r="P254" t="s">
        <v>644</v>
      </c>
    </row>
    <row r="255" spans="1:16" x14ac:dyDescent="0.3">
      <c r="A255" t="s">
        <v>699</v>
      </c>
      <c r="B255" t="s">
        <v>705</v>
      </c>
      <c r="C255">
        <v>2</v>
      </c>
      <c r="E255" t="s">
        <v>641</v>
      </c>
      <c r="F255" t="s">
        <v>642</v>
      </c>
      <c r="G255" t="s">
        <v>701</v>
      </c>
      <c r="H255" t="s">
        <v>376</v>
      </c>
      <c r="I255" t="s">
        <v>706</v>
      </c>
      <c r="J255" t="s">
        <v>59</v>
      </c>
      <c r="K255" t="s">
        <v>78</v>
      </c>
      <c r="L255" t="s">
        <v>26</v>
      </c>
      <c r="M255" t="s">
        <v>644</v>
      </c>
      <c r="N255" t="s">
        <v>96</v>
      </c>
      <c r="O255" t="s">
        <v>50</v>
      </c>
      <c r="P255" t="s">
        <v>644</v>
      </c>
    </row>
    <row r="256" spans="1:16" x14ac:dyDescent="0.3">
      <c r="A256" t="s">
        <v>699</v>
      </c>
      <c r="B256" t="s">
        <v>705</v>
      </c>
      <c r="C256">
        <v>2</v>
      </c>
      <c r="E256" t="s">
        <v>641</v>
      </c>
      <c r="F256" t="s">
        <v>642</v>
      </c>
      <c r="G256" t="s">
        <v>701</v>
      </c>
      <c r="H256" t="s">
        <v>296</v>
      </c>
      <c r="I256" t="s">
        <v>706</v>
      </c>
      <c r="J256" t="s">
        <v>128</v>
      </c>
      <c r="K256" t="s">
        <v>102</v>
      </c>
      <c r="L256" t="s">
        <v>659</v>
      </c>
      <c r="M256" t="s">
        <v>644</v>
      </c>
      <c r="N256" t="s">
        <v>756</v>
      </c>
      <c r="O256" t="s">
        <v>660</v>
      </c>
      <c r="P256" t="s">
        <v>649</v>
      </c>
    </row>
    <row r="257" spans="1:16" x14ac:dyDescent="0.3">
      <c r="A257" t="s">
        <v>699</v>
      </c>
      <c r="B257" t="s">
        <v>705</v>
      </c>
      <c r="C257">
        <v>2</v>
      </c>
      <c r="E257" t="s">
        <v>641</v>
      </c>
      <c r="F257" t="s">
        <v>642</v>
      </c>
      <c r="G257" t="s">
        <v>701</v>
      </c>
      <c r="H257" t="s">
        <v>300</v>
      </c>
      <c r="I257" t="s">
        <v>706</v>
      </c>
      <c r="J257" t="s">
        <v>128</v>
      </c>
      <c r="K257" t="s">
        <v>102</v>
      </c>
      <c r="L257" t="s">
        <v>659</v>
      </c>
      <c r="M257" t="s">
        <v>644</v>
      </c>
      <c r="N257" t="s">
        <v>756</v>
      </c>
      <c r="O257" t="s">
        <v>660</v>
      </c>
      <c r="P257" t="s">
        <v>649</v>
      </c>
    </row>
    <row r="258" spans="1:16" x14ac:dyDescent="0.3">
      <c r="A258" t="s">
        <v>699</v>
      </c>
      <c r="B258" t="s">
        <v>705</v>
      </c>
      <c r="C258">
        <v>2</v>
      </c>
      <c r="E258" t="s">
        <v>641</v>
      </c>
      <c r="F258" t="s">
        <v>642</v>
      </c>
      <c r="G258" t="s">
        <v>701</v>
      </c>
      <c r="H258" t="s">
        <v>363</v>
      </c>
      <c r="I258" t="s">
        <v>706</v>
      </c>
      <c r="J258" t="s">
        <v>364</v>
      </c>
      <c r="K258" t="s">
        <v>75</v>
      </c>
      <c r="L258" t="s">
        <v>32</v>
      </c>
      <c r="M258" t="s">
        <v>644</v>
      </c>
      <c r="N258" t="s">
        <v>757</v>
      </c>
      <c r="O258" t="s">
        <v>651</v>
      </c>
      <c r="P258" t="s">
        <v>652</v>
      </c>
    </row>
    <row r="259" spans="1:16" x14ac:dyDescent="0.3">
      <c r="A259" t="s">
        <v>699</v>
      </c>
      <c r="B259" t="s">
        <v>705</v>
      </c>
      <c r="C259">
        <v>2</v>
      </c>
      <c r="E259" t="s">
        <v>641</v>
      </c>
      <c r="F259" t="s">
        <v>642</v>
      </c>
      <c r="G259" t="s">
        <v>701</v>
      </c>
      <c r="H259" t="s">
        <v>154</v>
      </c>
      <c r="I259" t="s">
        <v>706</v>
      </c>
      <c r="J259" t="s">
        <v>128</v>
      </c>
      <c r="K259" t="s">
        <v>84</v>
      </c>
      <c r="L259" t="s">
        <v>643</v>
      </c>
      <c r="M259" t="s">
        <v>644</v>
      </c>
      <c r="N259" t="s">
        <v>746</v>
      </c>
      <c r="O259" t="s">
        <v>645</v>
      </c>
      <c r="P259" t="s">
        <v>646</v>
      </c>
    </row>
    <row r="260" spans="1:16" x14ac:dyDescent="0.3">
      <c r="A260" t="s">
        <v>699</v>
      </c>
      <c r="B260" t="s">
        <v>705</v>
      </c>
      <c r="C260">
        <v>2</v>
      </c>
      <c r="E260" t="s">
        <v>641</v>
      </c>
      <c r="F260" t="s">
        <v>642</v>
      </c>
      <c r="G260" t="s">
        <v>701</v>
      </c>
      <c r="H260" t="s">
        <v>475</v>
      </c>
      <c r="I260" t="s">
        <v>706</v>
      </c>
      <c r="J260" t="s">
        <v>469</v>
      </c>
      <c r="K260" t="s">
        <v>99</v>
      </c>
      <c r="L260" t="s">
        <v>22</v>
      </c>
      <c r="M260" t="s">
        <v>644</v>
      </c>
      <c r="N260" t="s">
        <v>752</v>
      </c>
      <c r="O260" t="s">
        <v>661</v>
      </c>
      <c r="P260" t="s">
        <v>649</v>
      </c>
    </row>
    <row r="261" spans="1:16" x14ac:dyDescent="0.3">
      <c r="A261" t="s">
        <v>699</v>
      </c>
      <c r="B261" t="s">
        <v>705</v>
      </c>
      <c r="C261">
        <v>2</v>
      </c>
      <c r="E261" t="s">
        <v>641</v>
      </c>
      <c r="F261" t="s">
        <v>642</v>
      </c>
      <c r="G261" t="s">
        <v>701</v>
      </c>
      <c r="H261" t="s">
        <v>151</v>
      </c>
      <c r="I261" t="s">
        <v>706</v>
      </c>
      <c r="J261" t="s">
        <v>128</v>
      </c>
      <c r="K261" t="s">
        <v>84</v>
      </c>
      <c r="L261" t="s">
        <v>643</v>
      </c>
      <c r="M261" t="s">
        <v>644</v>
      </c>
      <c r="N261" t="s">
        <v>746</v>
      </c>
      <c r="O261" t="s">
        <v>645</v>
      </c>
      <c r="P261" t="s">
        <v>646</v>
      </c>
    </row>
    <row r="262" spans="1:16" x14ac:dyDescent="0.3">
      <c r="A262" t="s">
        <v>699</v>
      </c>
      <c r="B262" t="s">
        <v>705</v>
      </c>
      <c r="C262">
        <v>2</v>
      </c>
      <c r="E262" t="s">
        <v>641</v>
      </c>
      <c r="F262" t="s">
        <v>642</v>
      </c>
      <c r="G262" t="s">
        <v>701</v>
      </c>
      <c r="H262" t="s">
        <v>308</v>
      </c>
      <c r="I262" t="s">
        <v>706</v>
      </c>
      <c r="J262" t="s">
        <v>59</v>
      </c>
      <c r="K262" t="s">
        <v>78</v>
      </c>
      <c r="L262" t="s">
        <v>26</v>
      </c>
      <c r="M262" t="s">
        <v>644</v>
      </c>
      <c r="N262" t="s">
        <v>75</v>
      </c>
      <c r="O262" t="s">
        <v>32</v>
      </c>
      <c r="P262" t="s">
        <v>644</v>
      </c>
    </row>
    <row r="263" spans="1:16" x14ac:dyDescent="0.3">
      <c r="A263" t="s">
        <v>699</v>
      </c>
      <c r="B263" t="s">
        <v>705</v>
      </c>
      <c r="C263">
        <v>2</v>
      </c>
      <c r="E263" t="s">
        <v>655</v>
      </c>
      <c r="F263" t="s">
        <v>642</v>
      </c>
      <c r="G263" t="s">
        <v>701</v>
      </c>
      <c r="H263" t="s">
        <v>382</v>
      </c>
      <c r="I263" t="s">
        <v>706</v>
      </c>
      <c r="J263" t="s">
        <v>59</v>
      </c>
      <c r="K263" t="s">
        <v>704</v>
      </c>
      <c r="L263" t="s">
        <v>672</v>
      </c>
      <c r="M263" t="s">
        <v>673</v>
      </c>
      <c r="N263" t="s">
        <v>91</v>
      </c>
      <c r="O263" t="s">
        <v>52</v>
      </c>
      <c r="P263" t="s">
        <v>644</v>
      </c>
    </row>
    <row r="264" spans="1:16" x14ac:dyDescent="0.3">
      <c r="A264" t="s">
        <v>699</v>
      </c>
      <c r="B264" t="s">
        <v>705</v>
      </c>
      <c r="C264">
        <v>2</v>
      </c>
      <c r="E264" t="s">
        <v>641</v>
      </c>
      <c r="F264" t="s">
        <v>642</v>
      </c>
      <c r="G264" t="s">
        <v>701</v>
      </c>
      <c r="H264" t="s">
        <v>305</v>
      </c>
      <c r="I264" t="s">
        <v>706</v>
      </c>
      <c r="J264" t="s">
        <v>124</v>
      </c>
      <c r="K264" t="s">
        <v>75</v>
      </c>
      <c r="L264" t="s">
        <v>32</v>
      </c>
      <c r="M264" t="s">
        <v>644</v>
      </c>
      <c r="N264" t="s">
        <v>758</v>
      </c>
      <c r="O264" t="s">
        <v>686</v>
      </c>
      <c r="P264" t="s">
        <v>664</v>
      </c>
    </row>
    <row r="265" spans="1:16" x14ac:dyDescent="0.3">
      <c r="A265" t="s">
        <v>699</v>
      </c>
      <c r="B265" t="s">
        <v>705</v>
      </c>
      <c r="C265">
        <v>2</v>
      </c>
      <c r="E265" t="s">
        <v>641</v>
      </c>
      <c r="F265" t="s">
        <v>642</v>
      </c>
      <c r="G265" t="s">
        <v>701</v>
      </c>
      <c r="H265" t="s">
        <v>135</v>
      </c>
      <c r="I265" t="s">
        <v>706</v>
      </c>
      <c r="J265" t="s">
        <v>136</v>
      </c>
      <c r="K265" t="s">
        <v>746</v>
      </c>
      <c r="L265" t="s">
        <v>645</v>
      </c>
      <c r="M265" t="s">
        <v>646</v>
      </c>
      <c r="N265" t="s">
        <v>754</v>
      </c>
      <c r="O265" t="s">
        <v>663</v>
      </c>
      <c r="P265" t="s">
        <v>664</v>
      </c>
    </row>
    <row r="266" spans="1:16" x14ac:dyDescent="0.3">
      <c r="A266" t="s">
        <v>699</v>
      </c>
      <c r="B266" t="s">
        <v>705</v>
      </c>
      <c r="C266">
        <v>2</v>
      </c>
      <c r="E266" t="s">
        <v>641</v>
      </c>
      <c r="F266" t="s">
        <v>642</v>
      </c>
      <c r="G266" t="s">
        <v>730</v>
      </c>
      <c r="H266" t="s">
        <v>375</v>
      </c>
      <c r="I266" t="s">
        <v>706</v>
      </c>
      <c r="J266" t="s">
        <v>287</v>
      </c>
      <c r="K266" t="s">
        <v>75</v>
      </c>
      <c r="L266" t="s">
        <v>32</v>
      </c>
      <c r="M266" t="s">
        <v>644</v>
      </c>
      <c r="N266" t="s">
        <v>78</v>
      </c>
      <c r="O266" t="s">
        <v>26</v>
      </c>
      <c r="P266" t="s">
        <v>644</v>
      </c>
    </row>
    <row r="267" spans="1:16" x14ac:dyDescent="0.3">
      <c r="A267" t="s">
        <v>699</v>
      </c>
      <c r="B267" t="s">
        <v>705</v>
      </c>
      <c r="C267">
        <v>2</v>
      </c>
      <c r="E267" t="s">
        <v>641</v>
      </c>
      <c r="F267" t="s">
        <v>642</v>
      </c>
      <c r="G267" t="s">
        <v>701</v>
      </c>
      <c r="H267" t="s">
        <v>146</v>
      </c>
      <c r="I267" t="s">
        <v>706</v>
      </c>
      <c r="J267" t="s">
        <v>124</v>
      </c>
      <c r="K267" t="s">
        <v>759</v>
      </c>
      <c r="L267" t="s">
        <v>645</v>
      </c>
      <c r="M267" t="s">
        <v>646</v>
      </c>
      <c r="N267" t="s">
        <v>760</v>
      </c>
      <c r="O267" t="s">
        <v>660</v>
      </c>
      <c r="P267" t="s">
        <v>649</v>
      </c>
    </row>
    <row r="268" spans="1:16" x14ac:dyDescent="0.3">
      <c r="A268" t="s">
        <v>699</v>
      </c>
      <c r="B268" t="s">
        <v>705</v>
      </c>
      <c r="C268">
        <v>2</v>
      </c>
      <c r="E268" t="s">
        <v>641</v>
      </c>
      <c r="F268" t="s">
        <v>642</v>
      </c>
      <c r="G268" t="s">
        <v>701</v>
      </c>
      <c r="H268" t="s">
        <v>291</v>
      </c>
      <c r="I268" t="s">
        <v>706</v>
      </c>
      <c r="J268" t="s">
        <v>292</v>
      </c>
      <c r="K268" t="s">
        <v>760</v>
      </c>
      <c r="L268" t="s">
        <v>660</v>
      </c>
      <c r="M268" t="s">
        <v>649</v>
      </c>
      <c r="N268" t="s">
        <v>761</v>
      </c>
      <c r="O268" t="s">
        <v>663</v>
      </c>
      <c r="P268" t="s">
        <v>664</v>
      </c>
    </row>
    <row r="269" spans="1:16" x14ac:dyDescent="0.3">
      <c r="A269" t="s">
        <v>699</v>
      </c>
      <c r="B269" t="s">
        <v>705</v>
      </c>
      <c r="C269">
        <v>1</v>
      </c>
      <c r="E269" t="s">
        <v>655</v>
      </c>
      <c r="F269" t="s">
        <v>642</v>
      </c>
      <c r="G269" t="s">
        <v>701</v>
      </c>
      <c r="H269" t="s">
        <v>607</v>
      </c>
      <c r="I269" t="s">
        <v>706</v>
      </c>
      <c r="J269" t="s">
        <v>48</v>
      </c>
      <c r="K269" t="s">
        <v>704</v>
      </c>
      <c r="L269" t="s">
        <v>672</v>
      </c>
      <c r="M269" t="s">
        <v>673</v>
      </c>
      <c r="N269" t="s">
        <v>91</v>
      </c>
      <c r="O269" t="s">
        <v>52</v>
      </c>
      <c r="P269" t="s">
        <v>644</v>
      </c>
    </row>
  </sheetData>
  <autoFilter ref="A1:P269" xr:uid="{00000000-0009-0000-0000-000005000000}"/>
  <pageMargins left="0.7" right="0.7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U144"/>
  <sheetViews>
    <sheetView zoomScaleNormal="10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R13" sqref="R13"/>
    </sheetView>
  </sheetViews>
  <sheetFormatPr defaultColWidth="9.109375" defaultRowHeight="14.4" x14ac:dyDescent="0.3"/>
  <cols>
    <col min="1" max="1" width="27.33203125" style="386" customWidth="1"/>
    <col min="2" max="2" width="27.44140625" style="386" hidden="1" customWidth="1"/>
    <col min="3" max="3" width="9.109375" style="386" hidden="1" customWidth="1"/>
    <col min="4" max="4" width="6.109375" style="386" hidden="1" customWidth="1"/>
    <col min="5" max="10" width="3.6640625" style="386" customWidth="1"/>
    <col min="11" max="11" width="5.33203125" style="386" customWidth="1"/>
    <col min="12" max="50" width="2.33203125" style="386" customWidth="1"/>
    <col min="51" max="51" width="0.6640625" style="386" customWidth="1"/>
    <col min="52" max="131" width="2.33203125" style="386" customWidth="1"/>
    <col min="132" max="151" width="2.33203125" style="386" hidden="1" customWidth="1"/>
    <col min="152" max="155" width="9.109375" style="386" customWidth="1"/>
    <col min="156" max="16384" width="9.109375" style="386"/>
  </cols>
  <sheetData>
    <row r="1" spans="1:151" x14ac:dyDescent="0.3">
      <c r="E1" s="120"/>
      <c r="F1" s="120"/>
      <c r="G1" s="120"/>
      <c r="H1" s="120"/>
      <c r="I1" s="120"/>
      <c r="J1" s="120"/>
      <c r="K1" s="121"/>
      <c r="L1" s="441" t="s">
        <v>485</v>
      </c>
      <c r="M1" s="442"/>
      <c r="N1" s="442"/>
      <c r="O1" s="442"/>
      <c r="P1" s="442"/>
      <c r="Q1" s="442"/>
      <c r="R1" s="442"/>
      <c r="S1" s="442"/>
      <c r="T1" s="442"/>
      <c r="U1" s="443"/>
      <c r="V1" s="441" t="s">
        <v>543</v>
      </c>
      <c r="W1" s="442"/>
      <c r="X1" s="442"/>
      <c r="Y1" s="442"/>
      <c r="Z1" s="442"/>
      <c r="AA1" s="442"/>
      <c r="AB1" s="442"/>
      <c r="AC1" s="442"/>
      <c r="AD1" s="442"/>
      <c r="AE1" s="443"/>
      <c r="AF1" s="441" t="s">
        <v>589</v>
      </c>
      <c r="AG1" s="442"/>
      <c r="AH1" s="442"/>
      <c r="AI1" s="442"/>
      <c r="AJ1" s="442"/>
      <c r="AK1" s="442"/>
      <c r="AL1" s="442"/>
      <c r="AM1" s="442"/>
      <c r="AN1" s="442"/>
      <c r="AO1" s="443"/>
      <c r="AP1" s="441" t="s">
        <v>762</v>
      </c>
      <c r="AQ1" s="442"/>
      <c r="AR1" s="442"/>
      <c r="AS1" s="442"/>
      <c r="AT1" s="442"/>
      <c r="AU1" s="442"/>
      <c r="AV1" s="442"/>
      <c r="AW1" s="442"/>
      <c r="AX1" s="442"/>
      <c r="AY1" s="443"/>
      <c r="AZ1" s="441" t="s">
        <v>119</v>
      </c>
      <c r="BA1" s="442"/>
      <c r="BB1" s="442"/>
      <c r="BC1" s="442"/>
      <c r="BD1" s="442"/>
      <c r="BE1" s="442"/>
      <c r="BF1" s="442"/>
      <c r="BG1" s="442"/>
      <c r="BH1" s="442"/>
      <c r="BI1" s="443"/>
      <c r="BJ1" s="441" t="s">
        <v>181</v>
      </c>
      <c r="BK1" s="442"/>
      <c r="BL1" s="442"/>
      <c r="BM1" s="442"/>
      <c r="BN1" s="442"/>
      <c r="BO1" s="442"/>
      <c r="BP1" s="442"/>
      <c r="BQ1" s="442"/>
      <c r="BR1" s="442"/>
      <c r="BS1" s="443"/>
      <c r="BT1" s="441" t="s">
        <v>243</v>
      </c>
      <c r="BU1" s="442"/>
      <c r="BV1" s="442"/>
      <c r="BW1" s="442"/>
      <c r="BX1" s="442"/>
      <c r="BY1" s="442"/>
      <c r="BZ1" s="442"/>
      <c r="CA1" s="442"/>
      <c r="CB1" s="442"/>
      <c r="CC1" s="443"/>
      <c r="CD1" s="441" t="s">
        <v>314</v>
      </c>
      <c r="CE1" s="442"/>
      <c r="CF1" s="442"/>
      <c r="CG1" s="442"/>
      <c r="CH1" s="442"/>
      <c r="CI1" s="442"/>
      <c r="CJ1" s="442"/>
      <c r="CK1" s="442"/>
      <c r="CL1" s="442"/>
      <c r="CM1" s="443"/>
      <c r="CN1" s="441" t="s">
        <v>348</v>
      </c>
      <c r="CO1" s="442"/>
      <c r="CP1" s="442"/>
      <c r="CQ1" s="442"/>
      <c r="CR1" s="442"/>
      <c r="CS1" s="442"/>
      <c r="CT1" s="442"/>
      <c r="CU1" s="442"/>
      <c r="CV1" s="442"/>
      <c r="CW1" s="443"/>
      <c r="CX1" s="441" t="s">
        <v>386</v>
      </c>
      <c r="CY1" s="442"/>
      <c r="CZ1" s="442"/>
      <c r="DA1" s="442"/>
      <c r="DB1" s="442"/>
      <c r="DC1" s="442"/>
      <c r="DD1" s="442"/>
      <c r="DE1" s="442"/>
      <c r="DF1" s="442"/>
      <c r="DG1" s="443"/>
      <c r="DH1" s="441" t="s">
        <v>413</v>
      </c>
      <c r="DI1" s="442"/>
      <c r="DJ1" s="442"/>
      <c r="DK1" s="442"/>
      <c r="DL1" s="442"/>
      <c r="DM1" s="442"/>
      <c r="DN1" s="442"/>
      <c r="DO1" s="442"/>
      <c r="DP1" s="442"/>
      <c r="DQ1" s="443"/>
      <c r="DR1" s="441" t="s">
        <v>451</v>
      </c>
      <c r="DS1" s="442"/>
      <c r="DT1" s="442"/>
      <c r="DU1" s="442"/>
      <c r="DV1" s="442"/>
      <c r="DW1" s="442"/>
      <c r="DX1" s="442"/>
      <c r="DY1" s="442"/>
      <c r="DZ1" s="442"/>
      <c r="EA1" s="443"/>
      <c r="EB1" s="441" t="s">
        <v>763</v>
      </c>
      <c r="EC1" s="442"/>
      <c r="ED1" s="442"/>
      <c r="EE1" s="442"/>
      <c r="EF1" s="442"/>
      <c r="EG1" s="442"/>
      <c r="EH1" s="442"/>
      <c r="EI1" s="442"/>
      <c r="EJ1" s="442"/>
      <c r="EK1" s="443"/>
      <c r="EL1" s="441" t="s">
        <v>764</v>
      </c>
      <c r="EM1" s="442"/>
      <c r="EN1" s="442"/>
      <c r="EO1" s="442"/>
      <c r="EP1" s="442"/>
      <c r="EQ1" s="442"/>
      <c r="ER1" s="442"/>
      <c r="ES1" s="442"/>
      <c r="ET1" s="442"/>
      <c r="EU1" s="443"/>
    </row>
    <row r="2" spans="1:151" s="165" customFormat="1" ht="67.2" customHeight="1" x14ac:dyDescent="0.3">
      <c r="A2" s="157" t="s">
        <v>108</v>
      </c>
      <c r="B2" s="158" t="s">
        <v>765</v>
      </c>
      <c r="C2" s="158" t="s">
        <v>766</v>
      </c>
      <c r="D2" s="159" t="s">
        <v>767</v>
      </c>
      <c r="E2" s="160" t="s">
        <v>768</v>
      </c>
      <c r="F2" s="160" t="s">
        <v>769</v>
      </c>
      <c r="G2" s="160" t="s">
        <v>770</v>
      </c>
      <c r="H2" s="160" t="s">
        <v>771</v>
      </c>
      <c r="I2" s="160" t="s">
        <v>772</v>
      </c>
      <c r="J2" s="160" t="s">
        <v>773</v>
      </c>
      <c r="K2" s="161" t="s">
        <v>774</v>
      </c>
      <c r="L2" s="162" t="s">
        <v>775</v>
      </c>
      <c r="M2" s="163" t="s">
        <v>776</v>
      </c>
      <c r="N2" s="163" t="s">
        <v>777</v>
      </c>
      <c r="O2" s="163" t="s">
        <v>778</v>
      </c>
      <c r="P2" s="163" t="s">
        <v>779</v>
      </c>
      <c r="Q2" s="163" t="s">
        <v>780</v>
      </c>
      <c r="R2" s="163" t="s">
        <v>781</v>
      </c>
      <c r="S2" s="163" t="s">
        <v>782</v>
      </c>
      <c r="T2" s="163" t="s">
        <v>783</v>
      </c>
      <c r="U2" s="164" t="s">
        <v>784</v>
      </c>
      <c r="V2" s="162" t="s">
        <v>775</v>
      </c>
      <c r="W2" s="163" t="s">
        <v>776</v>
      </c>
      <c r="X2" s="163" t="s">
        <v>777</v>
      </c>
      <c r="Y2" s="163" t="s">
        <v>778</v>
      </c>
      <c r="Z2" s="163" t="s">
        <v>779</v>
      </c>
      <c r="AA2" s="163" t="s">
        <v>780</v>
      </c>
      <c r="AB2" s="163" t="s">
        <v>781</v>
      </c>
      <c r="AC2" s="163" t="s">
        <v>782</v>
      </c>
      <c r="AD2" s="163" t="s">
        <v>783</v>
      </c>
      <c r="AE2" s="164" t="s">
        <v>784</v>
      </c>
      <c r="AF2" s="162" t="s">
        <v>775</v>
      </c>
      <c r="AG2" s="163" t="s">
        <v>776</v>
      </c>
      <c r="AH2" s="163" t="s">
        <v>777</v>
      </c>
      <c r="AI2" s="163" t="s">
        <v>778</v>
      </c>
      <c r="AJ2" s="163" t="s">
        <v>779</v>
      </c>
      <c r="AK2" s="163" t="s">
        <v>780</v>
      </c>
      <c r="AL2" s="163" t="s">
        <v>781</v>
      </c>
      <c r="AM2" s="163" t="s">
        <v>782</v>
      </c>
      <c r="AN2" s="163" t="s">
        <v>783</v>
      </c>
      <c r="AO2" s="164" t="s">
        <v>784</v>
      </c>
      <c r="AP2" s="162" t="s">
        <v>775</v>
      </c>
      <c r="AQ2" s="163" t="s">
        <v>776</v>
      </c>
      <c r="AR2" s="163" t="s">
        <v>777</v>
      </c>
      <c r="AS2" s="163" t="s">
        <v>778</v>
      </c>
      <c r="AT2" s="163" t="s">
        <v>779</v>
      </c>
      <c r="AU2" s="163" t="s">
        <v>780</v>
      </c>
      <c r="AV2" s="163" t="s">
        <v>781</v>
      </c>
      <c r="AW2" s="163" t="s">
        <v>782</v>
      </c>
      <c r="AX2" s="163" t="s">
        <v>783</v>
      </c>
      <c r="AY2" s="164" t="s">
        <v>784</v>
      </c>
      <c r="AZ2" s="162" t="s">
        <v>775</v>
      </c>
      <c r="BA2" s="163" t="s">
        <v>776</v>
      </c>
      <c r="BB2" s="163" t="s">
        <v>777</v>
      </c>
      <c r="BC2" s="163" t="s">
        <v>778</v>
      </c>
      <c r="BD2" s="163" t="s">
        <v>779</v>
      </c>
      <c r="BE2" s="163" t="s">
        <v>780</v>
      </c>
      <c r="BF2" s="163" t="s">
        <v>781</v>
      </c>
      <c r="BG2" s="163" t="s">
        <v>782</v>
      </c>
      <c r="BH2" s="163" t="s">
        <v>783</v>
      </c>
      <c r="BI2" s="164" t="s">
        <v>784</v>
      </c>
      <c r="BJ2" s="162" t="s">
        <v>775</v>
      </c>
      <c r="BK2" s="163" t="s">
        <v>776</v>
      </c>
      <c r="BL2" s="163" t="s">
        <v>777</v>
      </c>
      <c r="BM2" s="163" t="s">
        <v>778</v>
      </c>
      <c r="BN2" s="163" t="s">
        <v>779</v>
      </c>
      <c r="BO2" s="163" t="s">
        <v>780</v>
      </c>
      <c r="BP2" s="163" t="s">
        <v>781</v>
      </c>
      <c r="BQ2" s="163" t="s">
        <v>782</v>
      </c>
      <c r="BR2" s="163" t="s">
        <v>783</v>
      </c>
      <c r="BS2" s="164" t="s">
        <v>784</v>
      </c>
      <c r="BT2" s="162" t="s">
        <v>775</v>
      </c>
      <c r="BU2" s="163" t="s">
        <v>776</v>
      </c>
      <c r="BV2" s="163" t="s">
        <v>777</v>
      </c>
      <c r="BW2" s="163" t="s">
        <v>778</v>
      </c>
      <c r="BX2" s="163" t="s">
        <v>779</v>
      </c>
      <c r="BY2" s="163" t="s">
        <v>780</v>
      </c>
      <c r="BZ2" s="163" t="s">
        <v>781</v>
      </c>
      <c r="CA2" s="163" t="s">
        <v>782</v>
      </c>
      <c r="CB2" s="163" t="s">
        <v>783</v>
      </c>
      <c r="CC2" s="164" t="s">
        <v>784</v>
      </c>
      <c r="CD2" s="162" t="s">
        <v>775</v>
      </c>
      <c r="CE2" s="163" t="s">
        <v>776</v>
      </c>
      <c r="CF2" s="163" t="s">
        <v>777</v>
      </c>
      <c r="CG2" s="163" t="s">
        <v>778</v>
      </c>
      <c r="CH2" s="163" t="s">
        <v>779</v>
      </c>
      <c r="CI2" s="163" t="s">
        <v>780</v>
      </c>
      <c r="CJ2" s="163" t="s">
        <v>781</v>
      </c>
      <c r="CK2" s="163" t="s">
        <v>782</v>
      </c>
      <c r="CL2" s="163" t="s">
        <v>783</v>
      </c>
      <c r="CM2" s="164" t="s">
        <v>784</v>
      </c>
      <c r="CN2" s="162" t="s">
        <v>775</v>
      </c>
      <c r="CO2" s="163" t="s">
        <v>776</v>
      </c>
      <c r="CP2" s="163" t="s">
        <v>777</v>
      </c>
      <c r="CQ2" s="163" t="s">
        <v>778</v>
      </c>
      <c r="CR2" s="163" t="s">
        <v>779</v>
      </c>
      <c r="CS2" s="163" t="s">
        <v>780</v>
      </c>
      <c r="CT2" s="163" t="s">
        <v>781</v>
      </c>
      <c r="CU2" s="163" t="s">
        <v>782</v>
      </c>
      <c r="CV2" s="163" t="s">
        <v>783</v>
      </c>
      <c r="CW2" s="164" t="s">
        <v>784</v>
      </c>
      <c r="CX2" s="162" t="s">
        <v>775</v>
      </c>
      <c r="CY2" s="163" t="s">
        <v>776</v>
      </c>
      <c r="CZ2" s="163" t="s">
        <v>777</v>
      </c>
      <c r="DA2" s="163" t="s">
        <v>778</v>
      </c>
      <c r="DB2" s="163" t="s">
        <v>779</v>
      </c>
      <c r="DC2" s="163" t="s">
        <v>780</v>
      </c>
      <c r="DD2" s="163" t="s">
        <v>781</v>
      </c>
      <c r="DE2" s="163" t="s">
        <v>782</v>
      </c>
      <c r="DF2" s="163" t="s">
        <v>783</v>
      </c>
      <c r="DG2" s="164" t="s">
        <v>784</v>
      </c>
      <c r="DH2" s="162" t="s">
        <v>775</v>
      </c>
      <c r="DI2" s="163" t="s">
        <v>776</v>
      </c>
      <c r="DJ2" s="163" t="s">
        <v>777</v>
      </c>
      <c r="DK2" s="163" t="s">
        <v>778</v>
      </c>
      <c r="DL2" s="163" t="s">
        <v>779</v>
      </c>
      <c r="DM2" s="163" t="s">
        <v>780</v>
      </c>
      <c r="DN2" s="163" t="s">
        <v>781</v>
      </c>
      <c r="DO2" s="163" t="s">
        <v>782</v>
      </c>
      <c r="DP2" s="163" t="s">
        <v>783</v>
      </c>
      <c r="DQ2" s="164" t="s">
        <v>784</v>
      </c>
      <c r="DR2" s="162" t="s">
        <v>775</v>
      </c>
      <c r="DS2" s="163" t="s">
        <v>776</v>
      </c>
      <c r="DT2" s="163" t="s">
        <v>777</v>
      </c>
      <c r="DU2" s="163" t="s">
        <v>778</v>
      </c>
      <c r="DV2" s="163" t="s">
        <v>779</v>
      </c>
      <c r="DW2" s="163" t="s">
        <v>780</v>
      </c>
      <c r="DX2" s="163" t="s">
        <v>781</v>
      </c>
      <c r="DY2" s="163" t="s">
        <v>782</v>
      </c>
      <c r="DZ2" s="163" t="s">
        <v>783</v>
      </c>
      <c r="EA2" s="164" t="s">
        <v>784</v>
      </c>
      <c r="EB2" s="162" t="s">
        <v>775</v>
      </c>
      <c r="EC2" s="163" t="s">
        <v>776</v>
      </c>
      <c r="ED2" s="163" t="s">
        <v>777</v>
      </c>
      <c r="EE2" s="163" t="s">
        <v>778</v>
      </c>
      <c r="EF2" s="163" t="s">
        <v>779</v>
      </c>
      <c r="EG2" s="163" t="s">
        <v>780</v>
      </c>
      <c r="EH2" s="163" t="s">
        <v>781</v>
      </c>
      <c r="EI2" s="163" t="s">
        <v>782</v>
      </c>
      <c r="EJ2" s="163" t="s">
        <v>783</v>
      </c>
      <c r="EK2" s="164" t="s">
        <v>784</v>
      </c>
      <c r="EL2" s="162" t="s">
        <v>775</v>
      </c>
      <c r="EM2" s="163" t="s">
        <v>776</v>
      </c>
      <c r="EN2" s="163" t="s">
        <v>777</v>
      </c>
      <c r="EO2" s="163" t="s">
        <v>778</v>
      </c>
      <c r="EP2" s="163" t="s">
        <v>779</v>
      </c>
      <c r="EQ2" s="163" t="s">
        <v>780</v>
      </c>
      <c r="ER2" s="163" t="s">
        <v>781</v>
      </c>
      <c r="ES2" s="163" t="s">
        <v>782</v>
      </c>
      <c r="ET2" s="163" t="s">
        <v>783</v>
      </c>
      <c r="EU2" s="164" t="s">
        <v>784</v>
      </c>
    </row>
    <row r="3" spans="1:151" x14ac:dyDescent="0.3">
      <c r="A3" s="278" t="s">
        <v>316</v>
      </c>
      <c r="B3" s="380" t="s">
        <v>785</v>
      </c>
      <c r="C3" s="380" t="s">
        <v>786</v>
      </c>
      <c r="D3" s="122">
        <v>83</v>
      </c>
      <c r="E3" s="123" t="s">
        <v>787</v>
      </c>
      <c r="F3" s="123" t="s">
        <v>787</v>
      </c>
      <c r="G3" s="123"/>
      <c r="H3" s="123" t="s">
        <v>787</v>
      </c>
      <c r="I3" s="123"/>
      <c r="J3" s="123"/>
      <c r="K3" s="224">
        <v>2</v>
      </c>
      <c r="L3" s="129" t="s">
        <v>787</v>
      </c>
      <c r="M3" s="290" t="s">
        <v>787</v>
      </c>
      <c r="N3" s="290" t="s">
        <v>787</v>
      </c>
      <c r="O3" s="290" t="s">
        <v>787</v>
      </c>
      <c r="P3" s="290" t="s">
        <v>787</v>
      </c>
      <c r="Q3" s="290" t="s">
        <v>787</v>
      </c>
      <c r="R3" s="290" t="s">
        <v>787</v>
      </c>
      <c r="S3" s="292" t="s">
        <v>787</v>
      </c>
      <c r="T3" s="292" t="s">
        <v>787</v>
      </c>
      <c r="U3" s="295" t="s">
        <v>787</v>
      </c>
      <c r="V3" s="129" t="s">
        <v>787</v>
      </c>
      <c r="W3" s="290" t="s">
        <v>787</v>
      </c>
      <c r="X3" s="290" t="s">
        <v>787</v>
      </c>
      <c r="Y3" s="290" t="s">
        <v>787</v>
      </c>
      <c r="Z3" s="290" t="s">
        <v>787</v>
      </c>
      <c r="AA3" s="290" t="s">
        <v>787</v>
      </c>
      <c r="AB3" s="290" t="s">
        <v>787</v>
      </c>
      <c r="AC3" s="292" t="s">
        <v>787</v>
      </c>
      <c r="AD3" s="292" t="s">
        <v>787</v>
      </c>
      <c r="AE3" s="295" t="s">
        <v>787</v>
      </c>
      <c r="AF3" s="129" t="s">
        <v>787</v>
      </c>
      <c r="AG3" s="290" t="s">
        <v>787</v>
      </c>
      <c r="AH3" s="290" t="s">
        <v>787</v>
      </c>
      <c r="AI3" s="290" t="s">
        <v>787</v>
      </c>
      <c r="AJ3" s="290" t="s">
        <v>787</v>
      </c>
      <c r="AK3" s="290" t="s">
        <v>787</v>
      </c>
      <c r="AL3" s="290" t="s">
        <v>787</v>
      </c>
      <c r="AM3" s="292" t="s">
        <v>787</v>
      </c>
      <c r="AN3" s="292" t="s">
        <v>787</v>
      </c>
      <c r="AO3" s="295" t="s">
        <v>787</v>
      </c>
      <c r="AP3" s="125"/>
      <c r="AQ3" s="126"/>
      <c r="AR3" s="126"/>
      <c r="AS3" s="126"/>
      <c r="AT3" s="126"/>
      <c r="AU3" s="126"/>
      <c r="AV3" s="126"/>
      <c r="AW3" s="127"/>
      <c r="AX3" s="127"/>
      <c r="AY3" s="128"/>
      <c r="AZ3" s="215" t="s">
        <v>787</v>
      </c>
      <c r="BA3" s="216" t="s">
        <v>787</v>
      </c>
      <c r="BB3" s="216" t="s">
        <v>787</v>
      </c>
      <c r="BC3" s="216" t="s">
        <v>787</v>
      </c>
      <c r="BD3" s="216" t="s">
        <v>787</v>
      </c>
      <c r="BE3" s="216" t="s">
        <v>787</v>
      </c>
      <c r="BF3" s="216" t="s">
        <v>787</v>
      </c>
      <c r="BG3" s="217" t="s">
        <v>787</v>
      </c>
      <c r="BH3" s="217" t="s">
        <v>787</v>
      </c>
      <c r="BI3" s="218" t="s">
        <v>787</v>
      </c>
      <c r="BJ3" s="129" t="s">
        <v>787</v>
      </c>
      <c r="BK3" s="290" t="s">
        <v>787</v>
      </c>
      <c r="BL3" s="290" t="s">
        <v>787</v>
      </c>
      <c r="BM3" s="290" t="s">
        <v>787</v>
      </c>
      <c r="BN3" s="290" t="s">
        <v>787</v>
      </c>
      <c r="BO3" s="290"/>
      <c r="BP3" s="290" t="s">
        <v>558</v>
      </c>
      <c r="BQ3" s="292"/>
      <c r="BR3" s="292"/>
      <c r="BS3" s="295"/>
      <c r="BT3" s="129" t="s">
        <v>787</v>
      </c>
      <c r="BU3" s="290" t="s">
        <v>787</v>
      </c>
      <c r="BV3" s="290" t="s">
        <v>787</v>
      </c>
      <c r="BW3" s="290" t="s">
        <v>787</v>
      </c>
      <c r="BX3" s="290" t="s">
        <v>787</v>
      </c>
      <c r="BY3" s="290" t="s">
        <v>787</v>
      </c>
      <c r="BZ3" s="290" t="s">
        <v>787</v>
      </c>
      <c r="CA3" s="127"/>
      <c r="CB3" s="127"/>
      <c r="CC3" s="128"/>
      <c r="CD3" s="215" t="s">
        <v>787</v>
      </c>
      <c r="CE3" s="216" t="s">
        <v>787</v>
      </c>
      <c r="CF3" s="216" t="s">
        <v>787</v>
      </c>
      <c r="CG3" s="216" t="s">
        <v>787</v>
      </c>
      <c r="CH3" s="216" t="s">
        <v>787</v>
      </c>
      <c r="CI3" s="216" t="s">
        <v>787</v>
      </c>
      <c r="CJ3" s="216" t="s">
        <v>787</v>
      </c>
      <c r="CK3" s="217" t="s">
        <v>787</v>
      </c>
      <c r="CL3" s="217" t="s">
        <v>787</v>
      </c>
      <c r="CM3" s="218" t="s">
        <v>787</v>
      </c>
      <c r="CN3" s="125"/>
      <c r="CO3" s="126"/>
      <c r="CP3" s="126"/>
      <c r="CQ3" s="126"/>
      <c r="CR3" s="126"/>
      <c r="CS3" s="126"/>
      <c r="CT3" s="126"/>
      <c r="CU3" s="127"/>
      <c r="CV3" s="127"/>
      <c r="CW3" s="128"/>
      <c r="CX3" s="129" t="s">
        <v>787</v>
      </c>
      <c r="CY3" s="290" t="s">
        <v>787</v>
      </c>
      <c r="CZ3" s="290" t="s">
        <v>787</v>
      </c>
      <c r="DA3" s="290" t="s">
        <v>787</v>
      </c>
      <c r="DB3" s="290" t="s">
        <v>787</v>
      </c>
      <c r="DC3" s="290" t="s">
        <v>787</v>
      </c>
      <c r="DD3" s="290" t="s">
        <v>787</v>
      </c>
      <c r="DE3" s="292" t="s">
        <v>787</v>
      </c>
      <c r="DF3" s="292" t="s">
        <v>787</v>
      </c>
      <c r="DG3" s="295" t="s">
        <v>787</v>
      </c>
      <c r="DH3" s="129" t="s">
        <v>787</v>
      </c>
      <c r="DI3" s="290" t="s">
        <v>787</v>
      </c>
      <c r="DJ3" s="290" t="s">
        <v>787</v>
      </c>
      <c r="DK3" s="290" t="s">
        <v>787</v>
      </c>
      <c r="DL3" s="290" t="s">
        <v>787</v>
      </c>
      <c r="DM3" s="290" t="s">
        <v>787</v>
      </c>
      <c r="DN3" s="290" t="s">
        <v>787</v>
      </c>
      <c r="DO3" s="127"/>
      <c r="DP3" s="127"/>
      <c r="DQ3" s="128"/>
      <c r="DR3" s="129" t="s">
        <v>787</v>
      </c>
      <c r="DS3" s="290" t="s">
        <v>787</v>
      </c>
      <c r="DT3" s="290" t="s">
        <v>787</v>
      </c>
      <c r="DU3" s="290" t="s">
        <v>787</v>
      </c>
      <c r="DV3" s="290" t="s">
        <v>787</v>
      </c>
      <c r="DW3" s="290" t="s">
        <v>787</v>
      </c>
      <c r="DX3" s="290" t="s">
        <v>787</v>
      </c>
      <c r="DY3" s="292" t="s">
        <v>787</v>
      </c>
      <c r="DZ3" s="292" t="s">
        <v>787</v>
      </c>
      <c r="EA3" s="295" t="s">
        <v>787</v>
      </c>
      <c r="EB3" s="129" t="s">
        <v>787</v>
      </c>
      <c r="EC3" s="290" t="s">
        <v>787</v>
      </c>
      <c r="ED3" s="290" t="s">
        <v>787</v>
      </c>
      <c r="EE3" s="290" t="s">
        <v>787</v>
      </c>
      <c r="EF3" s="290" t="s">
        <v>787</v>
      </c>
      <c r="EG3" s="290" t="s">
        <v>787</v>
      </c>
      <c r="EH3" s="290" t="s">
        <v>787</v>
      </c>
      <c r="EI3" s="292" t="s">
        <v>787</v>
      </c>
      <c r="EJ3" s="292" t="s">
        <v>787</v>
      </c>
      <c r="EK3" s="295" t="s">
        <v>787</v>
      </c>
      <c r="EL3" s="125"/>
      <c r="EM3" s="126"/>
      <c r="EN3" s="126"/>
      <c r="EO3" s="126"/>
      <c r="EP3" s="126"/>
      <c r="EQ3" s="126"/>
      <c r="ER3" s="126"/>
      <c r="ES3" s="127"/>
      <c r="ET3" s="127"/>
      <c r="EU3" s="128"/>
    </row>
    <row r="4" spans="1:151" x14ac:dyDescent="0.3">
      <c r="A4" s="278" t="s">
        <v>788</v>
      </c>
      <c r="B4" s="380" t="s">
        <v>789</v>
      </c>
      <c r="C4" s="380" t="s">
        <v>790</v>
      </c>
      <c r="D4" s="122">
        <v>47</v>
      </c>
      <c r="E4" s="123" t="s">
        <v>787</v>
      </c>
      <c r="F4" s="123"/>
      <c r="G4" s="123"/>
      <c r="H4" s="123" t="s">
        <v>787</v>
      </c>
      <c r="I4" s="123"/>
      <c r="J4" s="123"/>
      <c r="K4" s="224"/>
      <c r="L4" s="125"/>
      <c r="M4" s="126"/>
      <c r="N4" s="126"/>
      <c r="O4" s="126"/>
      <c r="P4" s="126"/>
      <c r="Q4" s="126"/>
      <c r="R4" s="126"/>
      <c r="S4" s="127"/>
      <c r="T4" s="127"/>
      <c r="U4" s="128"/>
      <c r="V4" s="129" t="s">
        <v>787</v>
      </c>
      <c r="W4" s="290" t="s">
        <v>787</v>
      </c>
      <c r="X4" s="290" t="s">
        <v>787</v>
      </c>
      <c r="Y4" s="290" t="s">
        <v>787</v>
      </c>
      <c r="Z4" s="290" t="s">
        <v>787</v>
      </c>
      <c r="AA4" s="290" t="s">
        <v>787</v>
      </c>
      <c r="AB4" s="290" t="s">
        <v>787</v>
      </c>
      <c r="AC4" s="292" t="s">
        <v>787</v>
      </c>
      <c r="AD4" s="292" t="s">
        <v>787</v>
      </c>
      <c r="AE4" s="295" t="s">
        <v>787</v>
      </c>
      <c r="AF4" s="129" t="s">
        <v>787</v>
      </c>
      <c r="AG4" s="290" t="s">
        <v>787</v>
      </c>
      <c r="AH4" s="290" t="s">
        <v>787</v>
      </c>
      <c r="AI4" s="290" t="s">
        <v>787</v>
      </c>
      <c r="AJ4" s="290" t="s">
        <v>787</v>
      </c>
      <c r="AK4" s="290" t="s">
        <v>787</v>
      </c>
      <c r="AL4" s="290" t="s">
        <v>787</v>
      </c>
      <c r="AM4" s="292" t="s">
        <v>787</v>
      </c>
      <c r="AN4" s="292" t="s">
        <v>787</v>
      </c>
      <c r="AO4" s="295" t="s">
        <v>787</v>
      </c>
      <c r="AP4" s="129" t="s">
        <v>787</v>
      </c>
      <c r="AQ4" s="290" t="s">
        <v>787</v>
      </c>
      <c r="AR4" s="290" t="s">
        <v>787</v>
      </c>
      <c r="AS4" s="290" t="s">
        <v>787</v>
      </c>
      <c r="AT4" s="290" t="s">
        <v>787</v>
      </c>
      <c r="AU4" s="290" t="s">
        <v>787</v>
      </c>
      <c r="AV4" s="290" t="s">
        <v>787</v>
      </c>
      <c r="AW4" s="292" t="s">
        <v>787</v>
      </c>
      <c r="AX4" s="292" t="s">
        <v>787</v>
      </c>
      <c r="AY4" s="295" t="s">
        <v>787</v>
      </c>
      <c r="AZ4" s="125"/>
      <c r="BA4" s="126"/>
      <c r="BB4" s="126"/>
      <c r="BC4" s="126"/>
      <c r="BD4" s="126"/>
      <c r="BE4" s="126"/>
      <c r="BF4" s="126"/>
      <c r="BG4" s="127"/>
      <c r="BH4" s="127"/>
      <c r="BI4" s="128"/>
      <c r="BJ4" s="125"/>
      <c r="BK4" s="126"/>
      <c r="BL4" s="126"/>
      <c r="BM4" s="126"/>
      <c r="BN4" s="126"/>
      <c r="BO4" s="126"/>
      <c r="BP4" s="126"/>
      <c r="BQ4" s="127"/>
      <c r="BR4" s="127"/>
      <c r="BS4" s="128"/>
      <c r="BT4" s="129" t="s">
        <v>787</v>
      </c>
      <c r="BU4" s="290" t="s">
        <v>787</v>
      </c>
      <c r="BV4" s="290" t="s">
        <v>787</v>
      </c>
      <c r="BW4" s="290" t="s">
        <v>787</v>
      </c>
      <c r="BX4" s="290" t="s">
        <v>787</v>
      </c>
      <c r="BY4" s="290" t="s">
        <v>787</v>
      </c>
      <c r="BZ4" s="290" t="s">
        <v>787</v>
      </c>
      <c r="CA4" s="292" t="s">
        <v>787</v>
      </c>
      <c r="CB4" s="292" t="s">
        <v>787</v>
      </c>
      <c r="CC4" s="295" t="s">
        <v>787</v>
      </c>
      <c r="CD4" s="129" t="s">
        <v>787</v>
      </c>
      <c r="CE4" s="290" t="s">
        <v>787</v>
      </c>
      <c r="CF4" s="290" t="s">
        <v>787</v>
      </c>
      <c r="CG4" s="290" t="s">
        <v>787</v>
      </c>
      <c r="CH4" s="290" t="s">
        <v>787</v>
      </c>
      <c r="CI4" s="290" t="s">
        <v>787</v>
      </c>
      <c r="CJ4" s="290" t="s">
        <v>787</v>
      </c>
      <c r="CK4" s="292" t="s">
        <v>787</v>
      </c>
      <c r="CL4" s="292" t="s">
        <v>787</v>
      </c>
      <c r="CM4" s="295" t="s">
        <v>787</v>
      </c>
      <c r="CN4" s="129" t="s">
        <v>787</v>
      </c>
      <c r="CO4" s="290" t="s">
        <v>787</v>
      </c>
      <c r="CP4" s="290" t="s">
        <v>787</v>
      </c>
      <c r="CQ4" s="290" t="s">
        <v>787</v>
      </c>
      <c r="CR4" s="290" t="s">
        <v>787</v>
      </c>
      <c r="CS4" s="290" t="s">
        <v>787</v>
      </c>
      <c r="CT4" s="290" t="s">
        <v>787</v>
      </c>
      <c r="CU4" s="292" t="s">
        <v>787</v>
      </c>
      <c r="CV4" s="292" t="s">
        <v>787</v>
      </c>
      <c r="CW4" s="295" t="s">
        <v>787</v>
      </c>
      <c r="CX4" s="125"/>
      <c r="CY4" s="126"/>
      <c r="CZ4" s="126"/>
      <c r="DA4" s="126"/>
      <c r="DB4" s="126"/>
      <c r="DC4" s="126"/>
      <c r="DD4" s="126"/>
      <c r="DE4" s="127"/>
      <c r="DF4" s="127"/>
      <c r="DG4" s="128"/>
      <c r="DH4" s="125"/>
      <c r="DI4" s="126"/>
      <c r="DJ4" s="126"/>
      <c r="DK4" s="126"/>
      <c r="DL4" s="126"/>
      <c r="DM4" s="126"/>
      <c r="DN4" s="126"/>
      <c r="DO4" s="127"/>
      <c r="DP4" s="127"/>
      <c r="DQ4" s="128"/>
      <c r="DR4" s="129" t="s">
        <v>787</v>
      </c>
      <c r="DS4" s="290" t="s">
        <v>787</v>
      </c>
      <c r="DT4" s="290" t="s">
        <v>787</v>
      </c>
      <c r="DU4" s="290" t="s">
        <v>787</v>
      </c>
      <c r="DV4" s="290" t="s">
        <v>787</v>
      </c>
      <c r="DW4" s="290" t="s">
        <v>787</v>
      </c>
      <c r="DX4" s="290" t="s">
        <v>787</v>
      </c>
      <c r="DY4" s="292" t="s">
        <v>787</v>
      </c>
      <c r="DZ4" s="292" t="s">
        <v>787</v>
      </c>
      <c r="EA4" s="295" t="s">
        <v>787</v>
      </c>
      <c r="EB4" s="129" t="s">
        <v>787</v>
      </c>
      <c r="EC4" s="290" t="s">
        <v>787</v>
      </c>
      <c r="ED4" s="290" t="s">
        <v>787</v>
      </c>
      <c r="EE4" s="290" t="s">
        <v>787</v>
      </c>
      <c r="EF4" s="290" t="s">
        <v>787</v>
      </c>
      <c r="EG4" s="290" t="s">
        <v>787</v>
      </c>
      <c r="EH4" s="290" t="s">
        <v>787</v>
      </c>
      <c r="EI4" s="292" t="s">
        <v>787</v>
      </c>
      <c r="EJ4" s="292" t="s">
        <v>787</v>
      </c>
      <c r="EK4" s="295" t="s">
        <v>787</v>
      </c>
      <c r="EL4" s="129" t="s">
        <v>787</v>
      </c>
      <c r="EM4" s="290" t="s">
        <v>787</v>
      </c>
      <c r="EN4" s="290" t="s">
        <v>787</v>
      </c>
      <c r="EO4" s="290" t="s">
        <v>787</v>
      </c>
      <c r="EP4" s="290" t="s">
        <v>787</v>
      </c>
      <c r="EQ4" s="290" t="s">
        <v>787</v>
      </c>
      <c r="ER4" s="290" t="s">
        <v>787</v>
      </c>
      <c r="ES4" s="292" t="s">
        <v>787</v>
      </c>
      <c r="ET4" s="292" t="s">
        <v>787</v>
      </c>
      <c r="EU4" s="295" t="s">
        <v>787</v>
      </c>
    </row>
    <row r="5" spans="1:151" x14ac:dyDescent="0.3">
      <c r="A5" s="278" t="s">
        <v>158</v>
      </c>
      <c r="B5" s="380" t="s">
        <v>791</v>
      </c>
      <c r="C5" s="380" t="s">
        <v>792</v>
      </c>
      <c r="D5" s="122">
        <v>35</v>
      </c>
      <c r="E5" s="123" t="s">
        <v>787</v>
      </c>
      <c r="F5" s="123" t="s">
        <v>787</v>
      </c>
      <c r="G5" s="123"/>
      <c r="H5" s="123" t="s">
        <v>787</v>
      </c>
      <c r="I5" s="123"/>
      <c r="J5" s="123"/>
      <c r="K5" s="224">
        <v>1</v>
      </c>
      <c r="L5" s="129" t="s">
        <v>787</v>
      </c>
      <c r="M5" s="290" t="s">
        <v>787</v>
      </c>
      <c r="N5" s="290" t="s">
        <v>787</v>
      </c>
      <c r="O5" s="290" t="s">
        <v>787</v>
      </c>
      <c r="P5" s="290" t="s">
        <v>787</v>
      </c>
      <c r="Q5" s="290" t="s">
        <v>787</v>
      </c>
      <c r="R5" s="290" t="s">
        <v>787</v>
      </c>
      <c r="S5" s="292" t="s">
        <v>787</v>
      </c>
      <c r="T5" s="292" t="s">
        <v>787</v>
      </c>
      <c r="U5" s="295" t="s">
        <v>787</v>
      </c>
      <c r="V5" s="129" t="s">
        <v>787</v>
      </c>
      <c r="W5" s="290" t="s">
        <v>787</v>
      </c>
      <c r="X5" s="290" t="s">
        <v>787</v>
      </c>
      <c r="Y5" s="290" t="s">
        <v>787</v>
      </c>
      <c r="Z5" s="290" t="s">
        <v>787</v>
      </c>
      <c r="AA5" s="290" t="s">
        <v>787</v>
      </c>
      <c r="AB5" s="290" t="s">
        <v>787</v>
      </c>
      <c r="AC5" s="292" t="s">
        <v>787</v>
      </c>
      <c r="AD5" s="292" t="s">
        <v>787</v>
      </c>
      <c r="AE5" s="295" t="s">
        <v>787</v>
      </c>
      <c r="AF5" s="129" t="s">
        <v>787</v>
      </c>
      <c r="AG5" s="290" t="s">
        <v>787</v>
      </c>
      <c r="AH5" s="290" t="s">
        <v>787</v>
      </c>
      <c r="AI5" s="290" t="s">
        <v>787</v>
      </c>
      <c r="AJ5" s="290" t="s">
        <v>787</v>
      </c>
      <c r="AK5" s="290" t="s">
        <v>787</v>
      </c>
      <c r="AL5" s="290" t="s">
        <v>787</v>
      </c>
      <c r="AM5" s="292" t="s">
        <v>787</v>
      </c>
      <c r="AN5" s="292" t="s">
        <v>787</v>
      </c>
      <c r="AO5" s="295" t="s">
        <v>787</v>
      </c>
      <c r="AP5" s="129" t="s">
        <v>787</v>
      </c>
      <c r="AQ5" s="290" t="s">
        <v>787</v>
      </c>
      <c r="AR5" s="290" t="s">
        <v>787</v>
      </c>
      <c r="AS5" s="290" t="s">
        <v>787</v>
      </c>
      <c r="AT5" s="290" t="s">
        <v>787</v>
      </c>
      <c r="AU5" s="290" t="s">
        <v>787</v>
      </c>
      <c r="AV5" s="290" t="s">
        <v>787</v>
      </c>
      <c r="AW5" s="292" t="s">
        <v>787</v>
      </c>
      <c r="AX5" s="292" t="s">
        <v>787</v>
      </c>
      <c r="AY5" s="295" t="s">
        <v>787</v>
      </c>
      <c r="AZ5" s="302" t="s">
        <v>787</v>
      </c>
      <c r="BA5" s="302" t="s">
        <v>787</v>
      </c>
      <c r="BB5" s="302" t="s">
        <v>787</v>
      </c>
      <c r="BC5" s="302" t="s">
        <v>787</v>
      </c>
      <c r="BD5" s="302" t="s">
        <v>787</v>
      </c>
      <c r="BE5" s="302" t="s">
        <v>787</v>
      </c>
      <c r="BF5" s="302" t="s">
        <v>787</v>
      </c>
      <c r="BG5" s="303" t="s">
        <v>787</v>
      </c>
      <c r="BH5" s="303" t="s">
        <v>787</v>
      </c>
      <c r="BI5" s="303" t="s">
        <v>787</v>
      </c>
      <c r="BJ5" s="129" t="s">
        <v>787</v>
      </c>
      <c r="BK5" s="290" t="s">
        <v>787</v>
      </c>
      <c r="BL5" s="290" t="s">
        <v>787</v>
      </c>
      <c r="BM5" s="290" t="s">
        <v>787</v>
      </c>
      <c r="BN5" s="290" t="s">
        <v>787</v>
      </c>
      <c r="BO5" s="290" t="s">
        <v>787</v>
      </c>
      <c r="BP5" s="290" t="s">
        <v>787</v>
      </c>
      <c r="BQ5" s="292" t="s">
        <v>787</v>
      </c>
      <c r="BR5" s="292" t="s">
        <v>787</v>
      </c>
      <c r="BS5" s="295" t="s">
        <v>787</v>
      </c>
      <c r="BT5" s="125"/>
      <c r="BU5" s="126"/>
      <c r="BV5" s="126"/>
      <c r="BW5" s="126"/>
      <c r="BX5" s="126"/>
      <c r="BY5" s="126"/>
      <c r="BZ5" s="126"/>
      <c r="CA5" s="127"/>
      <c r="CB5" s="292" t="s">
        <v>787</v>
      </c>
      <c r="CC5" s="295" t="s">
        <v>787</v>
      </c>
      <c r="CD5" s="129" t="s">
        <v>787</v>
      </c>
      <c r="CE5" s="290" t="s">
        <v>787</v>
      </c>
      <c r="CF5" s="290" t="s">
        <v>787</v>
      </c>
      <c r="CG5" s="290" t="s">
        <v>787</v>
      </c>
      <c r="CH5" s="290" t="s">
        <v>787</v>
      </c>
      <c r="CI5" s="290" t="s">
        <v>787</v>
      </c>
      <c r="CJ5" s="290" t="s">
        <v>787</v>
      </c>
      <c r="CK5" s="292" t="s">
        <v>787</v>
      </c>
      <c r="CL5" s="292" t="s">
        <v>787</v>
      </c>
      <c r="CM5" s="295" t="s">
        <v>787</v>
      </c>
      <c r="CN5" s="129" t="s">
        <v>787</v>
      </c>
      <c r="CO5" s="290" t="s">
        <v>787</v>
      </c>
      <c r="CP5" s="290" t="s">
        <v>787</v>
      </c>
      <c r="CQ5" s="290" t="s">
        <v>787</v>
      </c>
      <c r="CR5" s="290" t="s">
        <v>787</v>
      </c>
      <c r="CS5" s="290" t="s">
        <v>787</v>
      </c>
      <c r="CT5" s="290" t="s">
        <v>787</v>
      </c>
      <c r="CU5" s="292" t="s">
        <v>787</v>
      </c>
      <c r="CV5" s="292" t="s">
        <v>787</v>
      </c>
      <c r="CW5" s="295" t="s">
        <v>787</v>
      </c>
      <c r="CX5" s="129" t="s">
        <v>787</v>
      </c>
      <c r="CY5" s="290" t="s">
        <v>787</v>
      </c>
      <c r="CZ5" s="290" t="s">
        <v>787</v>
      </c>
      <c r="DA5" s="290" t="s">
        <v>787</v>
      </c>
      <c r="DB5" s="290" t="s">
        <v>787</v>
      </c>
      <c r="DC5" s="290"/>
      <c r="DD5" s="290" t="s">
        <v>787</v>
      </c>
      <c r="DE5" s="292" t="s">
        <v>787</v>
      </c>
      <c r="DF5" s="292" t="s">
        <v>787</v>
      </c>
      <c r="DG5" s="295" t="s">
        <v>787</v>
      </c>
      <c r="DH5" s="129" t="s">
        <v>787</v>
      </c>
      <c r="DI5" s="290" t="s">
        <v>787</v>
      </c>
      <c r="DJ5" s="290" t="s">
        <v>787</v>
      </c>
      <c r="DK5" s="290" t="s">
        <v>787</v>
      </c>
      <c r="DL5" s="290" t="s">
        <v>787</v>
      </c>
      <c r="DM5" s="290" t="s">
        <v>787</v>
      </c>
      <c r="DN5" s="290" t="s">
        <v>787</v>
      </c>
      <c r="DO5" s="292" t="s">
        <v>787</v>
      </c>
      <c r="DP5" s="292" t="s">
        <v>787</v>
      </c>
      <c r="DQ5" s="295" t="s">
        <v>787</v>
      </c>
      <c r="DR5" s="129" t="s">
        <v>787</v>
      </c>
      <c r="DS5" s="290" t="s">
        <v>787</v>
      </c>
      <c r="DT5" s="290" t="s">
        <v>787</v>
      </c>
      <c r="DU5" s="290" t="s">
        <v>787</v>
      </c>
      <c r="DV5" s="290" t="s">
        <v>787</v>
      </c>
      <c r="DW5" s="290" t="s">
        <v>787</v>
      </c>
      <c r="DX5" s="290" t="s">
        <v>787</v>
      </c>
      <c r="DY5" s="292" t="s">
        <v>787</v>
      </c>
      <c r="DZ5" s="292" t="s">
        <v>787</v>
      </c>
      <c r="EA5" s="295" t="s">
        <v>787</v>
      </c>
      <c r="EB5" s="129" t="s">
        <v>787</v>
      </c>
      <c r="EC5" s="290" t="s">
        <v>787</v>
      </c>
      <c r="ED5" s="290" t="s">
        <v>787</v>
      </c>
      <c r="EE5" s="290" t="s">
        <v>787</v>
      </c>
      <c r="EF5" s="290" t="s">
        <v>787</v>
      </c>
      <c r="EG5" s="290" t="s">
        <v>787</v>
      </c>
      <c r="EH5" s="290" t="s">
        <v>787</v>
      </c>
      <c r="EI5" s="292" t="s">
        <v>787</v>
      </c>
      <c r="EJ5" s="292" t="s">
        <v>787</v>
      </c>
      <c r="EK5" s="295" t="s">
        <v>787</v>
      </c>
      <c r="EL5" s="129" t="s">
        <v>787</v>
      </c>
      <c r="EM5" s="290" t="s">
        <v>787</v>
      </c>
      <c r="EN5" s="290" t="s">
        <v>787</v>
      </c>
      <c r="EO5" s="290" t="s">
        <v>787</v>
      </c>
      <c r="EP5" s="290" t="s">
        <v>787</v>
      </c>
      <c r="EQ5" s="290" t="s">
        <v>787</v>
      </c>
      <c r="ER5" s="290" t="s">
        <v>787</v>
      </c>
      <c r="ES5" s="292" t="s">
        <v>787</v>
      </c>
      <c r="ET5" s="292" t="s">
        <v>787</v>
      </c>
      <c r="EU5" s="295" t="s">
        <v>787</v>
      </c>
    </row>
    <row r="6" spans="1:151" x14ac:dyDescent="0.3">
      <c r="A6" s="278" t="s">
        <v>170</v>
      </c>
      <c r="B6" s="380" t="s">
        <v>793</v>
      </c>
      <c r="C6" s="380" t="s">
        <v>794</v>
      </c>
      <c r="D6" s="122">
        <v>16</v>
      </c>
      <c r="E6" s="123" t="s">
        <v>787</v>
      </c>
      <c r="F6" s="123"/>
      <c r="G6" s="123"/>
      <c r="H6" s="123" t="s">
        <v>787</v>
      </c>
      <c r="I6" s="123"/>
      <c r="J6" s="123"/>
      <c r="K6" s="224">
        <v>2</v>
      </c>
      <c r="L6" s="125"/>
      <c r="M6" s="290" t="s">
        <v>787</v>
      </c>
      <c r="N6" s="290" t="s">
        <v>787</v>
      </c>
      <c r="O6" s="290" t="s">
        <v>787</v>
      </c>
      <c r="P6" s="290" t="s">
        <v>787</v>
      </c>
      <c r="Q6" s="290" t="s">
        <v>787</v>
      </c>
      <c r="R6" s="290" t="s">
        <v>787</v>
      </c>
      <c r="S6" s="292" t="s">
        <v>787</v>
      </c>
      <c r="T6" s="292" t="s">
        <v>787</v>
      </c>
      <c r="U6" s="128"/>
      <c r="V6" s="125"/>
      <c r="W6" s="290" t="s">
        <v>787</v>
      </c>
      <c r="X6" s="290" t="s">
        <v>787</v>
      </c>
      <c r="Y6" s="290" t="s">
        <v>787</v>
      </c>
      <c r="Z6" s="290" t="s">
        <v>787</v>
      </c>
      <c r="AA6" s="290" t="s">
        <v>787</v>
      </c>
      <c r="AB6" s="290" t="s">
        <v>787</v>
      </c>
      <c r="AC6" s="292" t="s">
        <v>787</v>
      </c>
      <c r="AD6" s="292" t="s">
        <v>787</v>
      </c>
      <c r="AE6" s="128"/>
      <c r="AF6" s="125"/>
      <c r="AG6" s="290" t="s">
        <v>787</v>
      </c>
      <c r="AH6" s="290" t="s">
        <v>787</v>
      </c>
      <c r="AI6" s="290" t="s">
        <v>787</v>
      </c>
      <c r="AJ6" s="290" t="s">
        <v>787</v>
      </c>
      <c r="AK6" s="290" t="s">
        <v>787</v>
      </c>
      <c r="AL6" s="290" t="s">
        <v>787</v>
      </c>
      <c r="AM6" s="292" t="s">
        <v>787</v>
      </c>
      <c r="AN6" s="292" t="s">
        <v>787</v>
      </c>
      <c r="AO6" s="128"/>
      <c r="AP6" s="129" t="s">
        <v>787</v>
      </c>
      <c r="AQ6" s="290" t="s">
        <v>787</v>
      </c>
      <c r="AR6" s="290" t="s">
        <v>787</v>
      </c>
      <c r="AS6" s="290" t="s">
        <v>787</v>
      </c>
      <c r="AT6" s="290" t="s">
        <v>787</v>
      </c>
      <c r="AU6" s="290" t="s">
        <v>787</v>
      </c>
      <c r="AV6" s="290" t="s">
        <v>787</v>
      </c>
      <c r="AW6" s="292" t="s">
        <v>787</v>
      </c>
      <c r="AX6" s="127"/>
      <c r="AY6" s="128"/>
      <c r="AZ6" s="125"/>
      <c r="BA6" s="290" t="s">
        <v>787</v>
      </c>
      <c r="BB6" s="290" t="s">
        <v>787</v>
      </c>
      <c r="BC6" s="290" t="s">
        <v>787</v>
      </c>
      <c r="BD6" s="290" t="s">
        <v>787</v>
      </c>
      <c r="BE6" s="290" t="s">
        <v>787</v>
      </c>
      <c r="BF6" s="290" t="s">
        <v>787</v>
      </c>
      <c r="BG6" s="292" t="s">
        <v>787</v>
      </c>
      <c r="BH6" s="292" t="s">
        <v>787</v>
      </c>
      <c r="BI6" s="128"/>
      <c r="BJ6" s="215" t="s">
        <v>787</v>
      </c>
      <c r="BK6" s="216" t="s">
        <v>787</v>
      </c>
      <c r="BL6" s="216" t="s">
        <v>787</v>
      </c>
      <c r="BM6" s="216" t="s">
        <v>787</v>
      </c>
      <c r="BN6" s="216" t="s">
        <v>787</v>
      </c>
      <c r="BO6" s="216" t="s">
        <v>787</v>
      </c>
      <c r="BP6" s="216" t="s">
        <v>787</v>
      </c>
      <c r="BQ6" s="217" t="s">
        <v>787</v>
      </c>
      <c r="BR6" s="217" t="s">
        <v>787</v>
      </c>
      <c r="BS6" s="128"/>
      <c r="BT6" s="125"/>
      <c r="BU6" s="126"/>
      <c r="BV6" s="126"/>
      <c r="BW6" s="126"/>
      <c r="BX6" s="126"/>
      <c r="BY6" s="126"/>
      <c r="BZ6" s="126"/>
      <c r="CA6" s="127"/>
      <c r="CB6" s="127"/>
      <c r="CC6" s="128"/>
      <c r="CD6" s="125"/>
      <c r="CE6" s="290" t="s">
        <v>787</v>
      </c>
      <c r="CF6" s="290" t="s">
        <v>787</v>
      </c>
      <c r="CG6" s="290" t="s">
        <v>787</v>
      </c>
      <c r="CH6" s="290" t="s">
        <v>787</v>
      </c>
      <c r="CI6" s="290" t="s">
        <v>787</v>
      </c>
      <c r="CJ6" s="290" t="s">
        <v>787</v>
      </c>
      <c r="CK6" s="292" t="s">
        <v>787</v>
      </c>
      <c r="CL6" s="292" t="s">
        <v>787</v>
      </c>
      <c r="CM6" s="128"/>
      <c r="CN6" s="129" t="s">
        <v>787</v>
      </c>
      <c r="CO6" s="290" t="s">
        <v>787</v>
      </c>
      <c r="CP6" s="290" t="s">
        <v>787</v>
      </c>
      <c r="CQ6" s="290" t="s">
        <v>787</v>
      </c>
      <c r="CR6" s="290" t="s">
        <v>787</v>
      </c>
      <c r="CS6" s="290" t="s">
        <v>787</v>
      </c>
      <c r="CT6" s="290" t="s">
        <v>787</v>
      </c>
      <c r="CU6" s="292" t="s">
        <v>787</v>
      </c>
      <c r="CV6" s="127"/>
      <c r="CW6" s="128"/>
      <c r="CX6" s="125"/>
      <c r="CY6" s="216" t="s">
        <v>787</v>
      </c>
      <c r="CZ6" s="216" t="s">
        <v>787</v>
      </c>
      <c r="DA6" s="216" t="s">
        <v>787</v>
      </c>
      <c r="DB6" s="216" t="s">
        <v>787</v>
      </c>
      <c r="DC6" s="216" t="s">
        <v>787</v>
      </c>
      <c r="DD6" s="216" t="s">
        <v>787</v>
      </c>
      <c r="DE6" s="217" t="s">
        <v>787</v>
      </c>
      <c r="DF6" s="217" t="s">
        <v>787</v>
      </c>
      <c r="DG6" s="128"/>
      <c r="DH6" s="129" t="s">
        <v>787</v>
      </c>
      <c r="DI6" s="290" t="s">
        <v>787</v>
      </c>
      <c r="DJ6" s="290" t="s">
        <v>787</v>
      </c>
      <c r="DK6" s="290" t="s">
        <v>787</v>
      </c>
      <c r="DL6" s="290" t="s">
        <v>787</v>
      </c>
      <c r="DM6" s="290" t="s">
        <v>787</v>
      </c>
      <c r="DN6" s="290" t="s">
        <v>787</v>
      </c>
      <c r="DO6" s="292" t="s">
        <v>787</v>
      </c>
      <c r="DP6" s="292" t="s">
        <v>787</v>
      </c>
      <c r="DQ6" s="128"/>
      <c r="DR6" s="125"/>
      <c r="DS6" s="290" t="s">
        <v>787</v>
      </c>
      <c r="DT6" s="290" t="s">
        <v>787</v>
      </c>
      <c r="DU6" s="290" t="s">
        <v>787</v>
      </c>
      <c r="DV6" s="290" t="s">
        <v>787</v>
      </c>
      <c r="DW6" s="290" t="s">
        <v>787</v>
      </c>
      <c r="DX6" s="290" t="s">
        <v>787</v>
      </c>
      <c r="DY6" s="292" t="s">
        <v>787</v>
      </c>
      <c r="DZ6" s="292" t="s">
        <v>787</v>
      </c>
      <c r="EA6" s="128"/>
      <c r="EB6" s="125"/>
      <c r="EC6" s="290" t="s">
        <v>787</v>
      </c>
      <c r="ED6" s="290" t="s">
        <v>787</v>
      </c>
      <c r="EE6" s="290" t="s">
        <v>787</v>
      </c>
      <c r="EF6" s="290" t="s">
        <v>787</v>
      </c>
      <c r="EG6" s="290" t="s">
        <v>787</v>
      </c>
      <c r="EH6" s="290" t="s">
        <v>787</v>
      </c>
      <c r="EI6" s="292" t="s">
        <v>787</v>
      </c>
      <c r="EJ6" s="292" t="s">
        <v>787</v>
      </c>
      <c r="EK6" s="128"/>
      <c r="EL6" s="129" t="s">
        <v>787</v>
      </c>
      <c r="EM6" s="290" t="s">
        <v>787</v>
      </c>
      <c r="EN6" s="290" t="s">
        <v>787</v>
      </c>
      <c r="EO6" s="290" t="s">
        <v>787</v>
      </c>
      <c r="EP6" s="290" t="s">
        <v>787</v>
      </c>
      <c r="EQ6" s="290" t="s">
        <v>787</v>
      </c>
      <c r="ER6" s="290" t="s">
        <v>787</v>
      </c>
      <c r="ES6" s="292" t="s">
        <v>787</v>
      </c>
      <c r="ET6" s="127"/>
      <c r="EU6" s="128"/>
    </row>
    <row r="7" spans="1:151" x14ac:dyDescent="0.3">
      <c r="A7" s="278" t="s">
        <v>25</v>
      </c>
      <c r="B7" s="380" t="s">
        <v>795</v>
      </c>
      <c r="C7" s="380" t="s">
        <v>796</v>
      </c>
      <c r="D7" s="122">
        <v>90</v>
      </c>
      <c r="E7" s="123"/>
      <c r="F7" s="123" t="s">
        <v>787</v>
      </c>
      <c r="G7" s="123"/>
      <c r="H7" s="123"/>
      <c r="I7" s="123" t="s">
        <v>787</v>
      </c>
      <c r="J7" s="123" t="s">
        <v>787</v>
      </c>
      <c r="K7" s="124" t="s">
        <v>787</v>
      </c>
      <c r="L7" s="125"/>
      <c r="M7" s="290" t="s">
        <v>787</v>
      </c>
      <c r="N7" s="290" t="s">
        <v>787</v>
      </c>
      <c r="O7" s="290" t="s">
        <v>787</v>
      </c>
      <c r="P7" s="290" t="s">
        <v>787</v>
      </c>
      <c r="Q7" s="290" t="s">
        <v>787</v>
      </c>
      <c r="R7" s="290" t="s">
        <v>787</v>
      </c>
      <c r="S7" s="292" t="s">
        <v>787</v>
      </c>
      <c r="T7" s="127"/>
      <c r="U7" s="128"/>
      <c r="V7" s="125"/>
      <c r="W7" s="290" t="s">
        <v>787</v>
      </c>
      <c r="X7" s="290" t="s">
        <v>787</v>
      </c>
      <c r="Y7" s="290" t="s">
        <v>787</v>
      </c>
      <c r="Z7" s="126"/>
      <c r="AA7" s="126"/>
      <c r="AB7" s="290" t="s">
        <v>787</v>
      </c>
      <c r="AC7" s="292" t="s">
        <v>787</v>
      </c>
      <c r="AD7" s="127"/>
      <c r="AE7" s="128"/>
      <c r="AF7" s="125"/>
      <c r="AG7" s="290" t="s">
        <v>787</v>
      </c>
      <c r="AH7" s="290" t="s">
        <v>787</v>
      </c>
      <c r="AI7" s="290" t="s">
        <v>787</v>
      </c>
      <c r="AJ7" s="290" t="s">
        <v>787</v>
      </c>
      <c r="AK7" s="290" t="s">
        <v>787</v>
      </c>
      <c r="AL7" s="290" t="s">
        <v>787</v>
      </c>
      <c r="AM7" s="292" t="s">
        <v>787</v>
      </c>
      <c r="AN7" s="127"/>
      <c r="AO7" s="128"/>
      <c r="AP7" s="125"/>
      <c r="AQ7" s="290" t="s">
        <v>787</v>
      </c>
      <c r="AR7" s="290" t="s">
        <v>787</v>
      </c>
      <c r="AS7" s="290" t="s">
        <v>787</v>
      </c>
      <c r="AT7" s="290" t="s">
        <v>787</v>
      </c>
      <c r="AU7" s="290" t="s">
        <v>787</v>
      </c>
      <c r="AV7" s="290" t="s">
        <v>787</v>
      </c>
      <c r="AW7" s="292" t="s">
        <v>787</v>
      </c>
      <c r="AX7" s="127"/>
      <c r="AY7" s="128"/>
      <c r="AZ7" s="125"/>
      <c r="BA7" s="290" t="s">
        <v>787</v>
      </c>
      <c r="BB7" s="290" t="s">
        <v>787</v>
      </c>
      <c r="BC7" s="290" t="s">
        <v>787</v>
      </c>
      <c r="BD7" s="290" t="s">
        <v>787</v>
      </c>
      <c r="BE7" s="290" t="s">
        <v>787</v>
      </c>
      <c r="BF7" s="290" t="s">
        <v>787</v>
      </c>
      <c r="BG7" s="292" t="s">
        <v>787</v>
      </c>
      <c r="BH7" s="127"/>
      <c r="BI7" s="128"/>
      <c r="BJ7" s="125"/>
      <c r="BK7" s="290" t="s">
        <v>787</v>
      </c>
      <c r="BL7" s="290" t="s">
        <v>787</v>
      </c>
      <c r="BM7" s="290" t="s">
        <v>787</v>
      </c>
      <c r="BN7" s="290" t="s">
        <v>787</v>
      </c>
      <c r="BO7" s="290" t="s">
        <v>787</v>
      </c>
      <c r="BP7" s="290" t="s">
        <v>787</v>
      </c>
      <c r="BQ7" s="292" t="s">
        <v>787</v>
      </c>
      <c r="BR7" s="127"/>
      <c r="BS7" s="128"/>
      <c r="BT7" s="125"/>
      <c r="BU7" s="290" t="s">
        <v>787</v>
      </c>
      <c r="BV7" s="290" t="s">
        <v>787</v>
      </c>
      <c r="BW7" s="290" t="s">
        <v>787</v>
      </c>
      <c r="BX7" s="126"/>
      <c r="BY7" s="126"/>
      <c r="BZ7" s="290" t="s">
        <v>787</v>
      </c>
      <c r="CA7" s="292" t="s">
        <v>787</v>
      </c>
      <c r="CB7" s="127"/>
      <c r="CC7" s="128"/>
      <c r="CD7" s="125"/>
      <c r="CE7" s="290" t="s">
        <v>787</v>
      </c>
      <c r="CF7" s="290" t="s">
        <v>787</v>
      </c>
      <c r="CG7" s="290" t="s">
        <v>787</v>
      </c>
      <c r="CH7" s="290" t="s">
        <v>787</v>
      </c>
      <c r="CI7" s="290" t="s">
        <v>787</v>
      </c>
      <c r="CJ7" s="290" t="s">
        <v>787</v>
      </c>
      <c r="CK7" s="292" t="s">
        <v>787</v>
      </c>
      <c r="CL7" s="127"/>
      <c r="CM7" s="128"/>
      <c r="CN7" s="125"/>
      <c r="CO7" s="290" t="s">
        <v>787</v>
      </c>
      <c r="CP7" s="290" t="s">
        <v>787</v>
      </c>
      <c r="CQ7" s="290" t="s">
        <v>787</v>
      </c>
      <c r="CR7" s="290" t="s">
        <v>787</v>
      </c>
      <c r="CS7" s="290" t="s">
        <v>787</v>
      </c>
      <c r="CT7" s="290" t="s">
        <v>787</v>
      </c>
      <c r="CU7" s="292" t="s">
        <v>787</v>
      </c>
      <c r="CV7" s="127"/>
      <c r="CW7" s="128"/>
      <c r="CX7" s="125"/>
      <c r="CY7" s="290" t="s">
        <v>787</v>
      </c>
      <c r="CZ7" s="290" t="s">
        <v>787</v>
      </c>
      <c r="DA7" s="290" t="s">
        <v>787</v>
      </c>
      <c r="DB7" s="290" t="s">
        <v>787</v>
      </c>
      <c r="DC7" s="290" t="s">
        <v>787</v>
      </c>
      <c r="DD7" s="290" t="s">
        <v>787</v>
      </c>
      <c r="DE7" s="292" t="s">
        <v>787</v>
      </c>
      <c r="DF7" s="127"/>
      <c r="DG7" s="128"/>
      <c r="DH7" s="125"/>
      <c r="DI7" s="290" t="s">
        <v>787</v>
      </c>
      <c r="DJ7" s="290" t="s">
        <v>787</v>
      </c>
      <c r="DK7" s="290" t="s">
        <v>787</v>
      </c>
      <c r="DL7" s="290" t="s">
        <v>787</v>
      </c>
      <c r="DM7" s="290" t="s">
        <v>787</v>
      </c>
      <c r="DN7" s="290" t="s">
        <v>787</v>
      </c>
      <c r="DO7" s="292" t="s">
        <v>787</v>
      </c>
      <c r="DP7" s="127"/>
      <c r="DQ7" s="128"/>
      <c r="DR7" s="125"/>
      <c r="DS7" s="290" t="s">
        <v>787</v>
      </c>
      <c r="DT7" s="290" t="s">
        <v>787</v>
      </c>
      <c r="DU7" s="290" t="s">
        <v>787</v>
      </c>
      <c r="DV7" s="290" t="s">
        <v>787</v>
      </c>
      <c r="DW7" s="290" t="s">
        <v>787</v>
      </c>
      <c r="DX7" s="290" t="s">
        <v>787</v>
      </c>
      <c r="DY7" s="292" t="s">
        <v>787</v>
      </c>
      <c r="DZ7" s="127"/>
      <c r="EA7" s="128"/>
      <c r="EB7" s="125"/>
      <c r="EC7" s="290" t="s">
        <v>787</v>
      </c>
      <c r="ED7" s="290" t="s">
        <v>787</v>
      </c>
      <c r="EE7" s="290" t="s">
        <v>787</v>
      </c>
      <c r="EF7" s="290" t="s">
        <v>787</v>
      </c>
      <c r="EG7" s="290" t="s">
        <v>787</v>
      </c>
      <c r="EH7" s="290" t="s">
        <v>787</v>
      </c>
      <c r="EI7" s="292" t="s">
        <v>787</v>
      </c>
      <c r="EJ7" s="127"/>
      <c r="EK7" s="128"/>
      <c r="EL7" s="125"/>
      <c r="EM7" s="290" t="s">
        <v>787</v>
      </c>
      <c r="EN7" s="290" t="s">
        <v>787</v>
      </c>
      <c r="EO7" s="290" t="s">
        <v>787</v>
      </c>
      <c r="EP7" s="290" t="s">
        <v>787</v>
      </c>
      <c r="EQ7" s="290" t="s">
        <v>787</v>
      </c>
      <c r="ER7" s="290" t="s">
        <v>787</v>
      </c>
      <c r="ES7" s="292" t="s">
        <v>787</v>
      </c>
      <c r="ET7" s="127"/>
      <c r="EU7" s="128"/>
    </row>
    <row r="8" spans="1:151" x14ac:dyDescent="0.3">
      <c r="A8" s="278" t="s">
        <v>185</v>
      </c>
      <c r="B8" s="380" t="s">
        <v>797</v>
      </c>
      <c r="C8" s="380" t="s">
        <v>798</v>
      </c>
      <c r="D8" s="122">
        <v>40</v>
      </c>
      <c r="E8" s="123" t="s">
        <v>787</v>
      </c>
      <c r="F8" s="123" t="s">
        <v>787</v>
      </c>
      <c r="G8" s="123"/>
      <c r="H8" s="123" t="s">
        <v>787</v>
      </c>
      <c r="I8" s="123"/>
      <c r="J8" s="123"/>
      <c r="K8" s="224">
        <v>1</v>
      </c>
      <c r="L8" s="129" t="s">
        <v>787</v>
      </c>
      <c r="M8" s="290" t="s">
        <v>787</v>
      </c>
      <c r="N8" s="290" t="s">
        <v>787</v>
      </c>
      <c r="O8" s="290" t="s">
        <v>787</v>
      </c>
      <c r="P8" s="126"/>
      <c r="Q8" s="126"/>
      <c r="R8" s="290" t="s">
        <v>787</v>
      </c>
      <c r="S8" s="292" t="s">
        <v>787</v>
      </c>
      <c r="T8" s="292" t="s">
        <v>787</v>
      </c>
      <c r="U8" s="295" t="s">
        <v>787</v>
      </c>
      <c r="V8" s="129" t="s">
        <v>787</v>
      </c>
      <c r="W8" s="290" t="s">
        <v>787</v>
      </c>
      <c r="X8" s="290" t="s">
        <v>787</v>
      </c>
      <c r="Y8" s="290" t="s">
        <v>787</v>
      </c>
      <c r="Z8" s="290" t="s">
        <v>787</v>
      </c>
      <c r="AA8" s="290" t="s">
        <v>787</v>
      </c>
      <c r="AB8" s="290" t="s">
        <v>787</v>
      </c>
      <c r="AC8" s="292" t="s">
        <v>787</v>
      </c>
      <c r="AD8" s="292" t="s">
        <v>787</v>
      </c>
      <c r="AE8" s="295" t="s">
        <v>787</v>
      </c>
      <c r="AF8" s="129" t="s">
        <v>787</v>
      </c>
      <c r="AG8" s="290" t="s">
        <v>787</v>
      </c>
      <c r="AH8" s="290" t="s">
        <v>787</v>
      </c>
      <c r="AI8" s="290" t="s">
        <v>787</v>
      </c>
      <c r="AJ8" s="290" t="s">
        <v>787</v>
      </c>
      <c r="AK8" s="290" t="s">
        <v>787</v>
      </c>
      <c r="AL8" s="290" t="s">
        <v>787</v>
      </c>
      <c r="AM8" s="292" t="s">
        <v>787</v>
      </c>
      <c r="AN8" s="292" t="s">
        <v>787</v>
      </c>
      <c r="AO8" s="295" t="s">
        <v>787</v>
      </c>
      <c r="AP8" s="125"/>
      <c r="AQ8" s="126"/>
      <c r="AR8" s="126"/>
      <c r="AS8" s="126"/>
      <c r="AT8" s="126"/>
      <c r="AU8" s="290" t="s">
        <v>787</v>
      </c>
      <c r="AV8" s="290" t="s">
        <v>787</v>
      </c>
      <c r="AW8" s="292" t="s">
        <v>787</v>
      </c>
      <c r="AX8" s="292" t="s">
        <v>787</v>
      </c>
      <c r="AY8" s="295" t="s">
        <v>787</v>
      </c>
      <c r="AZ8" s="125"/>
      <c r="BA8" s="126"/>
      <c r="BB8" s="126"/>
      <c r="BC8" s="126"/>
      <c r="BD8" s="126"/>
      <c r="BE8" s="290" t="s">
        <v>787</v>
      </c>
      <c r="BF8" s="290" t="s">
        <v>787</v>
      </c>
      <c r="BG8" s="292" t="s">
        <v>787</v>
      </c>
      <c r="BH8" s="292" t="s">
        <v>787</v>
      </c>
      <c r="BI8" s="295" t="s">
        <v>787</v>
      </c>
      <c r="BJ8" s="215" t="s">
        <v>787</v>
      </c>
      <c r="BK8" s="216" t="s">
        <v>787</v>
      </c>
      <c r="BL8" s="216" t="s">
        <v>787</v>
      </c>
      <c r="BM8" s="216" t="s">
        <v>787</v>
      </c>
      <c r="BN8" s="126"/>
      <c r="BO8" s="126"/>
      <c r="BP8" s="290" t="s">
        <v>787</v>
      </c>
      <c r="BQ8" s="292" t="s">
        <v>787</v>
      </c>
      <c r="BR8" s="292" t="s">
        <v>787</v>
      </c>
      <c r="BS8" s="295" t="s">
        <v>787</v>
      </c>
      <c r="BT8" s="219" t="s">
        <v>787</v>
      </c>
      <c r="BU8" s="220" t="s">
        <v>787</v>
      </c>
      <c r="BV8" s="220" t="s">
        <v>787</v>
      </c>
      <c r="BW8" s="220" t="s">
        <v>787</v>
      </c>
      <c r="BX8" s="220" t="s">
        <v>787</v>
      </c>
      <c r="BY8" s="220" t="s">
        <v>787</v>
      </c>
      <c r="BZ8" s="220" t="s">
        <v>787</v>
      </c>
      <c r="CA8" s="221" t="s">
        <v>787</v>
      </c>
      <c r="CB8" s="221" t="s">
        <v>787</v>
      </c>
      <c r="CC8" s="222" t="s">
        <v>787</v>
      </c>
      <c r="CD8" s="129" t="s">
        <v>787</v>
      </c>
      <c r="CE8" s="290" t="s">
        <v>787</v>
      </c>
      <c r="CF8" s="290" t="s">
        <v>787</v>
      </c>
      <c r="CG8" s="290" t="s">
        <v>787</v>
      </c>
      <c r="CH8" s="290" t="s">
        <v>787</v>
      </c>
      <c r="CI8" s="290" t="s">
        <v>787</v>
      </c>
      <c r="CJ8" s="290" t="s">
        <v>787</v>
      </c>
      <c r="CK8" s="292" t="s">
        <v>787</v>
      </c>
      <c r="CL8" s="292" t="s">
        <v>787</v>
      </c>
      <c r="CM8" s="295" t="s">
        <v>787</v>
      </c>
      <c r="CN8" s="125"/>
      <c r="CO8" s="126"/>
      <c r="CP8" s="126"/>
      <c r="CQ8" s="126"/>
      <c r="CR8" s="126"/>
      <c r="CS8" s="290" t="s">
        <v>787</v>
      </c>
      <c r="CT8" s="290" t="s">
        <v>787</v>
      </c>
      <c r="CU8" s="292" t="s">
        <v>787</v>
      </c>
      <c r="CV8" s="292" t="s">
        <v>787</v>
      </c>
      <c r="CW8" s="295" t="s">
        <v>787</v>
      </c>
      <c r="CX8" s="125"/>
      <c r="CY8" s="126"/>
      <c r="CZ8" s="126"/>
      <c r="DA8" s="126"/>
      <c r="DB8" s="126"/>
      <c r="DC8" s="290" t="s">
        <v>787</v>
      </c>
      <c r="DD8" s="290" t="s">
        <v>787</v>
      </c>
      <c r="DE8" s="292" t="s">
        <v>787</v>
      </c>
      <c r="DF8" s="292" t="s">
        <v>787</v>
      </c>
      <c r="DG8" s="295" t="s">
        <v>787</v>
      </c>
      <c r="DH8" s="215" t="s">
        <v>787</v>
      </c>
      <c r="DI8" s="216" t="s">
        <v>787</v>
      </c>
      <c r="DJ8" s="216" t="s">
        <v>787</v>
      </c>
      <c r="DK8" s="216" t="s">
        <v>787</v>
      </c>
      <c r="DL8" s="216" t="s">
        <v>787</v>
      </c>
      <c r="DM8" s="216" t="s">
        <v>787</v>
      </c>
      <c r="DN8" s="216" t="s">
        <v>787</v>
      </c>
      <c r="DO8" s="217" t="s">
        <v>787</v>
      </c>
      <c r="DP8" s="217" t="s">
        <v>787</v>
      </c>
      <c r="DQ8" s="218" t="s">
        <v>787</v>
      </c>
      <c r="DR8" s="129" t="s">
        <v>787</v>
      </c>
      <c r="DS8" s="290" t="s">
        <v>787</v>
      </c>
      <c r="DT8" s="290" t="s">
        <v>787</v>
      </c>
      <c r="DU8" s="290" t="s">
        <v>787</v>
      </c>
      <c r="DV8" s="290" t="s">
        <v>787</v>
      </c>
      <c r="DW8" s="290" t="s">
        <v>787</v>
      </c>
      <c r="DX8" s="290" t="s">
        <v>787</v>
      </c>
      <c r="DY8" s="292" t="s">
        <v>787</v>
      </c>
      <c r="DZ8" s="292" t="s">
        <v>787</v>
      </c>
      <c r="EA8" s="295" t="s">
        <v>787</v>
      </c>
      <c r="EB8" s="129" t="s">
        <v>787</v>
      </c>
      <c r="EC8" s="290" t="s">
        <v>787</v>
      </c>
      <c r="ED8" s="290" t="s">
        <v>787</v>
      </c>
      <c r="EE8" s="290" t="s">
        <v>787</v>
      </c>
      <c r="EF8" s="290" t="s">
        <v>787</v>
      </c>
      <c r="EG8" s="290" t="s">
        <v>787</v>
      </c>
      <c r="EH8" s="290" t="s">
        <v>787</v>
      </c>
      <c r="EI8" s="292" t="s">
        <v>787</v>
      </c>
      <c r="EJ8" s="292" t="s">
        <v>787</v>
      </c>
      <c r="EK8" s="295" t="s">
        <v>787</v>
      </c>
      <c r="EL8" s="125"/>
      <c r="EM8" s="126"/>
      <c r="EN8" s="126"/>
      <c r="EO8" s="126"/>
      <c r="EP8" s="126"/>
      <c r="EQ8" s="290" t="s">
        <v>787</v>
      </c>
      <c r="ER8" s="290" t="s">
        <v>787</v>
      </c>
      <c r="ES8" s="292" t="s">
        <v>787</v>
      </c>
      <c r="ET8" s="292" t="s">
        <v>787</v>
      </c>
      <c r="EU8" s="295" t="s">
        <v>787</v>
      </c>
    </row>
    <row r="9" spans="1:151" x14ac:dyDescent="0.3">
      <c r="A9" s="278" t="s">
        <v>153</v>
      </c>
      <c r="B9" s="380" t="s">
        <v>799</v>
      </c>
      <c r="C9" s="380" t="s">
        <v>800</v>
      </c>
      <c r="D9" s="122">
        <v>21</v>
      </c>
      <c r="E9" s="123" t="s">
        <v>787</v>
      </c>
      <c r="F9" s="123" t="s">
        <v>787</v>
      </c>
      <c r="G9" s="123"/>
      <c r="H9" s="123" t="s">
        <v>787</v>
      </c>
      <c r="I9" s="123"/>
      <c r="J9" s="123"/>
      <c r="K9" s="124"/>
      <c r="L9" s="129" t="s">
        <v>787</v>
      </c>
      <c r="M9" s="290" t="s">
        <v>787</v>
      </c>
      <c r="N9" s="290" t="s">
        <v>787</v>
      </c>
      <c r="O9" s="290" t="s">
        <v>787</v>
      </c>
      <c r="P9" s="290" t="s">
        <v>787</v>
      </c>
      <c r="Q9" s="290" t="s">
        <v>787</v>
      </c>
      <c r="R9" s="126"/>
      <c r="S9" s="127"/>
      <c r="T9" s="127"/>
      <c r="U9" s="128"/>
      <c r="V9" s="129" t="s">
        <v>787</v>
      </c>
      <c r="W9" s="290" t="s">
        <v>787</v>
      </c>
      <c r="X9" s="290" t="s">
        <v>787</v>
      </c>
      <c r="Y9" s="290" t="s">
        <v>787</v>
      </c>
      <c r="Z9" s="290" t="s">
        <v>787</v>
      </c>
      <c r="AA9" s="290" t="s">
        <v>787</v>
      </c>
      <c r="AB9" s="290" t="s">
        <v>787</v>
      </c>
      <c r="AC9" s="292" t="s">
        <v>787</v>
      </c>
      <c r="AD9" s="292" t="s">
        <v>787</v>
      </c>
      <c r="AE9" s="295" t="s">
        <v>787</v>
      </c>
      <c r="AF9" s="129" t="s">
        <v>787</v>
      </c>
      <c r="AG9" s="290" t="s">
        <v>787</v>
      </c>
      <c r="AH9" s="290" t="s">
        <v>787</v>
      </c>
      <c r="AI9" s="290" t="s">
        <v>787</v>
      </c>
      <c r="AJ9" s="290" t="s">
        <v>787</v>
      </c>
      <c r="AK9" s="290" t="s">
        <v>787</v>
      </c>
      <c r="AL9" s="290" t="s">
        <v>787</v>
      </c>
      <c r="AM9" s="292" t="s">
        <v>787</v>
      </c>
      <c r="AN9" s="292" t="s">
        <v>787</v>
      </c>
      <c r="AO9" s="295" t="s">
        <v>787</v>
      </c>
      <c r="AP9" s="129" t="s">
        <v>787</v>
      </c>
      <c r="AQ9" s="290" t="s">
        <v>787</v>
      </c>
      <c r="AR9" s="290" t="s">
        <v>787</v>
      </c>
      <c r="AS9" s="290" t="s">
        <v>787</v>
      </c>
      <c r="AT9" s="290" t="s">
        <v>787</v>
      </c>
      <c r="AU9" s="290" t="s">
        <v>787</v>
      </c>
      <c r="AV9" s="290" t="s">
        <v>787</v>
      </c>
      <c r="AW9" s="292" t="s">
        <v>787</v>
      </c>
      <c r="AX9" s="292" t="s">
        <v>787</v>
      </c>
      <c r="AY9" s="295" t="s">
        <v>787</v>
      </c>
      <c r="AZ9" s="129" t="s">
        <v>787</v>
      </c>
      <c r="BA9" s="290" t="s">
        <v>787</v>
      </c>
      <c r="BB9" s="290" t="s">
        <v>787</v>
      </c>
      <c r="BC9" s="290" t="s">
        <v>787</v>
      </c>
      <c r="BD9" s="290" t="s">
        <v>787</v>
      </c>
      <c r="BE9" s="290" t="s">
        <v>787</v>
      </c>
      <c r="BF9" s="290" t="s">
        <v>787</v>
      </c>
      <c r="BG9" s="292" t="s">
        <v>787</v>
      </c>
      <c r="BH9" s="292" t="s">
        <v>787</v>
      </c>
      <c r="BI9" s="295" t="s">
        <v>787</v>
      </c>
      <c r="BJ9" s="129" t="s">
        <v>787</v>
      </c>
      <c r="BK9" s="290" t="s">
        <v>787</v>
      </c>
      <c r="BL9" s="290" t="s">
        <v>787</v>
      </c>
      <c r="BM9" s="290" t="s">
        <v>787</v>
      </c>
      <c r="BN9" s="216" t="s">
        <v>787</v>
      </c>
      <c r="BO9" s="216" t="s">
        <v>787</v>
      </c>
      <c r="BP9" s="216" t="s">
        <v>787</v>
      </c>
      <c r="BQ9" s="217" t="s">
        <v>787</v>
      </c>
      <c r="BR9" s="217" t="s">
        <v>787</v>
      </c>
      <c r="BS9" s="218" t="s">
        <v>787</v>
      </c>
      <c r="BT9" s="129" t="s">
        <v>787</v>
      </c>
      <c r="BU9" s="290" t="s">
        <v>787</v>
      </c>
      <c r="BV9" s="290" t="s">
        <v>787</v>
      </c>
      <c r="BW9" s="290" t="s">
        <v>787</v>
      </c>
      <c r="BX9" s="290" t="s">
        <v>787</v>
      </c>
      <c r="BY9" s="290" t="s">
        <v>787</v>
      </c>
      <c r="BZ9" s="290" t="s">
        <v>787</v>
      </c>
      <c r="CA9" s="292" t="s">
        <v>787</v>
      </c>
      <c r="CB9" s="292" t="s">
        <v>787</v>
      </c>
      <c r="CC9" s="295" t="s">
        <v>787</v>
      </c>
      <c r="CD9" s="129" t="s">
        <v>787</v>
      </c>
      <c r="CE9" s="290" t="s">
        <v>787</v>
      </c>
      <c r="CF9" s="290" t="s">
        <v>787</v>
      </c>
      <c r="CG9" s="290" t="s">
        <v>787</v>
      </c>
      <c r="CH9" s="290" t="s">
        <v>787</v>
      </c>
      <c r="CI9" s="290" t="s">
        <v>787</v>
      </c>
      <c r="CJ9" s="290" t="s">
        <v>787</v>
      </c>
      <c r="CK9" s="292" t="s">
        <v>787</v>
      </c>
      <c r="CL9" s="292" t="s">
        <v>787</v>
      </c>
      <c r="CM9" s="295" t="s">
        <v>787</v>
      </c>
      <c r="CN9" s="129" t="s">
        <v>787</v>
      </c>
      <c r="CO9" s="290" t="s">
        <v>787</v>
      </c>
      <c r="CP9" s="290" t="s">
        <v>787</v>
      </c>
      <c r="CQ9" s="290" t="s">
        <v>787</v>
      </c>
      <c r="CR9" s="290" t="s">
        <v>787</v>
      </c>
      <c r="CS9" s="290" t="s">
        <v>787</v>
      </c>
      <c r="CT9" s="126"/>
      <c r="CU9" s="127"/>
      <c r="CV9" s="292" t="s">
        <v>787</v>
      </c>
      <c r="CW9" s="295" t="s">
        <v>787</v>
      </c>
      <c r="CX9" s="129" t="s">
        <v>787</v>
      </c>
      <c r="CY9" s="290" t="s">
        <v>787</v>
      </c>
      <c r="CZ9" s="290" t="s">
        <v>787</v>
      </c>
      <c r="DA9" s="290" t="s">
        <v>787</v>
      </c>
      <c r="DB9" s="290" t="s">
        <v>787</v>
      </c>
      <c r="DC9" s="290" t="s">
        <v>787</v>
      </c>
      <c r="DD9" s="290" t="s">
        <v>787</v>
      </c>
      <c r="DE9" s="292" t="s">
        <v>787</v>
      </c>
      <c r="DF9" s="292" t="s">
        <v>787</v>
      </c>
      <c r="DG9" s="295" t="s">
        <v>787</v>
      </c>
      <c r="DH9" s="129" t="s">
        <v>787</v>
      </c>
      <c r="DI9" s="290" t="s">
        <v>787</v>
      </c>
      <c r="DJ9" s="290" t="s">
        <v>787</v>
      </c>
      <c r="DK9" s="290" t="s">
        <v>787</v>
      </c>
      <c r="DL9" s="290" t="s">
        <v>787</v>
      </c>
      <c r="DM9" s="290" t="s">
        <v>787</v>
      </c>
      <c r="DN9" s="126"/>
      <c r="DO9" s="127"/>
      <c r="DP9" s="127"/>
      <c r="DQ9" s="128"/>
      <c r="DR9" s="129" t="s">
        <v>787</v>
      </c>
      <c r="DS9" s="290" t="s">
        <v>787</v>
      </c>
      <c r="DT9" s="290" t="s">
        <v>787</v>
      </c>
      <c r="DU9" s="290" t="s">
        <v>787</v>
      </c>
      <c r="DV9" s="290" t="s">
        <v>787</v>
      </c>
      <c r="DW9" s="290" t="s">
        <v>787</v>
      </c>
      <c r="DX9" s="290" t="s">
        <v>787</v>
      </c>
      <c r="DY9" s="292" t="s">
        <v>787</v>
      </c>
      <c r="DZ9" s="292" t="s">
        <v>787</v>
      </c>
      <c r="EA9" s="295" t="s">
        <v>787</v>
      </c>
      <c r="EB9" s="129" t="s">
        <v>787</v>
      </c>
      <c r="EC9" s="290" t="s">
        <v>787</v>
      </c>
      <c r="ED9" s="290" t="s">
        <v>787</v>
      </c>
      <c r="EE9" s="290" t="s">
        <v>787</v>
      </c>
      <c r="EF9" s="290" t="s">
        <v>787</v>
      </c>
      <c r="EG9" s="290" t="s">
        <v>787</v>
      </c>
      <c r="EH9" s="290" t="s">
        <v>787</v>
      </c>
      <c r="EI9" s="292" t="s">
        <v>787</v>
      </c>
      <c r="EJ9" s="292" t="s">
        <v>787</v>
      </c>
      <c r="EK9" s="295" t="s">
        <v>787</v>
      </c>
      <c r="EL9" s="129" t="s">
        <v>787</v>
      </c>
      <c r="EM9" s="290" t="s">
        <v>787</v>
      </c>
      <c r="EN9" s="290" t="s">
        <v>787</v>
      </c>
      <c r="EO9" s="290" t="s">
        <v>787</v>
      </c>
      <c r="EP9" s="290" t="s">
        <v>787</v>
      </c>
      <c r="EQ9" s="290" t="s">
        <v>787</v>
      </c>
      <c r="ER9" s="126"/>
      <c r="ES9" s="127"/>
      <c r="ET9" s="292" t="s">
        <v>787</v>
      </c>
      <c r="EU9" s="295" t="s">
        <v>787</v>
      </c>
    </row>
    <row r="10" spans="1:151" x14ac:dyDescent="0.3">
      <c r="A10" s="278" t="s">
        <v>335</v>
      </c>
      <c r="B10" s="380" t="s">
        <v>801</v>
      </c>
      <c r="C10" s="380" t="s">
        <v>802</v>
      </c>
      <c r="D10" s="122">
        <v>37</v>
      </c>
      <c r="E10" s="123" t="s">
        <v>787</v>
      </c>
      <c r="F10" s="123"/>
      <c r="G10" s="123"/>
      <c r="H10" s="123" t="s">
        <v>787</v>
      </c>
      <c r="I10" s="123"/>
      <c r="J10" s="123"/>
      <c r="K10" s="224">
        <v>2</v>
      </c>
      <c r="L10" s="125"/>
      <c r="M10" s="126"/>
      <c r="N10" s="126"/>
      <c r="O10" s="126"/>
      <c r="P10" s="126"/>
      <c r="Q10" s="126"/>
      <c r="R10" s="126"/>
      <c r="S10" s="127"/>
      <c r="T10" s="127"/>
      <c r="U10" s="128"/>
      <c r="V10" s="129" t="s">
        <v>787</v>
      </c>
      <c r="W10" s="290" t="s">
        <v>787</v>
      </c>
      <c r="X10" s="290" t="s">
        <v>787</v>
      </c>
      <c r="Y10" s="290" t="s">
        <v>787</v>
      </c>
      <c r="Z10" s="290" t="s">
        <v>787</v>
      </c>
      <c r="AA10" s="290" t="s">
        <v>787</v>
      </c>
      <c r="AB10" s="290" t="s">
        <v>787</v>
      </c>
      <c r="AC10" s="292" t="s">
        <v>787</v>
      </c>
      <c r="AD10" s="292" t="s">
        <v>787</v>
      </c>
      <c r="AE10" s="295" t="s">
        <v>787</v>
      </c>
      <c r="AF10" s="129" t="s">
        <v>787</v>
      </c>
      <c r="AG10" s="290" t="s">
        <v>787</v>
      </c>
      <c r="AH10" s="290" t="s">
        <v>787</v>
      </c>
      <c r="AI10" s="290" t="s">
        <v>787</v>
      </c>
      <c r="AJ10" s="290" t="s">
        <v>787</v>
      </c>
      <c r="AK10" s="290" t="s">
        <v>787</v>
      </c>
      <c r="AL10" s="290" t="s">
        <v>787</v>
      </c>
      <c r="AM10" s="292" t="s">
        <v>787</v>
      </c>
      <c r="AN10" s="292" t="s">
        <v>787</v>
      </c>
      <c r="AO10" s="295" t="s">
        <v>787</v>
      </c>
      <c r="AP10" s="129" t="s">
        <v>787</v>
      </c>
      <c r="AQ10" s="290" t="s">
        <v>787</v>
      </c>
      <c r="AR10" s="290" t="s">
        <v>787</v>
      </c>
      <c r="AS10" s="290" t="s">
        <v>787</v>
      </c>
      <c r="AT10" s="290" t="s">
        <v>787</v>
      </c>
      <c r="AU10" s="290" t="s">
        <v>787</v>
      </c>
      <c r="AV10" s="290" t="s">
        <v>787</v>
      </c>
      <c r="AW10" s="292" t="s">
        <v>787</v>
      </c>
      <c r="AX10" s="292" t="s">
        <v>787</v>
      </c>
      <c r="AY10" s="295" t="s">
        <v>787</v>
      </c>
      <c r="AZ10" s="125"/>
      <c r="BA10" s="126"/>
      <c r="BB10" s="126"/>
      <c r="BC10" s="126"/>
      <c r="BD10" s="126"/>
      <c r="BE10" s="126"/>
      <c r="BF10" s="126"/>
      <c r="BG10" s="127"/>
      <c r="BH10" s="127"/>
      <c r="BI10" s="128"/>
      <c r="BJ10" s="125"/>
      <c r="BK10" s="126"/>
      <c r="BL10" s="126"/>
      <c r="BM10" s="126"/>
      <c r="BN10" s="126"/>
      <c r="BO10" s="126"/>
      <c r="BP10" s="126"/>
      <c r="BQ10" s="127"/>
      <c r="BR10" s="127"/>
      <c r="BS10" s="128"/>
      <c r="BT10" s="219" t="s">
        <v>787</v>
      </c>
      <c r="BU10" s="220" t="s">
        <v>787</v>
      </c>
      <c r="BV10" s="220" t="s">
        <v>787</v>
      </c>
      <c r="BW10" s="220" t="s">
        <v>787</v>
      </c>
      <c r="BX10" s="220" t="s">
        <v>787</v>
      </c>
      <c r="BY10" s="220" t="s">
        <v>787</v>
      </c>
      <c r="BZ10" s="220" t="s">
        <v>787</v>
      </c>
      <c r="CA10" s="221" t="s">
        <v>787</v>
      </c>
      <c r="CB10" s="221" t="s">
        <v>787</v>
      </c>
      <c r="CC10" s="222" t="s">
        <v>787</v>
      </c>
      <c r="CD10" s="215" t="s">
        <v>787</v>
      </c>
      <c r="CE10" s="216" t="s">
        <v>787</v>
      </c>
      <c r="CF10" s="216" t="s">
        <v>787</v>
      </c>
      <c r="CG10" s="216" t="s">
        <v>787</v>
      </c>
      <c r="CH10" s="216" t="s">
        <v>787</v>
      </c>
      <c r="CI10" s="216" t="s">
        <v>787</v>
      </c>
      <c r="CJ10" s="216" t="s">
        <v>787</v>
      </c>
      <c r="CK10" s="217" t="s">
        <v>787</v>
      </c>
      <c r="CL10" s="217" t="s">
        <v>787</v>
      </c>
      <c r="CM10" s="218" t="s">
        <v>787</v>
      </c>
      <c r="CN10" s="215" t="s">
        <v>787</v>
      </c>
      <c r="CO10" s="216" t="s">
        <v>787</v>
      </c>
      <c r="CP10" s="216" t="s">
        <v>787</v>
      </c>
      <c r="CQ10" s="216" t="s">
        <v>787</v>
      </c>
      <c r="CR10" s="216" t="s">
        <v>787</v>
      </c>
      <c r="CS10" s="216" t="s">
        <v>787</v>
      </c>
      <c r="CT10" s="216" t="s">
        <v>787</v>
      </c>
      <c r="CU10" s="217" t="s">
        <v>787</v>
      </c>
      <c r="CV10" s="217" t="s">
        <v>787</v>
      </c>
      <c r="CW10" s="218" t="s">
        <v>787</v>
      </c>
      <c r="CX10" s="125"/>
      <c r="CY10" s="126"/>
      <c r="CZ10" s="126"/>
      <c r="DA10" s="126"/>
      <c r="DB10" s="126"/>
      <c r="DC10" s="126"/>
      <c r="DD10" s="126"/>
      <c r="DE10" s="127"/>
      <c r="DF10" s="127"/>
      <c r="DG10" s="127"/>
      <c r="DH10" s="125"/>
      <c r="DI10" s="126"/>
      <c r="DJ10" s="126"/>
      <c r="DK10" s="126"/>
      <c r="DL10" s="126"/>
      <c r="DM10" s="126"/>
      <c r="DN10" s="126"/>
      <c r="DO10" s="127"/>
      <c r="DP10" s="127"/>
      <c r="DQ10" s="128"/>
      <c r="DR10" s="290" t="s">
        <v>787</v>
      </c>
      <c r="DS10" s="290" t="s">
        <v>787</v>
      </c>
      <c r="DT10" s="290" t="s">
        <v>787</v>
      </c>
      <c r="DU10" s="290" t="s">
        <v>787</v>
      </c>
      <c r="DV10" s="290" t="s">
        <v>787</v>
      </c>
      <c r="DW10" s="290" t="s">
        <v>787</v>
      </c>
      <c r="DX10" s="290" t="s">
        <v>787</v>
      </c>
      <c r="DY10" s="292" t="s">
        <v>787</v>
      </c>
      <c r="DZ10" s="292" t="s">
        <v>787</v>
      </c>
      <c r="EA10" s="292" t="s">
        <v>787</v>
      </c>
      <c r="EB10" s="129" t="s">
        <v>787</v>
      </c>
      <c r="EC10" s="290" t="s">
        <v>787</v>
      </c>
      <c r="ED10" s="290" t="s">
        <v>787</v>
      </c>
      <c r="EE10" s="290" t="s">
        <v>787</v>
      </c>
      <c r="EF10" s="290" t="s">
        <v>787</v>
      </c>
      <c r="EG10" s="290" t="s">
        <v>787</v>
      </c>
      <c r="EH10" s="290" t="s">
        <v>787</v>
      </c>
      <c r="EI10" s="292" t="s">
        <v>787</v>
      </c>
      <c r="EJ10" s="292" t="s">
        <v>787</v>
      </c>
      <c r="EK10" s="295" t="s">
        <v>787</v>
      </c>
      <c r="EL10" s="129" t="s">
        <v>787</v>
      </c>
      <c r="EM10" s="290" t="s">
        <v>787</v>
      </c>
      <c r="EN10" s="290" t="s">
        <v>787</v>
      </c>
      <c r="EO10" s="290" t="s">
        <v>787</v>
      </c>
      <c r="EP10" s="290" t="s">
        <v>787</v>
      </c>
      <c r="EQ10" s="290" t="s">
        <v>787</v>
      </c>
      <c r="ER10" s="290" t="s">
        <v>787</v>
      </c>
      <c r="ES10" s="292" t="s">
        <v>787</v>
      </c>
      <c r="ET10" s="292" t="s">
        <v>787</v>
      </c>
      <c r="EU10" s="295" t="s">
        <v>787</v>
      </c>
    </row>
    <row r="11" spans="1:151" x14ac:dyDescent="0.3">
      <c r="A11" s="278" t="s">
        <v>370</v>
      </c>
      <c r="B11" s="380" t="s">
        <v>803</v>
      </c>
      <c r="C11" s="380" t="s">
        <v>804</v>
      </c>
      <c r="D11" s="122">
        <v>76</v>
      </c>
      <c r="E11" s="123"/>
      <c r="F11" s="123"/>
      <c r="G11" s="123"/>
      <c r="H11" s="123"/>
      <c r="I11" s="123" t="s">
        <v>787</v>
      </c>
      <c r="J11" s="123"/>
      <c r="K11" s="124"/>
      <c r="L11" s="129" t="s">
        <v>787</v>
      </c>
      <c r="M11" s="290" t="s">
        <v>787</v>
      </c>
      <c r="N11" s="290" t="s">
        <v>787</v>
      </c>
      <c r="O11" s="290" t="s">
        <v>787</v>
      </c>
      <c r="P11" s="290" t="s">
        <v>787</v>
      </c>
      <c r="Q11" s="290" t="s">
        <v>787</v>
      </c>
      <c r="R11" s="290" t="s">
        <v>787</v>
      </c>
      <c r="S11" s="292" t="s">
        <v>787</v>
      </c>
      <c r="T11" s="292" t="s">
        <v>787</v>
      </c>
      <c r="U11" s="295" t="s">
        <v>787</v>
      </c>
      <c r="V11" s="125"/>
      <c r="W11" s="126"/>
      <c r="X11" s="126"/>
      <c r="Y11" s="126"/>
      <c r="Z11" s="126"/>
      <c r="AA11" s="126"/>
      <c r="AB11" s="126"/>
      <c r="AC11" s="127"/>
      <c r="AD11" s="127"/>
      <c r="AE11" s="128"/>
      <c r="AF11" s="129" t="s">
        <v>787</v>
      </c>
      <c r="AG11" s="290" t="s">
        <v>787</v>
      </c>
      <c r="AH11" s="290" t="s">
        <v>787</v>
      </c>
      <c r="AI11" s="290" t="s">
        <v>787</v>
      </c>
      <c r="AJ11" s="290" t="s">
        <v>787</v>
      </c>
      <c r="AK11" s="290" t="s">
        <v>787</v>
      </c>
      <c r="AL11" s="290" t="s">
        <v>787</v>
      </c>
      <c r="AM11" s="292" t="s">
        <v>787</v>
      </c>
      <c r="AN11" s="292" t="s">
        <v>787</v>
      </c>
      <c r="AO11" s="295" t="s">
        <v>787</v>
      </c>
      <c r="AP11" s="129" t="s">
        <v>787</v>
      </c>
      <c r="AQ11" s="290" t="s">
        <v>787</v>
      </c>
      <c r="AR11" s="290" t="s">
        <v>787</v>
      </c>
      <c r="AS11" s="290" t="s">
        <v>787</v>
      </c>
      <c r="AT11" s="290" t="s">
        <v>787</v>
      </c>
      <c r="AU11" s="290" t="s">
        <v>787</v>
      </c>
      <c r="AV11" s="290" t="s">
        <v>787</v>
      </c>
      <c r="AW11" s="292" t="s">
        <v>787</v>
      </c>
      <c r="AX11" s="292" t="s">
        <v>787</v>
      </c>
      <c r="AY11" s="295" t="s">
        <v>787</v>
      </c>
      <c r="AZ11" s="129" t="s">
        <v>787</v>
      </c>
      <c r="BA11" s="290" t="s">
        <v>787</v>
      </c>
      <c r="BB11" s="290" t="s">
        <v>787</v>
      </c>
      <c r="BC11" s="290" t="s">
        <v>787</v>
      </c>
      <c r="BD11" s="290" t="s">
        <v>787</v>
      </c>
      <c r="BE11" s="290" t="s">
        <v>787</v>
      </c>
      <c r="BF11" s="290" t="s">
        <v>787</v>
      </c>
      <c r="BG11" s="292" t="s">
        <v>787</v>
      </c>
      <c r="BH11" s="292" t="s">
        <v>787</v>
      </c>
      <c r="BI11" s="295" t="s">
        <v>787</v>
      </c>
      <c r="BJ11" s="129" t="s">
        <v>787</v>
      </c>
      <c r="BK11" s="290" t="s">
        <v>787</v>
      </c>
      <c r="BL11" s="290" t="s">
        <v>787</v>
      </c>
      <c r="BM11" s="290" t="s">
        <v>787</v>
      </c>
      <c r="BN11" s="290" t="s">
        <v>787</v>
      </c>
      <c r="BO11" s="290" t="s">
        <v>787</v>
      </c>
      <c r="BP11" s="290" t="s">
        <v>787</v>
      </c>
      <c r="BQ11" s="292" t="s">
        <v>787</v>
      </c>
      <c r="BR11" s="292" t="s">
        <v>787</v>
      </c>
      <c r="BS11" s="295" t="s">
        <v>787</v>
      </c>
      <c r="BT11" s="129" t="s">
        <v>787</v>
      </c>
      <c r="BU11" s="290" t="s">
        <v>787</v>
      </c>
      <c r="BV11" s="290" t="s">
        <v>787</v>
      </c>
      <c r="BW11" s="290" t="s">
        <v>787</v>
      </c>
      <c r="BX11" s="290" t="s">
        <v>787</v>
      </c>
      <c r="BY11" s="290" t="s">
        <v>787</v>
      </c>
      <c r="BZ11" s="290" t="s">
        <v>787</v>
      </c>
      <c r="CA11" s="292" t="s">
        <v>787</v>
      </c>
      <c r="CB11" s="292" t="s">
        <v>787</v>
      </c>
      <c r="CC11" s="295" t="s">
        <v>787</v>
      </c>
      <c r="CD11" s="129" t="s">
        <v>787</v>
      </c>
      <c r="CE11" s="290" t="s">
        <v>787</v>
      </c>
      <c r="CF11" s="290" t="s">
        <v>787</v>
      </c>
      <c r="CG11" s="290" t="s">
        <v>787</v>
      </c>
      <c r="CH11" s="290" t="s">
        <v>787</v>
      </c>
      <c r="CI11" s="290" t="s">
        <v>787</v>
      </c>
      <c r="CJ11" s="290" t="s">
        <v>787</v>
      </c>
      <c r="CK11" s="292" t="s">
        <v>787</v>
      </c>
      <c r="CL11" s="292" t="s">
        <v>787</v>
      </c>
      <c r="CM11" s="295" t="s">
        <v>787</v>
      </c>
      <c r="CN11" t="s">
        <v>805</v>
      </c>
      <c r="CO11" t="s">
        <v>805</v>
      </c>
      <c r="CP11" t="s">
        <v>805</v>
      </c>
      <c r="CQ11" s="126"/>
      <c r="CR11" t="s">
        <v>805</v>
      </c>
      <c r="CS11" t="s">
        <v>805</v>
      </c>
      <c r="CT11" t="s">
        <v>806</v>
      </c>
      <c r="CU11" t="s">
        <v>805</v>
      </c>
      <c r="CV11" t="s">
        <v>805</v>
      </c>
      <c r="CW11" t="s">
        <v>805</v>
      </c>
      <c r="CX11" s="125"/>
      <c r="CY11" s="126"/>
      <c r="CZ11" s="126"/>
      <c r="DA11" s="126"/>
      <c r="DB11" s="126"/>
      <c r="DC11" s="126"/>
      <c r="DD11" s="126"/>
      <c r="DE11" s="127"/>
      <c r="DF11" s="127"/>
      <c r="DG11" s="128"/>
      <c r="DH11" s="129" t="s">
        <v>787</v>
      </c>
      <c r="DI11" s="290" t="s">
        <v>787</v>
      </c>
      <c r="DJ11" s="290" t="s">
        <v>787</v>
      </c>
      <c r="DK11" s="290" t="s">
        <v>787</v>
      </c>
      <c r="DL11" s="290" t="s">
        <v>787</v>
      </c>
      <c r="DM11" s="290" t="s">
        <v>787</v>
      </c>
      <c r="DN11" s="290" t="s">
        <v>787</v>
      </c>
      <c r="DO11" s="292" t="s">
        <v>787</v>
      </c>
      <c r="DP11" s="292" t="s">
        <v>787</v>
      </c>
      <c r="DQ11" s="295" t="s">
        <v>787</v>
      </c>
      <c r="DR11" s="129" t="s">
        <v>787</v>
      </c>
      <c r="DS11" s="290" t="s">
        <v>787</v>
      </c>
      <c r="DT11" s="290" t="s">
        <v>787</v>
      </c>
      <c r="DU11" s="290" t="s">
        <v>787</v>
      </c>
      <c r="DV11" s="290" t="s">
        <v>787</v>
      </c>
      <c r="DW11" s="290" t="s">
        <v>787</v>
      </c>
      <c r="DX11" s="290" t="s">
        <v>787</v>
      </c>
      <c r="DY11" s="292" t="s">
        <v>787</v>
      </c>
      <c r="DZ11" s="292" t="s">
        <v>787</v>
      </c>
      <c r="EA11" s="295" t="s">
        <v>787</v>
      </c>
      <c r="EB11" s="129" t="s">
        <v>787</v>
      </c>
      <c r="EC11" s="290" t="s">
        <v>787</v>
      </c>
      <c r="ED11" s="290" t="s">
        <v>787</v>
      </c>
      <c r="EE11" s="290" t="s">
        <v>787</v>
      </c>
      <c r="EF11" s="290" t="s">
        <v>787</v>
      </c>
      <c r="EG11" s="290" t="s">
        <v>787</v>
      </c>
      <c r="EH11" s="290" t="s">
        <v>787</v>
      </c>
      <c r="EI11" s="292" t="s">
        <v>787</v>
      </c>
      <c r="EJ11" s="292" t="s">
        <v>787</v>
      </c>
      <c r="EK11" s="295" t="s">
        <v>787</v>
      </c>
      <c r="EL11" s="125"/>
      <c r="EM11" s="126"/>
      <c r="EN11" s="126"/>
      <c r="EO11" s="126"/>
      <c r="EP11" s="126"/>
      <c r="EQ11" s="126"/>
      <c r="ER11" s="126"/>
      <c r="ES11" s="127"/>
      <c r="ET11" s="127"/>
      <c r="EU11" s="128"/>
    </row>
    <row r="12" spans="1:151" x14ac:dyDescent="0.3">
      <c r="A12" s="278" t="s">
        <v>245</v>
      </c>
      <c r="B12" s="380" t="s">
        <v>807</v>
      </c>
      <c r="C12" s="380" t="s">
        <v>808</v>
      </c>
      <c r="D12" s="122">
        <v>154</v>
      </c>
      <c r="E12" s="123" t="s">
        <v>787</v>
      </c>
      <c r="F12" s="123" t="s">
        <v>787</v>
      </c>
      <c r="G12" s="123"/>
      <c r="H12" s="123" t="s">
        <v>787</v>
      </c>
      <c r="I12" s="123"/>
      <c r="J12" s="123"/>
      <c r="K12" s="224">
        <v>2</v>
      </c>
      <c r="L12" s="125"/>
      <c r="M12" s="126"/>
      <c r="N12" s="126"/>
      <c r="O12" s="126"/>
      <c r="P12" s="126"/>
      <c r="Q12" s="126"/>
      <c r="R12" s="126"/>
      <c r="S12" s="127"/>
      <c r="T12" s="127"/>
      <c r="U12" s="128"/>
      <c r="V12" s="125"/>
      <c r="W12" s="290" t="s">
        <v>787</v>
      </c>
      <c r="X12" s="290" t="s">
        <v>787</v>
      </c>
      <c r="Y12" s="290" t="s">
        <v>787</v>
      </c>
      <c r="Z12" s="290" t="s">
        <v>787</v>
      </c>
      <c r="AA12" s="290" t="s">
        <v>787</v>
      </c>
      <c r="AB12" s="290" t="s">
        <v>787</v>
      </c>
      <c r="AC12" s="292" t="s">
        <v>787</v>
      </c>
      <c r="AD12" s="292" t="s">
        <v>787</v>
      </c>
      <c r="AE12" s="295" t="s">
        <v>787</v>
      </c>
      <c r="AF12" s="125"/>
      <c r="AG12" s="290" t="s">
        <v>787</v>
      </c>
      <c r="AH12" s="290" t="s">
        <v>787</v>
      </c>
      <c r="AI12" s="290" t="s">
        <v>787</v>
      </c>
      <c r="AJ12" s="290" t="s">
        <v>787</v>
      </c>
      <c r="AK12" s="290" t="s">
        <v>787</v>
      </c>
      <c r="AL12" s="290" t="s">
        <v>787</v>
      </c>
      <c r="AM12" s="292" t="s">
        <v>787</v>
      </c>
      <c r="AN12" s="127"/>
      <c r="AO12" s="128"/>
      <c r="AP12" s="125"/>
      <c r="AQ12" s="126"/>
      <c r="AR12" s="126"/>
      <c r="AS12" s="126"/>
      <c r="AT12" s="126"/>
      <c r="AU12" s="126"/>
      <c r="AV12" s="126"/>
      <c r="AW12" s="127"/>
      <c r="AX12" s="127"/>
      <c r="AY12" s="128"/>
      <c r="AZ12" s="125"/>
      <c r="BA12" s="290" t="s">
        <v>787</v>
      </c>
      <c r="BB12" s="290" t="s">
        <v>787</v>
      </c>
      <c r="BC12" s="290" t="s">
        <v>787</v>
      </c>
      <c r="BD12" s="290" t="s">
        <v>787</v>
      </c>
      <c r="BE12" s="290" t="s">
        <v>787</v>
      </c>
      <c r="BF12" s="290" t="s">
        <v>787</v>
      </c>
      <c r="BG12" s="127"/>
      <c r="BH12" s="127"/>
      <c r="BI12" s="128"/>
      <c r="BJ12" s="125"/>
      <c r="BK12" s="126"/>
      <c r="BL12" s="126"/>
      <c r="BM12" s="126"/>
      <c r="BN12" s="126"/>
      <c r="BO12" s="126"/>
      <c r="BP12" s="126"/>
      <c r="BQ12" s="127"/>
      <c r="BR12" s="127"/>
      <c r="BS12" s="128"/>
      <c r="BT12" s="125"/>
      <c r="BU12" s="216" t="s">
        <v>787</v>
      </c>
      <c r="BV12" s="216" t="s">
        <v>787</v>
      </c>
      <c r="BW12" s="216" t="s">
        <v>787</v>
      </c>
      <c r="BX12" s="216" t="s">
        <v>787</v>
      </c>
      <c r="BY12" s="216" t="s">
        <v>787</v>
      </c>
      <c r="BZ12" s="216" t="s">
        <v>787</v>
      </c>
      <c r="CA12" s="217" t="s">
        <v>787</v>
      </c>
      <c r="CB12" s="217" t="s">
        <v>787</v>
      </c>
      <c r="CC12" s="218" t="s">
        <v>787</v>
      </c>
      <c r="CD12" s="125"/>
      <c r="CE12" s="290" t="s">
        <v>787</v>
      </c>
      <c r="CF12" s="290" t="s">
        <v>787</v>
      </c>
      <c r="CG12" s="290" t="s">
        <v>787</v>
      </c>
      <c r="CH12" s="290" t="s">
        <v>787</v>
      </c>
      <c r="CI12" s="290" t="s">
        <v>787</v>
      </c>
      <c r="CJ12" s="290" t="s">
        <v>787</v>
      </c>
      <c r="CK12" s="292" t="s">
        <v>787</v>
      </c>
      <c r="CL12" s="127"/>
      <c r="CM12" s="128"/>
      <c r="CN12" s="125"/>
      <c r="CO12" s="126"/>
      <c r="CP12" s="126"/>
      <c r="CQ12" s="126"/>
      <c r="CR12" s="126"/>
      <c r="CS12" s="126"/>
      <c r="CT12" s="126"/>
      <c r="CU12" s="127"/>
      <c r="CV12" s="127"/>
      <c r="CW12" s="128"/>
      <c r="CX12" s="125"/>
      <c r="CY12" s="126"/>
      <c r="CZ12" s="126"/>
      <c r="DA12" s="126"/>
      <c r="DB12" s="126"/>
      <c r="DC12" s="126"/>
      <c r="DD12" s="126"/>
      <c r="DE12" s="127"/>
      <c r="DF12" s="127"/>
      <c r="DG12" s="128"/>
      <c r="DH12" s="125"/>
      <c r="DI12" s="126"/>
      <c r="DJ12" s="126"/>
      <c r="DK12" s="126"/>
      <c r="DL12" s="126"/>
      <c r="DM12" s="126"/>
      <c r="DN12" s="126"/>
      <c r="DO12" s="127"/>
      <c r="DP12" s="127"/>
      <c r="DQ12" s="128"/>
      <c r="DR12" s="125"/>
      <c r="DS12" s="216" t="s">
        <v>787</v>
      </c>
      <c r="DT12" s="216" t="s">
        <v>787</v>
      </c>
      <c r="DU12" s="216" t="s">
        <v>787</v>
      </c>
      <c r="DV12" s="216" t="s">
        <v>787</v>
      </c>
      <c r="DW12" s="216" t="s">
        <v>787</v>
      </c>
      <c r="DX12" s="216" t="s">
        <v>787</v>
      </c>
      <c r="DY12" s="217" t="s">
        <v>787</v>
      </c>
      <c r="DZ12" s="217" t="s">
        <v>787</v>
      </c>
      <c r="EA12" s="218" t="s">
        <v>787</v>
      </c>
      <c r="EB12" s="125"/>
      <c r="EC12" s="290" t="s">
        <v>787</v>
      </c>
      <c r="ED12" s="290" t="s">
        <v>787</v>
      </c>
      <c r="EE12" s="290" t="s">
        <v>787</v>
      </c>
      <c r="EF12" s="290" t="s">
        <v>787</v>
      </c>
      <c r="EG12" s="290" t="s">
        <v>787</v>
      </c>
      <c r="EH12" s="290" t="s">
        <v>787</v>
      </c>
      <c r="EI12" s="292" t="s">
        <v>787</v>
      </c>
      <c r="EJ12" s="292" t="s">
        <v>787</v>
      </c>
      <c r="EK12" s="295" t="s">
        <v>787</v>
      </c>
      <c r="EL12" s="125"/>
      <c r="EM12" s="290" t="s">
        <v>787</v>
      </c>
      <c r="EN12" s="290" t="s">
        <v>787</v>
      </c>
      <c r="EO12" s="290" t="s">
        <v>787</v>
      </c>
      <c r="EP12" s="290" t="s">
        <v>787</v>
      </c>
      <c r="EQ12" s="290" t="s">
        <v>787</v>
      </c>
      <c r="ER12" s="290" t="s">
        <v>787</v>
      </c>
      <c r="ES12" s="292" t="s">
        <v>787</v>
      </c>
      <c r="ET12" s="292" t="s">
        <v>787</v>
      </c>
      <c r="EU12" s="295" t="s">
        <v>787</v>
      </c>
    </row>
    <row r="13" spans="1:151" x14ac:dyDescent="0.3">
      <c r="A13" s="278" t="s">
        <v>417</v>
      </c>
      <c r="B13" s="380" t="s">
        <v>809</v>
      </c>
      <c r="C13" s="380" t="s">
        <v>810</v>
      </c>
      <c r="D13" s="122">
        <v>64</v>
      </c>
      <c r="E13" s="123" t="s">
        <v>787</v>
      </c>
      <c r="F13" s="123"/>
      <c r="G13" s="123"/>
      <c r="H13" s="123" t="s">
        <v>787</v>
      </c>
      <c r="I13" s="123"/>
      <c r="J13" s="123"/>
      <c r="K13" s="224">
        <v>2</v>
      </c>
      <c r="L13" s="125"/>
      <c r="M13" s="290" t="s">
        <v>787</v>
      </c>
      <c r="N13" s="290" t="s">
        <v>787</v>
      </c>
      <c r="O13" s="290" t="s">
        <v>787</v>
      </c>
      <c r="P13" s="290" t="s">
        <v>787</v>
      </c>
      <c r="Q13" s="290" t="s">
        <v>787</v>
      </c>
      <c r="R13" s="290" t="s">
        <v>787</v>
      </c>
      <c r="S13" s="292" t="s">
        <v>787</v>
      </c>
      <c r="T13" s="292" t="s">
        <v>787</v>
      </c>
      <c r="U13" s="295" t="s">
        <v>787</v>
      </c>
      <c r="V13" s="125"/>
      <c r="W13" s="290" t="s">
        <v>787</v>
      </c>
      <c r="X13" s="290" t="s">
        <v>787</v>
      </c>
      <c r="Y13" s="290" t="s">
        <v>787</v>
      </c>
      <c r="Z13" s="290" t="s">
        <v>787</v>
      </c>
      <c r="AA13" s="290" t="s">
        <v>787</v>
      </c>
      <c r="AB13" s="126"/>
      <c r="AC13" s="127"/>
      <c r="AD13" s="127"/>
      <c r="AE13" s="128"/>
      <c r="AF13" s="125"/>
      <c r="AG13" s="290" t="s">
        <v>787</v>
      </c>
      <c r="AH13" s="290" t="s">
        <v>787</v>
      </c>
      <c r="AI13" s="290" t="s">
        <v>787</v>
      </c>
      <c r="AJ13" s="290" t="s">
        <v>787</v>
      </c>
      <c r="AK13" s="290" t="s">
        <v>787</v>
      </c>
      <c r="AL13" s="290" t="s">
        <v>787</v>
      </c>
      <c r="AM13" s="292" t="s">
        <v>787</v>
      </c>
      <c r="AN13" s="292" t="s">
        <v>787</v>
      </c>
      <c r="AO13" s="295" t="s">
        <v>787</v>
      </c>
      <c r="AP13" s="125"/>
      <c r="AQ13" s="290" t="s">
        <v>787</v>
      </c>
      <c r="AR13" s="290" t="s">
        <v>787</v>
      </c>
      <c r="AS13" s="290" t="s">
        <v>787</v>
      </c>
      <c r="AT13" s="290" t="s">
        <v>787</v>
      </c>
      <c r="AU13" s="290" t="s">
        <v>787</v>
      </c>
      <c r="AV13" s="290" t="s">
        <v>787</v>
      </c>
      <c r="AW13" s="292" t="s">
        <v>787</v>
      </c>
      <c r="AX13" s="292" t="s">
        <v>787</v>
      </c>
      <c r="AY13" s="295" t="s">
        <v>787</v>
      </c>
      <c r="AZ13" s="125"/>
      <c r="BA13" s="290" t="s">
        <v>787</v>
      </c>
      <c r="BB13" s="290" t="s">
        <v>787</v>
      </c>
      <c r="BC13" s="290" t="s">
        <v>787</v>
      </c>
      <c r="BD13" s="290" t="s">
        <v>787</v>
      </c>
      <c r="BE13" s="290" t="s">
        <v>787</v>
      </c>
      <c r="BF13" s="290" t="s">
        <v>787</v>
      </c>
      <c r="BG13" s="292" t="s">
        <v>787</v>
      </c>
      <c r="BH13" s="292" t="s">
        <v>787</v>
      </c>
      <c r="BI13" s="295" t="s">
        <v>787</v>
      </c>
      <c r="BJ13" s="125"/>
      <c r="BK13" s="216" t="s">
        <v>787</v>
      </c>
      <c r="BL13" s="216" t="s">
        <v>787</v>
      </c>
      <c r="BM13" s="216" t="s">
        <v>787</v>
      </c>
      <c r="BN13" s="216" t="s">
        <v>787</v>
      </c>
      <c r="BO13" s="216" t="s">
        <v>787</v>
      </c>
      <c r="BP13" s="216" t="s">
        <v>787</v>
      </c>
      <c r="BQ13" s="217" t="s">
        <v>787</v>
      </c>
      <c r="BR13" s="217" t="s">
        <v>787</v>
      </c>
      <c r="BS13" s="218" t="s">
        <v>787</v>
      </c>
      <c r="BT13" s="125"/>
      <c r="BU13" s="290" t="s">
        <v>787</v>
      </c>
      <c r="BV13" s="290" t="s">
        <v>787</v>
      </c>
      <c r="BW13" s="290" t="s">
        <v>787</v>
      </c>
      <c r="BX13" s="290" t="s">
        <v>787</v>
      </c>
      <c r="BY13" s="290" t="s">
        <v>787</v>
      </c>
      <c r="BZ13" s="290" t="s">
        <v>787</v>
      </c>
      <c r="CA13" s="292" t="s">
        <v>787</v>
      </c>
      <c r="CB13" s="292" t="s">
        <v>787</v>
      </c>
      <c r="CC13" s="295" t="s">
        <v>787</v>
      </c>
      <c r="CD13" s="125"/>
      <c r="CE13" s="290" t="s">
        <v>787</v>
      </c>
      <c r="CF13" s="290" t="s">
        <v>787</v>
      </c>
      <c r="CG13" s="290" t="s">
        <v>787</v>
      </c>
      <c r="CH13" s="290" t="s">
        <v>787</v>
      </c>
      <c r="CI13" s="290" t="s">
        <v>787</v>
      </c>
      <c r="CJ13" s="126"/>
      <c r="CK13" s="127"/>
      <c r="CL13" s="127"/>
      <c r="CM13" s="128"/>
      <c r="CN13" s="125"/>
      <c r="CO13" s="220" t="s">
        <v>787</v>
      </c>
      <c r="CP13" s="220" t="s">
        <v>787</v>
      </c>
      <c r="CQ13" s="220" t="s">
        <v>787</v>
      </c>
      <c r="CR13" s="220" t="s">
        <v>787</v>
      </c>
      <c r="CS13" s="220" t="s">
        <v>787</v>
      </c>
      <c r="CT13" s="220" t="s">
        <v>787</v>
      </c>
      <c r="CU13" s="221" t="s">
        <v>787</v>
      </c>
      <c r="CV13" s="221" t="s">
        <v>787</v>
      </c>
      <c r="CW13" s="222" t="s">
        <v>787</v>
      </c>
      <c r="CX13" s="125"/>
      <c r="CY13" s="290" t="s">
        <v>787</v>
      </c>
      <c r="CZ13" s="290" t="s">
        <v>787</v>
      </c>
      <c r="DA13" s="290" t="s">
        <v>787</v>
      </c>
      <c r="DB13" s="290" t="s">
        <v>787</v>
      </c>
      <c r="DC13" s="290" t="s">
        <v>787</v>
      </c>
      <c r="DD13" s="290" t="s">
        <v>787</v>
      </c>
      <c r="DE13" s="292" t="s">
        <v>787</v>
      </c>
      <c r="DF13" s="292" t="s">
        <v>787</v>
      </c>
      <c r="DG13" s="295" t="s">
        <v>787</v>
      </c>
      <c r="DH13" s="125"/>
      <c r="DI13" s="216" t="s">
        <v>787</v>
      </c>
      <c r="DJ13" s="216" t="s">
        <v>787</v>
      </c>
      <c r="DK13" s="216" t="s">
        <v>787</v>
      </c>
      <c r="DL13" s="216" t="s">
        <v>787</v>
      </c>
      <c r="DM13" s="216" t="s">
        <v>787</v>
      </c>
      <c r="DN13" s="216" t="s">
        <v>787</v>
      </c>
      <c r="DO13" s="217" t="s">
        <v>787</v>
      </c>
      <c r="DP13" s="217" t="s">
        <v>787</v>
      </c>
      <c r="DQ13" s="218" t="s">
        <v>787</v>
      </c>
      <c r="DR13" s="125"/>
      <c r="DS13" s="290" t="s">
        <v>787</v>
      </c>
      <c r="DT13" s="290" t="s">
        <v>787</v>
      </c>
      <c r="DU13" s="290" t="s">
        <v>787</v>
      </c>
      <c r="DV13" s="290" t="s">
        <v>787</v>
      </c>
      <c r="DW13" s="290" t="s">
        <v>787</v>
      </c>
      <c r="DX13" s="290" t="s">
        <v>787</v>
      </c>
      <c r="DY13" s="292" t="s">
        <v>787</v>
      </c>
      <c r="DZ13" s="292" t="s">
        <v>787</v>
      </c>
      <c r="EA13" s="295" t="s">
        <v>787</v>
      </c>
      <c r="EB13" s="125"/>
      <c r="EC13" s="290" t="s">
        <v>787</v>
      </c>
      <c r="ED13" s="290" t="s">
        <v>787</v>
      </c>
      <c r="EE13" s="290" t="s">
        <v>787</v>
      </c>
      <c r="EF13" s="290" t="s">
        <v>787</v>
      </c>
      <c r="EG13" s="290" t="s">
        <v>787</v>
      </c>
      <c r="EH13" s="126"/>
      <c r="EI13" s="127"/>
      <c r="EJ13" s="127"/>
      <c r="EK13" s="128"/>
      <c r="EL13" s="125"/>
      <c r="EM13" s="290" t="s">
        <v>787</v>
      </c>
      <c r="EN13" s="290" t="s">
        <v>787</v>
      </c>
      <c r="EO13" s="290" t="s">
        <v>787</v>
      </c>
      <c r="EP13" s="290" t="s">
        <v>787</v>
      </c>
      <c r="EQ13" s="290" t="s">
        <v>787</v>
      </c>
      <c r="ER13" s="290" t="s">
        <v>787</v>
      </c>
      <c r="ES13" s="292" t="s">
        <v>787</v>
      </c>
      <c r="ET13" s="292" t="s">
        <v>787</v>
      </c>
      <c r="EU13" s="295" t="s">
        <v>787</v>
      </c>
    </row>
    <row r="14" spans="1:151" x14ac:dyDescent="0.3">
      <c r="A14" s="278" t="s">
        <v>469</v>
      </c>
      <c r="B14" s="380" t="s">
        <v>811</v>
      </c>
      <c r="C14" s="380" t="s">
        <v>812</v>
      </c>
      <c r="D14" s="122">
        <v>93</v>
      </c>
      <c r="E14" s="123" t="s">
        <v>787</v>
      </c>
      <c r="F14" s="123" t="s">
        <v>787</v>
      </c>
      <c r="G14" s="123"/>
      <c r="H14" s="123"/>
      <c r="I14" s="123" t="s">
        <v>787</v>
      </c>
      <c r="J14" s="123"/>
      <c r="K14" s="223">
        <v>1</v>
      </c>
      <c r="L14" s="125"/>
      <c r="M14" s="126"/>
      <c r="N14" s="126"/>
      <c r="O14" s="126"/>
      <c r="P14" s="126"/>
      <c r="Q14" s="290" t="s">
        <v>787</v>
      </c>
      <c r="R14" s="290" t="s">
        <v>787</v>
      </c>
      <c r="S14" s="292" t="s">
        <v>787</v>
      </c>
      <c r="T14" s="292" t="s">
        <v>787</v>
      </c>
      <c r="U14" s="295" t="s">
        <v>787</v>
      </c>
      <c r="V14" s="129" t="s">
        <v>787</v>
      </c>
      <c r="W14" s="290" t="s">
        <v>787</v>
      </c>
      <c r="X14" s="290" t="s">
        <v>787</v>
      </c>
      <c r="Y14" s="290" t="s">
        <v>787</v>
      </c>
      <c r="Z14" s="290" t="s">
        <v>787</v>
      </c>
      <c r="AA14" s="290" t="s">
        <v>787</v>
      </c>
      <c r="AB14" s="290" t="s">
        <v>787</v>
      </c>
      <c r="AC14" s="292" t="s">
        <v>787</v>
      </c>
      <c r="AD14" s="292" t="s">
        <v>787</v>
      </c>
      <c r="AE14" s="295" t="s">
        <v>787</v>
      </c>
      <c r="AF14" s="129" t="s">
        <v>787</v>
      </c>
      <c r="AG14" s="290" t="s">
        <v>787</v>
      </c>
      <c r="AH14" s="290" t="s">
        <v>787</v>
      </c>
      <c r="AI14" s="290" t="s">
        <v>787</v>
      </c>
      <c r="AJ14" s="290" t="s">
        <v>787</v>
      </c>
      <c r="AK14" s="290" t="s">
        <v>787</v>
      </c>
      <c r="AL14" s="290" t="s">
        <v>787</v>
      </c>
      <c r="AM14" s="292" t="s">
        <v>787</v>
      </c>
      <c r="AN14" s="292" t="s">
        <v>787</v>
      </c>
      <c r="AO14" s="295" t="s">
        <v>787</v>
      </c>
      <c r="AP14" s="129" t="s">
        <v>787</v>
      </c>
      <c r="AQ14" s="290" t="s">
        <v>787</v>
      </c>
      <c r="AR14" s="290" t="s">
        <v>787</v>
      </c>
      <c r="AS14" s="290" t="s">
        <v>787</v>
      </c>
      <c r="AT14" s="290" t="s">
        <v>787</v>
      </c>
      <c r="AU14" s="290" t="s">
        <v>787</v>
      </c>
      <c r="AV14" s="290" t="s">
        <v>787</v>
      </c>
      <c r="AW14" s="292" t="s">
        <v>787</v>
      </c>
      <c r="AX14" s="292" t="s">
        <v>787</v>
      </c>
      <c r="AY14" s="295" t="s">
        <v>787</v>
      </c>
      <c r="AZ14" s="125"/>
      <c r="BA14" s="126"/>
      <c r="BB14" s="126"/>
      <c r="BC14" s="126"/>
      <c r="BD14" s="126"/>
      <c r="BE14" s="126"/>
      <c r="BF14" s="126"/>
      <c r="BG14" s="127"/>
      <c r="BH14" s="127"/>
      <c r="BI14" s="128"/>
      <c r="BJ14" s="125"/>
      <c r="BK14" s="126"/>
      <c r="BL14" s="126"/>
      <c r="BM14" s="126"/>
      <c r="BN14" s="126"/>
      <c r="BO14" s="126"/>
      <c r="BP14" s="126"/>
      <c r="BQ14" s="127"/>
      <c r="BR14" s="127"/>
      <c r="BS14" s="128"/>
      <c r="BT14" s="129" t="s">
        <v>787</v>
      </c>
      <c r="BU14" s="290" t="s">
        <v>787</v>
      </c>
      <c r="BV14" s="290" t="s">
        <v>787</v>
      </c>
      <c r="BW14" s="290" t="s">
        <v>787</v>
      </c>
      <c r="BX14" s="290" t="s">
        <v>787</v>
      </c>
      <c r="BY14" s="290" t="s">
        <v>787</v>
      </c>
      <c r="BZ14" s="290" t="s">
        <v>787</v>
      </c>
      <c r="CA14" s="292" t="s">
        <v>787</v>
      </c>
      <c r="CB14" s="292" t="s">
        <v>787</v>
      </c>
      <c r="CC14" s="295" t="s">
        <v>787</v>
      </c>
      <c r="CD14" s="129" t="s">
        <v>787</v>
      </c>
      <c r="CE14" s="290" t="s">
        <v>787</v>
      </c>
      <c r="CF14" s="290" t="s">
        <v>787</v>
      </c>
      <c r="CG14" s="290" t="s">
        <v>787</v>
      </c>
      <c r="CH14" s="290" t="s">
        <v>787</v>
      </c>
      <c r="CI14" s="290" t="s">
        <v>787</v>
      </c>
      <c r="CJ14" s="290" t="s">
        <v>787</v>
      </c>
      <c r="CK14" s="292" t="s">
        <v>787</v>
      </c>
      <c r="CL14" s="292" t="s">
        <v>787</v>
      </c>
      <c r="CM14" s="295" t="s">
        <v>787</v>
      </c>
      <c r="CN14" s="129" t="s">
        <v>787</v>
      </c>
      <c r="CO14" s="290" t="s">
        <v>787</v>
      </c>
      <c r="CP14" s="290" t="s">
        <v>787</v>
      </c>
      <c r="CQ14" s="290" t="s">
        <v>787</v>
      </c>
      <c r="CR14" s="290" t="s">
        <v>787</v>
      </c>
      <c r="CS14" s="290" t="s">
        <v>787</v>
      </c>
      <c r="CT14" s="290" t="s">
        <v>787</v>
      </c>
      <c r="CU14" s="292" t="s">
        <v>787</v>
      </c>
      <c r="CV14" s="292" t="s">
        <v>787</v>
      </c>
      <c r="CW14" s="295" t="s">
        <v>787</v>
      </c>
      <c r="CX14" s="125"/>
      <c r="CY14" s="126"/>
      <c r="CZ14" s="126"/>
      <c r="DA14" s="126"/>
      <c r="DB14" s="126"/>
      <c r="DC14" s="126"/>
      <c r="DD14" s="126"/>
      <c r="DE14" s="127"/>
      <c r="DF14" s="127"/>
      <c r="DG14" s="128"/>
      <c r="DH14" s="125"/>
      <c r="DI14" s="126"/>
      <c r="DJ14" s="126"/>
      <c r="DK14" s="126"/>
      <c r="DL14" s="126"/>
      <c r="DM14" s="126"/>
      <c r="DN14" s="126"/>
      <c r="DO14" s="127"/>
      <c r="DP14" s="127"/>
      <c r="DQ14" s="128"/>
      <c r="DR14" s="215" t="s">
        <v>787</v>
      </c>
      <c r="DS14" s="216" t="s">
        <v>787</v>
      </c>
      <c r="DT14" s="216" t="s">
        <v>787</v>
      </c>
      <c r="DU14" s="216" t="s">
        <v>787</v>
      </c>
      <c r="DV14" s="216" t="s">
        <v>787</v>
      </c>
      <c r="DW14" s="216" t="s">
        <v>787</v>
      </c>
      <c r="DX14" s="216" t="s">
        <v>787</v>
      </c>
      <c r="DY14" s="217" t="s">
        <v>787</v>
      </c>
      <c r="DZ14" s="217" t="s">
        <v>787</v>
      </c>
      <c r="EA14" s="218" t="s">
        <v>787</v>
      </c>
      <c r="EB14" s="129" t="s">
        <v>787</v>
      </c>
      <c r="EC14" s="290" t="s">
        <v>787</v>
      </c>
      <c r="ED14" s="290" t="s">
        <v>787</v>
      </c>
      <c r="EE14" s="290" t="s">
        <v>787</v>
      </c>
      <c r="EF14" s="290" t="s">
        <v>787</v>
      </c>
      <c r="EG14" s="290" t="s">
        <v>787</v>
      </c>
      <c r="EH14" s="290" t="s">
        <v>787</v>
      </c>
      <c r="EI14" s="292" t="s">
        <v>787</v>
      </c>
      <c r="EJ14" s="292" t="s">
        <v>787</v>
      </c>
      <c r="EK14" s="295" t="s">
        <v>787</v>
      </c>
      <c r="EL14" s="129" t="s">
        <v>787</v>
      </c>
      <c r="EM14" s="290" t="s">
        <v>787</v>
      </c>
      <c r="EN14" s="290" t="s">
        <v>787</v>
      </c>
      <c r="EO14" s="290" t="s">
        <v>787</v>
      </c>
      <c r="EP14" s="290" t="s">
        <v>787</v>
      </c>
      <c r="EQ14" s="290" t="s">
        <v>787</v>
      </c>
      <c r="ER14" s="290" t="s">
        <v>787</v>
      </c>
      <c r="ES14" s="292" t="s">
        <v>787</v>
      </c>
      <c r="ET14" s="292" t="s">
        <v>787</v>
      </c>
      <c r="EU14" s="295" t="s">
        <v>787</v>
      </c>
    </row>
    <row r="15" spans="1:151" x14ac:dyDescent="0.3">
      <c r="A15" s="278" t="s">
        <v>813</v>
      </c>
      <c r="B15" s="380" t="s">
        <v>814</v>
      </c>
      <c r="C15" s="380" t="s">
        <v>815</v>
      </c>
      <c r="D15" s="122">
        <v>1362</v>
      </c>
      <c r="E15" s="123"/>
      <c r="F15" s="123"/>
      <c r="G15" s="123" t="s">
        <v>787</v>
      </c>
      <c r="H15" s="123" t="s">
        <v>787</v>
      </c>
      <c r="I15" s="123"/>
      <c r="J15" s="123"/>
      <c r="K15" s="124"/>
      <c r="L15" s="125"/>
      <c r="M15" s="126"/>
      <c r="N15" s="126"/>
      <c r="O15" s="126"/>
      <c r="P15" s="126"/>
      <c r="Q15" s="126"/>
      <c r="R15" s="126"/>
      <c r="S15" s="127"/>
      <c r="T15" s="127"/>
      <c r="U15" s="128"/>
      <c r="V15" s="125"/>
      <c r="W15" s="126"/>
      <c r="X15" s="126"/>
      <c r="Y15" s="126"/>
      <c r="Z15" s="126"/>
      <c r="AA15" s="126"/>
      <c r="AB15" s="126"/>
      <c r="AC15" s="127"/>
      <c r="AD15" s="127"/>
      <c r="AE15" s="128"/>
      <c r="AF15" s="125"/>
      <c r="AG15" s="126"/>
      <c r="AH15" s="126"/>
      <c r="AI15" s="126"/>
      <c r="AJ15" s="126"/>
      <c r="AK15" s="126"/>
      <c r="AL15" s="126"/>
      <c r="AM15" s="127"/>
      <c r="AN15" s="127"/>
      <c r="AO15" s="128"/>
      <c r="AP15" s="125"/>
      <c r="AQ15" s="126"/>
      <c r="AR15" s="126"/>
      <c r="AS15" s="126"/>
      <c r="AT15" s="126"/>
      <c r="AU15" s="126"/>
      <c r="AV15" s="126"/>
      <c r="AW15" s="127"/>
      <c r="AX15" s="127"/>
      <c r="AY15" s="128"/>
      <c r="AZ15" s="125"/>
      <c r="BA15" s="126"/>
      <c r="BB15" s="126"/>
      <c r="BC15" s="126"/>
      <c r="BD15" s="126"/>
      <c r="BE15" s="126"/>
      <c r="BF15" s="126"/>
      <c r="BG15" s="127"/>
      <c r="BH15" s="127"/>
      <c r="BI15" s="128"/>
      <c r="BJ15" s="125"/>
      <c r="BK15" s="126"/>
      <c r="BL15" s="126"/>
      <c r="BM15" s="126"/>
      <c r="BN15" s="126"/>
      <c r="BO15" s="126"/>
      <c r="BP15" s="126"/>
      <c r="BQ15" s="127"/>
      <c r="BR15" s="127"/>
      <c r="BS15" s="128"/>
      <c r="BT15" s="125"/>
      <c r="BU15" s="126"/>
      <c r="BV15" s="126"/>
      <c r="BW15" s="126"/>
      <c r="BX15" s="126"/>
      <c r="BY15" s="126"/>
      <c r="BZ15" s="126"/>
      <c r="CA15" s="127"/>
      <c r="CB15" s="127"/>
      <c r="CC15" s="128"/>
      <c r="CD15" s="125"/>
      <c r="CE15" s="126"/>
      <c r="CF15" s="126"/>
      <c r="CG15" s="126"/>
      <c r="CH15" s="126"/>
      <c r="CI15" s="126"/>
      <c r="CJ15" s="126"/>
      <c r="CK15" s="127"/>
      <c r="CL15" s="127"/>
      <c r="CM15" s="128"/>
      <c r="CN15" s="125"/>
      <c r="CO15" s="126"/>
      <c r="CP15" s="126"/>
      <c r="CQ15" s="126"/>
      <c r="CR15" s="126"/>
      <c r="CS15" s="126"/>
      <c r="CT15" s="126"/>
      <c r="CU15" s="127"/>
      <c r="CV15" s="127"/>
      <c r="CW15" s="128"/>
      <c r="CX15" s="125"/>
      <c r="CY15" s="126"/>
      <c r="CZ15" s="126"/>
      <c r="DA15" s="126"/>
      <c r="DB15" s="126"/>
      <c r="DC15" s="126"/>
      <c r="DD15" s="126"/>
      <c r="DE15" s="127"/>
      <c r="DF15" s="127"/>
      <c r="DG15" s="128"/>
      <c r="DH15" s="125"/>
      <c r="DI15" s="126"/>
      <c r="DJ15" s="126"/>
      <c r="DK15" s="126"/>
      <c r="DL15" s="126"/>
      <c r="DM15" s="126"/>
      <c r="DN15" s="126"/>
      <c r="DO15" s="127"/>
      <c r="DP15" s="127"/>
      <c r="DQ15" s="128"/>
      <c r="DR15" s="125"/>
      <c r="DS15" s="126"/>
      <c r="DT15" s="126"/>
      <c r="DU15" s="126"/>
      <c r="DV15" s="126"/>
      <c r="DW15" s="126"/>
      <c r="DX15" s="126"/>
      <c r="DY15" s="127"/>
      <c r="DZ15" s="127"/>
      <c r="EA15" s="128"/>
      <c r="EB15" s="125"/>
      <c r="EC15" s="126"/>
      <c r="ED15" s="126"/>
      <c r="EE15" s="126"/>
      <c r="EF15" s="126"/>
      <c r="EG15" s="126"/>
      <c r="EH15" s="126"/>
      <c r="EI15" s="127"/>
      <c r="EJ15" s="127"/>
      <c r="EK15" s="128"/>
      <c r="EL15" s="125"/>
      <c r="EM15" s="126"/>
      <c r="EN15" s="126"/>
      <c r="EO15" s="126"/>
      <c r="EP15" s="126"/>
      <c r="EQ15" s="126"/>
      <c r="ER15" s="126"/>
      <c r="ES15" s="127"/>
      <c r="ET15" s="127"/>
      <c r="EU15" s="128"/>
    </row>
    <row r="16" spans="1:151" x14ac:dyDescent="0.3">
      <c r="A16" s="278" t="s">
        <v>8</v>
      </c>
      <c r="B16" s="380" t="s">
        <v>816</v>
      </c>
      <c r="C16" s="380" t="s">
        <v>817</v>
      </c>
      <c r="D16" s="122">
        <v>5</v>
      </c>
      <c r="E16" s="123"/>
      <c r="F16" s="123"/>
      <c r="G16" s="123"/>
      <c r="H16" s="123" t="s">
        <v>787</v>
      </c>
      <c r="I16" s="123" t="s">
        <v>787</v>
      </c>
      <c r="J16" s="123"/>
      <c r="K16" s="124"/>
      <c r="L16" s="129" t="s">
        <v>787</v>
      </c>
      <c r="M16" s="290" t="s">
        <v>787</v>
      </c>
      <c r="N16" s="290" t="s">
        <v>787</v>
      </c>
      <c r="O16" s="290" t="s">
        <v>787</v>
      </c>
      <c r="P16" s="290" t="s">
        <v>787</v>
      </c>
      <c r="Q16" s="290" t="s">
        <v>787</v>
      </c>
      <c r="R16" s="290" t="s">
        <v>787</v>
      </c>
      <c r="S16" s="292" t="s">
        <v>787</v>
      </c>
      <c r="T16" s="292" t="s">
        <v>787</v>
      </c>
      <c r="U16" s="295" t="s">
        <v>787</v>
      </c>
      <c r="V16" s="129" t="s">
        <v>787</v>
      </c>
      <c r="W16" s="290" t="s">
        <v>787</v>
      </c>
      <c r="X16" s="290" t="s">
        <v>787</v>
      </c>
      <c r="Y16" s="290" t="s">
        <v>787</v>
      </c>
      <c r="Z16" s="290" t="s">
        <v>787</v>
      </c>
      <c r="AA16" s="290" t="s">
        <v>787</v>
      </c>
      <c r="AB16" s="290" t="s">
        <v>787</v>
      </c>
      <c r="AC16" s="292" t="s">
        <v>787</v>
      </c>
      <c r="AD16" s="292" t="s">
        <v>787</v>
      </c>
      <c r="AE16" s="295" t="s">
        <v>787</v>
      </c>
      <c r="AF16" s="129" t="s">
        <v>787</v>
      </c>
      <c r="AG16" s="290" t="s">
        <v>787</v>
      </c>
      <c r="AH16" s="290" t="s">
        <v>787</v>
      </c>
      <c r="AI16" s="290" t="s">
        <v>787</v>
      </c>
      <c r="AJ16" s="290" t="s">
        <v>787</v>
      </c>
      <c r="AK16" s="290" t="s">
        <v>787</v>
      </c>
      <c r="AL16" s="290" t="s">
        <v>787</v>
      </c>
      <c r="AM16" s="292" t="s">
        <v>787</v>
      </c>
      <c r="AN16" s="292" t="s">
        <v>787</v>
      </c>
      <c r="AO16" s="295" t="s">
        <v>787</v>
      </c>
      <c r="AP16" s="129" t="s">
        <v>787</v>
      </c>
      <c r="AQ16" s="290" t="s">
        <v>787</v>
      </c>
      <c r="AR16" s="290" t="s">
        <v>787</v>
      </c>
      <c r="AS16" s="290" t="s">
        <v>787</v>
      </c>
      <c r="AT16" s="290" t="s">
        <v>787</v>
      </c>
      <c r="AU16" s="290" t="s">
        <v>787</v>
      </c>
      <c r="AV16" s="290" t="s">
        <v>787</v>
      </c>
      <c r="AW16" s="292" t="s">
        <v>787</v>
      </c>
      <c r="AX16" s="292" t="s">
        <v>787</v>
      </c>
      <c r="AY16" s="295" t="s">
        <v>787</v>
      </c>
      <c r="AZ16" s="129" t="s">
        <v>787</v>
      </c>
      <c r="BA16" s="290" t="s">
        <v>787</v>
      </c>
      <c r="BB16" s="290" t="s">
        <v>787</v>
      </c>
      <c r="BC16" s="290" t="s">
        <v>787</v>
      </c>
      <c r="BD16" s="290" t="s">
        <v>787</v>
      </c>
      <c r="BE16" s="290" t="s">
        <v>787</v>
      </c>
      <c r="BF16" s="290" t="s">
        <v>787</v>
      </c>
      <c r="BG16" s="292" t="s">
        <v>787</v>
      </c>
      <c r="BH16" s="292" t="s">
        <v>787</v>
      </c>
      <c r="BI16" s="295" t="s">
        <v>787</v>
      </c>
      <c r="BJ16" s="129" t="s">
        <v>787</v>
      </c>
      <c r="BK16" s="290" t="s">
        <v>787</v>
      </c>
      <c r="BL16" s="290" t="s">
        <v>787</v>
      </c>
      <c r="BM16" s="290" t="s">
        <v>787</v>
      </c>
      <c r="BN16" s="290" t="s">
        <v>787</v>
      </c>
      <c r="BO16" s="290" t="s">
        <v>787</v>
      </c>
      <c r="BP16" s="290" t="s">
        <v>787</v>
      </c>
      <c r="BQ16" s="292" t="s">
        <v>787</v>
      </c>
      <c r="BR16" s="292" t="s">
        <v>787</v>
      </c>
      <c r="BS16" s="295" t="s">
        <v>787</v>
      </c>
      <c r="BT16" s="129" t="s">
        <v>787</v>
      </c>
      <c r="BU16" s="290" t="s">
        <v>787</v>
      </c>
      <c r="BV16" s="290" t="s">
        <v>787</v>
      </c>
      <c r="BW16" s="290" t="s">
        <v>787</v>
      </c>
      <c r="BX16" s="290" t="s">
        <v>787</v>
      </c>
      <c r="BY16" s="290" t="s">
        <v>787</v>
      </c>
      <c r="BZ16" s="290" t="s">
        <v>787</v>
      </c>
      <c r="CA16" s="292" t="s">
        <v>787</v>
      </c>
      <c r="CB16" s="292" t="s">
        <v>787</v>
      </c>
      <c r="CC16" s="295" t="s">
        <v>787</v>
      </c>
      <c r="CD16" s="129" t="s">
        <v>787</v>
      </c>
      <c r="CE16" s="290" t="s">
        <v>787</v>
      </c>
      <c r="CF16" s="290" t="s">
        <v>787</v>
      </c>
      <c r="CG16" s="290" t="s">
        <v>787</v>
      </c>
      <c r="CH16" s="290" t="s">
        <v>787</v>
      </c>
      <c r="CI16" s="290" t="s">
        <v>787</v>
      </c>
      <c r="CJ16" s="290" t="s">
        <v>787</v>
      </c>
      <c r="CK16" s="292" t="s">
        <v>787</v>
      </c>
      <c r="CL16" s="292" t="s">
        <v>787</v>
      </c>
      <c r="CM16" s="295" t="s">
        <v>787</v>
      </c>
      <c r="CN16" s="129" t="s">
        <v>787</v>
      </c>
      <c r="CO16" s="290" t="s">
        <v>787</v>
      </c>
      <c r="CP16" s="290" t="s">
        <v>787</v>
      </c>
      <c r="CQ16" s="290" t="s">
        <v>787</v>
      </c>
      <c r="CR16" s="290" t="s">
        <v>787</v>
      </c>
      <c r="CS16" s="290" t="s">
        <v>787</v>
      </c>
      <c r="CT16" s="290" t="s">
        <v>787</v>
      </c>
      <c r="CU16" s="292" t="s">
        <v>787</v>
      </c>
      <c r="CV16" s="292" t="s">
        <v>787</v>
      </c>
      <c r="CW16" s="295" t="s">
        <v>787</v>
      </c>
      <c r="CX16" s="129" t="s">
        <v>787</v>
      </c>
      <c r="CY16" s="290" t="s">
        <v>787</v>
      </c>
      <c r="CZ16" s="290" t="s">
        <v>787</v>
      </c>
      <c r="DA16" s="290" t="s">
        <v>787</v>
      </c>
      <c r="DB16" s="290" t="s">
        <v>787</v>
      </c>
      <c r="DC16" s="290" t="s">
        <v>787</v>
      </c>
      <c r="DD16" s="290" t="s">
        <v>787</v>
      </c>
      <c r="DE16" s="292" t="s">
        <v>787</v>
      </c>
      <c r="DF16" s="292" t="s">
        <v>787</v>
      </c>
      <c r="DG16" s="295" t="s">
        <v>787</v>
      </c>
      <c r="DH16" s="129" t="s">
        <v>787</v>
      </c>
      <c r="DI16" s="290" t="s">
        <v>787</v>
      </c>
      <c r="DJ16" s="290" t="s">
        <v>787</v>
      </c>
      <c r="DK16" s="290" t="s">
        <v>787</v>
      </c>
      <c r="DL16" s="290" t="s">
        <v>787</v>
      </c>
      <c r="DM16" s="290" t="s">
        <v>787</v>
      </c>
      <c r="DN16" s="290" t="s">
        <v>787</v>
      </c>
      <c r="DO16" s="292" t="s">
        <v>787</v>
      </c>
      <c r="DP16" s="292" t="s">
        <v>787</v>
      </c>
      <c r="DQ16" s="295" t="s">
        <v>787</v>
      </c>
      <c r="DR16" s="129" t="s">
        <v>787</v>
      </c>
      <c r="DS16" s="290" t="s">
        <v>787</v>
      </c>
      <c r="DT16" s="290" t="s">
        <v>787</v>
      </c>
      <c r="DU16" s="290" t="s">
        <v>787</v>
      </c>
      <c r="DV16" s="290" t="s">
        <v>787</v>
      </c>
      <c r="DW16" s="290" t="s">
        <v>787</v>
      </c>
      <c r="DX16" s="290" t="s">
        <v>787</v>
      </c>
      <c r="DY16" s="292" t="s">
        <v>787</v>
      </c>
      <c r="DZ16" s="292" t="s">
        <v>787</v>
      </c>
      <c r="EA16" s="295" t="s">
        <v>787</v>
      </c>
      <c r="EB16" s="125"/>
      <c r="EC16" s="126"/>
      <c r="ED16" s="126"/>
      <c r="EE16" s="126"/>
      <c r="EF16" s="126"/>
      <c r="EG16" s="126"/>
      <c r="EH16" s="126"/>
      <c r="EI16" s="127"/>
      <c r="EJ16" s="127"/>
      <c r="EK16" s="128"/>
      <c r="EL16" s="125"/>
      <c r="EM16" s="126"/>
      <c r="EN16" s="126"/>
      <c r="EO16" s="126"/>
      <c r="EP16" s="126"/>
      <c r="EQ16" s="126"/>
      <c r="ER16" s="126"/>
      <c r="ES16" s="127"/>
      <c r="ET16" s="127"/>
      <c r="EU16" s="128"/>
    </row>
    <row r="17" spans="1:151" x14ac:dyDescent="0.3">
      <c r="A17" s="278" t="s">
        <v>10</v>
      </c>
      <c r="B17" s="380" t="s">
        <v>818</v>
      </c>
      <c r="C17" s="380" t="s">
        <v>819</v>
      </c>
      <c r="D17" s="122">
        <v>23</v>
      </c>
      <c r="E17" s="123"/>
      <c r="F17" s="123" t="s">
        <v>787</v>
      </c>
      <c r="G17" s="123"/>
      <c r="H17" s="123" t="s">
        <v>787</v>
      </c>
      <c r="I17" s="123"/>
      <c r="J17" s="123"/>
      <c r="K17" s="124"/>
      <c r="L17" s="125"/>
      <c r="M17" s="126"/>
      <c r="N17" s="290" t="s">
        <v>787</v>
      </c>
      <c r="O17" s="290" t="s">
        <v>787</v>
      </c>
      <c r="P17" s="290" t="s">
        <v>787</v>
      </c>
      <c r="Q17" s="290" t="s">
        <v>787</v>
      </c>
      <c r="R17" s="290" t="s">
        <v>787</v>
      </c>
      <c r="S17" s="127"/>
      <c r="T17" s="127"/>
      <c r="U17" s="128"/>
      <c r="V17" s="125"/>
      <c r="W17" s="126"/>
      <c r="X17" s="290" t="s">
        <v>787</v>
      </c>
      <c r="Y17" s="290" t="s">
        <v>787</v>
      </c>
      <c r="Z17" s="290" t="s">
        <v>787</v>
      </c>
      <c r="AA17" s="290" t="s">
        <v>787</v>
      </c>
      <c r="AB17" s="290" t="s">
        <v>787</v>
      </c>
      <c r="AC17" s="127"/>
      <c r="AD17" s="127"/>
      <c r="AE17" s="128"/>
      <c r="AF17" s="125"/>
      <c r="AG17" s="126"/>
      <c r="AH17" s="290" t="s">
        <v>787</v>
      </c>
      <c r="AI17" s="290" t="s">
        <v>787</v>
      </c>
      <c r="AJ17" s="290" t="s">
        <v>787</v>
      </c>
      <c r="AK17" s="290" t="s">
        <v>787</v>
      </c>
      <c r="AL17" s="290" t="s">
        <v>787</v>
      </c>
      <c r="AM17" s="127"/>
      <c r="AN17" s="127"/>
      <c r="AO17" s="128"/>
      <c r="AP17" s="125"/>
      <c r="AQ17" s="126"/>
      <c r="AR17" s="126"/>
      <c r="AS17" s="126"/>
      <c r="AT17" s="126"/>
      <c r="AU17" s="126"/>
      <c r="AV17" s="126"/>
      <c r="AW17" s="127"/>
      <c r="AX17" s="127"/>
      <c r="AY17" s="128"/>
      <c r="AZ17" s="288" t="s">
        <v>805</v>
      </c>
      <c r="BA17" s="233" t="s">
        <v>805</v>
      </c>
      <c r="BB17" s="233" t="s">
        <v>805</v>
      </c>
      <c r="BC17" s="233" t="s">
        <v>805</v>
      </c>
      <c r="BD17" s="233" t="s">
        <v>805</v>
      </c>
      <c r="BE17" s="233" t="s">
        <v>805</v>
      </c>
      <c r="BF17" s="233" t="s">
        <v>805</v>
      </c>
      <c r="BG17" s="233" t="s">
        <v>805</v>
      </c>
      <c r="BH17" s="233" t="s">
        <v>805</v>
      </c>
      <c r="BI17" s="287" t="s">
        <v>805</v>
      </c>
      <c r="BJ17" s="125"/>
      <c r="BK17" s="126"/>
      <c r="BL17" s="126"/>
      <c r="BM17" s="290" t="s">
        <v>787</v>
      </c>
      <c r="BN17" s="290" t="s">
        <v>787</v>
      </c>
      <c r="BO17" s="126"/>
      <c r="BP17" s="126"/>
      <c r="BQ17" s="127"/>
      <c r="BR17" s="292" t="s">
        <v>787</v>
      </c>
      <c r="BS17" s="128"/>
      <c r="BT17" s="125"/>
      <c r="BU17" s="290" t="s">
        <v>787</v>
      </c>
      <c r="BV17" s="290" t="s">
        <v>787</v>
      </c>
      <c r="BW17" s="290" t="s">
        <v>787</v>
      </c>
      <c r="BX17" s="290" t="s">
        <v>787</v>
      </c>
      <c r="BY17" s="290" t="s">
        <v>787</v>
      </c>
      <c r="BZ17" s="290" t="s">
        <v>787</v>
      </c>
      <c r="CA17" s="292" t="s">
        <v>787</v>
      </c>
      <c r="CB17" s="292" t="s">
        <v>787</v>
      </c>
      <c r="CC17" s="128"/>
      <c r="CD17" s="125"/>
      <c r="CE17" s="290" t="s">
        <v>787</v>
      </c>
      <c r="CF17" s="290" t="s">
        <v>787</v>
      </c>
      <c r="CG17" s="290" t="s">
        <v>787</v>
      </c>
      <c r="CH17" s="290" t="s">
        <v>787</v>
      </c>
      <c r="CI17" s="290" t="s">
        <v>787</v>
      </c>
      <c r="CJ17" s="290" t="s">
        <v>787</v>
      </c>
      <c r="CK17" s="292" t="s">
        <v>787</v>
      </c>
      <c r="CL17" s="292" t="s">
        <v>787</v>
      </c>
      <c r="CM17" s="128"/>
      <c r="CN17" s="125"/>
      <c r="CO17" s="126"/>
      <c r="CP17" s="126"/>
      <c r="CQ17" s="290" t="s">
        <v>787</v>
      </c>
      <c r="CR17" s="290" t="s">
        <v>787</v>
      </c>
      <c r="CS17" s="290" t="s">
        <v>787</v>
      </c>
      <c r="CT17" s="126"/>
      <c r="CU17" s="127"/>
      <c r="CV17" s="127"/>
      <c r="CW17" s="128"/>
      <c r="CX17" s="125"/>
      <c r="CY17" s="126"/>
      <c r="CZ17" s="126"/>
      <c r="DA17" s="126"/>
      <c r="DB17" s="126"/>
      <c r="DC17" s="126"/>
      <c r="DD17" s="126"/>
      <c r="DE17" s="127"/>
      <c r="DF17" s="127"/>
      <c r="DG17" s="128"/>
      <c r="DH17" s="125"/>
      <c r="DI17" s="126"/>
      <c r="DJ17" s="126"/>
      <c r="DK17" s="290" t="s">
        <v>787</v>
      </c>
      <c r="DL17" s="290" t="s">
        <v>787</v>
      </c>
      <c r="DM17" s="290" t="s">
        <v>787</v>
      </c>
      <c r="DN17" s="290" t="s">
        <v>787</v>
      </c>
      <c r="DO17" s="292" t="s">
        <v>787</v>
      </c>
      <c r="DP17" s="292" t="s">
        <v>787</v>
      </c>
      <c r="DQ17" s="128"/>
      <c r="DR17" s="125"/>
      <c r="DS17" s="290" t="s">
        <v>787</v>
      </c>
      <c r="DT17" s="290" t="s">
        <v>787</v>
      </c>
      <c r="DU17" s="290" t="s">
        <v>787</v>
      </c>
      <c r="DV17" s="290" t="s">
        <v>787</v>
      </c>
      <c r="DW17" s="290" t="s">
        <v>787</v>
      </c>
      <c r="DX17" s="290" t="s">
        <v>787</v>
      </c>
      <c r="DY17" s="292" t="s">
        <v>787</v>
      </c>
      <c r="DZ17" s="292" t="s">
        <v>787</v>
      </c>
      <c r="EA17" s="128"/>
      <c r="EB17" s="125"/>
      <c r="EC17" s="290" t="s">
        <v>787</v>
      </c>
      <c r="ED17" s="290" t="s">
        <v>787</v>
      </c>
      <c r="EE17" s="290" t="s">
        <v>787</v>
      </c>
      <c r="EF17" s="290" t="s">
        <v>787</v>
      </c>
      <c r="EG17" s="290" t="s">
        <v>787</v>
      </c>
      <c r="EH17" s="290" t="s">
        <v>787</v>
      </c>
      <c r="EI17" s="292" t="s">
        <v>787</v>
      </c>
      <c r="EJ17" s="292" t="s">
        <v>787</v>
      </c>
      <c r="EK17" s="128"/>
      <c r="EL17" s="125"/>
      <c r="EM17" s="126"/>
      <c r="EN17" s="126"/>
      <c r="EO17" s="290" t="s">
        <v>787</v>
      </c>
      <c r="EP17" s="290" t="s">
        <v>787</v>
      </c>
      <c r="EQ17" s="290" t="s">
        <v>787</v>
      </c>
      <c r="ER17" s="126"/>
      <c r="ES17" s="127"/>
      <c r="ET17" s="127"/>
      <c r="EU17" s="128"/>
    </row>
    <row r="18" spans="1:151" x14ac:dyDescent="0.3">
      <c r="A18" s="283" t="s">
        <v>522</v>
      </c>
      <c r="B18" s="380"/>
      <c r="C18" s="380"/>
      <c r="D18" s="381"/>
      <c r="E18" s="233"/>
      <c r="F18" s="233"/>
      <c r="G18" s="233"/>
      <c r="H18" s="233"/>
      <c r="I18" s="233"/>
      <c r="J18" s="233"/>
      <c r="K18" s="287"/>
      <c r="L18" s="129" t="s">
        <v>787</v>
      </c>
      <c r="M18" s="290" t="s">
        <v>787</v>
      </c>
      <c r="N18" s="290" t="s">
        <v>787</v>
      </c>
      <c r="O18" s="290" t="s">
        <v>787</v>
      </c>
      <c r="P18" s="290" t="s">
        <v>787</v>
      </c>
      <c r="Q18" s="290" t="s">
        <v>787</v>
      </c>
      <c r="R18" s="290" t="s">
        <v>787</v>
      </c>
      <c r="S18" s="292" t="s">
        <v>787</v>
      </c>
      <c r="T18" s="292" t="s">
        <v>787</v>
      </c>
      <c r="U18" s="295" t="s">
        <v>787</v>
      </c>
      <c r="V18" s="288"/>
      <c r="W18" s="233"/>
      <c r="X18" s="233"/>
      <c r="Y18" s="233"/>
      <c r="Z18" s="233"/>
      <c r="AA18" s="233"/>
      <c r="AB18" s="233"/>
      <c r="AC18" s="233"/>
      <c r="AD18" s="233"/>
      <c r="AE18" s="287"/>
      <c r="AF18" s="129" t="s">
        <v>787</v>
      </c>
      <c r="AG18" s="290" t="s">
        <v>787</v>
      </c>
      <c r="AH18" s="290" t="s">
        <v>787</v>
      </c>
      <c r="AI18" s="290" t="s">
        <v>787</v>
      </c>
      <c r="AJ18" s="290" t="s">
        <v>787</v>
      </c>
      <c r="AK18" s="290" t="s">
        <v>787</v>
      </c>
      <c r="AL18" s="290" t="s">
        <v>787</v>
      </c>
      <c r="AM18" s="292" t="s">
        <v>787</v>
      </c>
      <c r="AN18" s="292" t="s">
        <v>787</v>
      </c>
      <c r="AO18" s="295" t="s">
        <v>787</v>
      </c>
      <c r="AP18" s="288"/>
      <c r="AQ18" s="233"/>
      <c r="AR18" s="233"/>
      <c r="AS18" s="233"/>
      <c r="AT18" s="233"/>
      <c r="AU18" s="233"/>
      <c r="AV18" s="233"/>
      <c r="AW18" s="233"/>
      <c r="AX18" s="233"/>
      <c r="AY18" s="287"/>
      <c r="AZ18" s="288"/>
      <c r="BA18" s="233"/>
      <c r="BB18" s="233"/>
      <c r="BC18" s="233"/>
      <c r="BD18" s="233"/>
      <c r="BE18" s="233"/>
      <c r="BF18" s="233"/>
      <c r="BG18" s="233"/>
      <c r="BH18" s="233"/>
      <c r="BI18" s="287"/>
      <c r="BJ18" s="288"/>
      <c r="BK18" s="233"/>
      <c r="BL18" s="233"/>
      <c r="BM18" s="233"/>
      <c r="BN18" s="233"/>
      <c r="BO18" s="233"/>
      <c r="BP18" s="233"/>
      <c r="BQ18" s="233"/>
      <c r="BR18" s="233"/>
      <c r="BS18" s="287"/>
      <c r="BT18" s="288"/>
      <c r="BU18" s="233"/>
      <c r="BV18" s="233"/>
      <c r="BW18" s="233"/>
      <c r="BX18" s="233"/>
      <c r="BY18" s="233"/>
      <c r="BZ18" s="233"/>
      <c r="CA18" s="233"/>
      <c r="CB18" s="233"/>
      <c r="CC18" s="287"/>
      <c r="CD18" s="288"/>
      <c r="CE18" s="233"/>
      <c r="CF18" s="233"/>
      <c r="CG18" s="233"/>
      <c r="CH18" s="233"/>
      <c r="CI18" s="233"/>
      <c r="CJ18" s="233"/>
      <c r="CK18" s="233"/>
      <c r="CL18" s="233"/>
      <c r="CM18" s="287"/>
      <c r="CN18" s="288"/>
      <c r="CO18" s="233"/>
      <c r="CP18" s="233"/>
      <c r="CQ18" s="233"/>
      <c r="CR18" s="233"/>
      <c r="CS18" s="233"/>
      <c r="CT18" s="233"/>
      <c r="CU18" s="233"/>
      <c r="CV18" s="233"/>
      <c r="CW18" s="287"/>
      <c r="CX18" s="288"/>
      <c r="CY18" s="233"/>
      <c r="CZ18" s="233"/>
      <c r="DA18" s="233"/>
      <c r="DB18" s="233"/>
      <c r="DC18" s="233"/>
      <c r="DD18" s="233"/>
      <c r="DE18" s="233"/>
      <c r="DF18" s="233"/>
      <c r="DG18" s="287"/>
      <c r="DH18" s="288"/>
      <c r="DI18" s="233"/>
      <c r="DJ18" s="233"/>
      <c r="DK18" s="233"/>
      <c r="DL18" s="233"/>
      <c r="DM18" s="233"/>
      <c r="DN18" s="233"/>
      <c r="DO18" s="233"/>
      <c r="DP18" s="233"/>
      <c r="DQ18" s="287"/>
      <c r="DR18" s="288"/>
      <c r="DS18" s="233"/>
      <c r="DT18" s="233"/>
      <c r="DU18" s="233"/>
      <c r="DV18" s="233"/>
      <c r="DW18" s="233"/>
      <c r="DX18" s="233"/>
      <c r="DY18" s="233"/>
      <c r="DZ18" s="233"/>
      <c r="EA18" s="287"/>
      <c r="EB18" s="288"/>
      <c r="EC18" s="233"/>
      <c r="ED18" s="233"/>
      <c r="EE18" s="233"/>
      <c r="EF18" s="233"/>
      <c r="EG18" s="233"/>
      <c r="EH18" s="233"/>
      <c r="EI18" s="233"/>
      <c r="EJ18" s="233"/>
      <c r="EK18" s="287"/>
      <c r="EL18" s="288"/>
      <c r="EM18" s="233"/>
      <c r="EN18" s="233"/>
      <c r="EO18" s="233"/>
      <c r="EP18" s="233"/>
      <c r="EQ18" s="233"/>
      <c r="ER18" s="233"/>
      <c r="ES18" s="233"/>
      <c r="ET18" s="233"/>
      <c r="EU18" s="287"/>
    </row>
    <row r="19" spans="1:151" x14ac:dyDescent="0.3">
      <c r="A19" s="278" t="s">
        <v>250</v>
      </c>
      <c r="B19" s="380" t="s">
        <v>820</v>
      </c>
      <c r="C19" s="380" t="s">
        <v>821</v>
      </c>
      <c r="D19" s="122">
        <v>1120</v>
      </c>
      <c r="E19" s="123"/>
      <c r="F19" s="123"/>
      <c r="G19" s="123" t="s">
        <v>787</v>
      </c>
      <c r="H19" s="123" t="s">
        <v>787</v>
      </c>
      <c r="I19" s="123"/>
      <c r="J19" s="123"/>
      <c r="K19" s="124">
        <v>2</v>
      </c>
      <c r="L19" s="125"/>
      <c r="M19" s="126"/>
      <c r="N19" s="126"/>
      <c r="O19" s="126"/>
      <c r="P19" s="126"/>
      <c r="Q19" s="126"/>
      <c r="R19" s="126"/>
      <c r="S19" s="127"/>
      <c r="T19" s="127"/>
      <c r="U19" s="128"/>
      <c r="V19" s="129" t="s">
        <v>787</v>
      </c>
      <c r="W19" s="290" t="s">
        <v>787</v>
      </c>
      <c r="X19" s="290" t="s">
        <v>787</v>
      </c>
      <c r="Y19" s="290" t="s">
        <v>787</v>
      </c>
      <c r="Z19" s="290" t="s">
        <v>787</v>
      </c>
      <c r="AA19" s="290" t="s">
        <v>787</v>
      </c>
      <c r="AB19" s="290" t="s">
        <v>787</v>
      </c>
      <c r="AC19" s="292" t="s">
        <v>787</v>
      </c>
      <c r="AD19" s="292" t="s">
        <v>787</v>
      </c>
      <c r="AE19" s="295" t="s">
        <v>787</v>
      </c>
      <c r="AF19" s="125"/>
      <c r="AG19" s="126"/>
      <c r="AH19" s="126"/>
      <c r="AI19" s="126"/>
      <c r="AJ19" s="126"/>
      <c r="AK19" s="126"/>
      <c r="AL19" s="126"/>
      <c r="AM19" s="127"/>
      <c r="AN19" s="127"/>
      <c r="AO19" s="128"/>
      <c r="AP19" s="129" t="s">
        <v>787</v>
      </c>
      <c r="AQ19" s="290" t="s">
        <v>787</v>
      </c>
      <c r="AR19" s="290" t="s">
        <v>787</v>
      </c>
      <c r="AS19" s="290" t="s">
        <v>787</v>
      </c>
      <c r="AT19" s="290" t="s">
        <v>787</v>
      </c>
      <c r="AU19" s="290" t="s">
        <v>787</v>
      </c>
      <c r="AV19" s="290" t="s">
        <v>787</v>
      </c>
      <c r="AW19" s="292" t="s">
        <v>787</v>
      </c>
      <c r="AX19" s="292" t="s">
        <v>787</v>
      </c>
      <c r="AY19" s="295" t="s">
        <v>787</v>
      </c>
      <c r="AZ19" s="125"/>
      <c r="BA19" s="126"/>
      <c r="BB19" s="126"/>
      <c r="BC19" s="126"/>
      <c r="BD19" s="126"/>
      <c r="BE19" s="126"/>
      <c r="BF19" s="126"/>
      <c r="BG19" s="127"/>
      <c r="BH19" s="127"/>
      <c r="BI19" s="128"/>
      <c r="BJ19" s="125"/>
      <c r="BK19" s="126"/>
      <c r="BL19" s="126"/>
      <c r="BM19" s="126"/>
      <c r="BN19" s="126"/>
      <c r="BO19" s="126"/>
      <c r="BP19" s="126"/>
      <c r="BQ19" s="127"/>
      <c r="BR19" s="127"/>
      <c r="BS19" s="128"/>
      <c r="BT19" s="215" t="s">
        <v>787</v>
      </c>
      <c r="BU19" s="216" t="s">
        <v>787</v>
      </c>
      <c r="BV19" s="216" t="s">
        <v>787</v>
      </c>
      <c r="BW19" s="216" t="s">
        <v>787</v>
      </c>
      <c r="BX19" s="216" t="s">
        <v>787</v>
      </c>
      <c r="BY19" s="216" t="s">
        <v>787</v>
      </c>
      <c r="BZ19" s="216" t="s">
        <v>787</v>
      </c>
      <c r="CA19" s="217" t="s">
        <v>787</v>
      </c>
      <c r="CB19" s="217" t="s">
        <v>787</v>
      </c>
      <c r="CC19" s="218" t="s">
        <v>787</v>
      </c>
      <c r="CD19" s="125"/>
      <c r="CE19" s="126"/>
      <c r="CF19" s="126"/>
      <c r="CG19" s="126"/>
      <c r="CH19" s="126"/>
      <c r="CI19" s="126"/>
      <c r="CJ19" s="126"/>
      <c r="CK19" s="127"/>
      <c r="CL19" s="127"/>
      <c r="CM19" s="128"/>
      <c r="CN19" s="129" t="s">
        <v>787</v>
      </c>
      <c r="CO19" s="290" t="s">
        <v>787</v>
      </c>
      <c r="CP19" s="290" t="s">
        <v>787</v>
      </c>
      <c r="CQ19" s="290" t="s">
        <v>787</v>
      </c>
      <c r="CR19" s="290" t="s">
        <v>787</v>
      </c>
      <c r="CS19" s="290" t="s">
        <v>787</v>
      </c>
      <c r="CT19" s="290" t="s">
        <v>787</v>
      </c>
      <c r="CU19" s="292" t="s">
        <v>787</v>
      </c>
      <c r="CV19" s="292" t="s">
        <v>787</v>
      </c>
      <c r="CW19" s="295" t="s">
        <v>787</v>
      </c>
      <c r="CX19" s="125"/>
      <c r="CY19" s="126"/>
      <c r="CZ19" s="126"/>
      <c r="DA19" s="126"/>
      <c r="DB19" s="126"/>
      <c r="DC19" s="126"/>
      <c r="DD19" s="126"/>
      <c r="DE19" s="127"/>
      <c r="DF19" s="127"/>
      <c r="DG19" s="128"/>
      <c r="DH19" s="125"/>
      <c r="DI19" s="126"/>
      <c r="DJ19" s="126"/>
      <c r="DK19" s="126"/>
      <c r="DL19" s="126"/>
      <c r="DM19" s="126"/>
      <c r="DN19" s="126"/>
      <c r="DO19" s="127"/>
      <c r="DP19" s="127"/>
      <c r="DQ19" s="128"/>
      <c r="DR19" s="129" t="s">
        <v>787</v>
      </c>
      <c r="DS19" s="290" t="s">
        <v>787</v>
      </c>
      <c r="DT19" s="290" t="s">
        <v>787</v>
      </c>
      <c r="DU19" s="290" t="s">
        <v>787</v>
      </c>
      <c r="DV19" s="290" t="s">
        <v>787</v>
      </c>
      <c r="DW19" s="290" t="s">
        <v>787</v>
      </c>
      <c r="DX19" s="290" t="s">
        <v>787</v>
      </c>
      <c r="DY19" s="292" t="s">
        <v>787</v>
      </c>
      <c r="DZ19" s="292" t="s">
        <v>787</v>
      </c>
      <c r="EA19" s="295" t="s">
        <v>787</v>
      </c>
      <c r="EB19" s="129" t="s">
        <v>787</v>
      </c>
      <c r="EC19" s="290" t="s">
        <v>787</v>
      </c>
      <c r="ED19" s="290" t="s">
        <v>787</v>
      </c>
      <c r="EE19" s="290" t="s">
        <v>787</v>
      </c>
      <c r="EF19" s="290" t="s">
        <v>787</v>
      </c>
      <c r="EG19" s="290" t="s">
        <v>787</v>
      </c>
      <c r="EH19" s="290" t="s">
        <v>787</v>
      </c>
      <c r="EI19" s="292" t="s">
        <v>787</v>
      </c>
      <c r="EJ19" s="292" t="s">
        <v>787</v>
      </c>
      <c r="EK19" s="295" t="s">
        <v>787</v>
      </c>
      <c r="EL19" s="129" t="s">
        <v>787</v>
      </c>
      <c r="EM19" s="290" t="s">
        <v>787</v>
      </c>
      <c r="EN19" s="290" t="s">
        <v>787</v>
      </c>
      <c r="EO19" s="290" t="s">
        <v>787</v>
      </c>
      <c r="EP19" s="290" t="s">
        <v>787</v>
      </c>
      <c r="EQ19" s="290" t="s">
        <v>787</v>
      </c>
      <c r="ER19" s="290" t="s">
        <v>787</v>
      </c>
      <c r="ES19" s="292" t="s">
        <v>787</v>
      </c>
      <c r="ET19" s="292" t="s">
        <v>787</v>
      </c>
      <c r="EU19" s="295" t="s">
        <v>787</v>
      </c>
    </row>
    <row r="20" spans="1:151" x14ac:dyDescent="0.3">
      <c r="A20" s="278" t="s">
        <v>28</v>
      </c>
      <c r="B20" s="380" t="s">
        <v>822</v>
      </c>
      <c r="C20" s="380" t="s">
        <v>823</v>
      </c>
      <c r="D20" s="122">
        <v>38</v>
      </c>
      <c r="E20" s="123"/>
      <c r="F20" s="123"/>
      <c r="G20" s="123"/>
      <c r="H20" s="123" t="s">
        <v>787</v>
      </c>
      <c r="I20" s="123" t="s">
        <v>787</v>
      </c>
      <c r="J20" s="123"/>
      <c r="K20" s="124"/>
      <c r="L20" s="129" t="s">
        <v>787</v>
      </c>
      <c r="M20" s="290" t="s">
        <v>787</v>
      </c>
      <c r="N20" s="290" t="s">
        <v>787</v>
      </c>
      <c r="O20" s="290" t="s">
        <v>787</v>
      </c>
      <c r="P20" s="126"/>
      <c r="Q20" s="126"/>
      <c r="R20" s="126"/>
      <c r="S20" s="127"/>
      <c r="T20" s="127"/>
      <c r="U20" s="128"/>
      <c r="V20" s="125"/>
      <c r="W20" s="127"/>
      <c r="X20" s="290" t="s">
        <v>787</v>
      </c>
      <c r="Y20" s="290" t="s">
        <v>787</v>
      </c>
      <c r="Z20" s="290" t="s">
        <v>787</v>
      </c>
      <c r="AA20" s="290" t="s">
        <v>787</v>
      </c>
      <c r="AB20" s="290" t="s">
        <v>787</v>
      </c>
      <c r="AC20" s="292" t="s">
        <v>787</v>
      </c>
      <c r="AD20" s="292" t="s">
        <v>787</v>
      </c>
      <c r="AE20" s="295" t="s">
        <v>787</v>
      </c>
      <c r="AF20" s="129" t="s">
        <v>787</v>
      </c>
      <c r="AG20" s="290" t="s">
        <v>787</v>
      </c>
      <c r="AH20" s="290" t="s">
        <v>787</v>
      </c>
      <c r="AI20" s="290" t="s">
        <v>787</v>
      </c>
      <c r="AJ20" s="126"/>
      <c r="AK20" s="126"/>
      <c r="AL20" s="126"/>
      <c r="AM20" s="127"/>
      <c r="AN20" s="127"/>
      <c r="AO20" s="128"/>
      <c r="AP20" s="129" t="s">
        <v>787</v>
      </c>
      <c r="AQ20" s="126"/>
      <c r="AR20" s="290" t="s">
        <v>787</v>
      </c>
      <c r="AS20" s="290" t="s">
        <v>787</v>
      </c>
      <c r="AT20" s="290" t="s">
        <v>787</v>
      </c>
      <c r="AU20" s="290" t="s">
        <v>787</v>
      </c>
      <c r="AV20" s="290" t="s">
        <v>787</v>
      </c>
      <c r="AW20" s="292" t="s">
        <v>787</v>
      </c>
      <c r="AX20" s="292" t="s">
        <v>787</v>
      </c>
      <c r="AY20" s="295" t="s">
        <v>787</v>
      </c>
      <c r="AZ20" s="129" t="s">
        <v>787</v>
      </c>
      <c r="BA20" s="290" t="s">
        <v>787</v>
      </c>
      <c r="BB20" s="290" t="s">
        <v>787</v>
      </c>
      <c r="BC20" s="290" t="s">
        <v>787</v>
      </c>
      <c r="BD20" s="126"/>
      <c r="BE20" s="126"/>
      <c r="BF20" s="290" t="s">
        <v>787</v>
      </c>
      <c r="BG20" s="292" t="s">
        <v>787</v>
      </c>
      <c r="BH20" s="292" t="s">
        <v>787</v>
      </c>
      <c r="BI20" s="295" t="s">
        <v>787</v>
      </c>
      <c r="BJ20" s="129" t="s">
        <v>787</v>
      </c>
      <c r="BK20" s="290" t="s">
        <v>787</v>
      </c>
      <c r="BL20" s="290" t="s">
        <v>787</v>
      </c>
      <c r="BM20" s="290" t="s">
        <v>787</v>
      </c>
      <c r="BN20" s="126"/>
      <c r="BO20" s="126"/>
      <c r="BP20" s="126"/>
      <c r="BQ20" s="127"/>
      <c r="BR20" s="127"/>
      <c r="BS20" s="128"/>
      <c r="BT20" s="125"/>
      <c r="BU20" s="126"/>
      <c r="BV20" s="290" t="s">
        <v>787</v>
      </c>
      <c r="BW20" s="290" t="s">
        <v>787</v>
      </c>
      <c r="BX20" s="290" t="s">
        <v>787</v>
      </c>
      <c r="BY20" s="290" t="s">
        <v>787</v>
      </c>
      <c r="BZ20" s="290" t="s">
        <v>787</v>
      </c>
      <c r="CA20" s="292" t="s">
        <v>787</v>
      </c>
      <c r="CB20" s="292" t="s">
        <v>787</v>
      </c>
      <c r="CC20" s="295" t="s">
        <v>787</v>
      </c>
      <c r="CD20" s="129" t="s">
        <v>787</v>
      </c>
      <c r="CE20" s="290" t="s">
        <v>787</v>
      </c>
      <c r="CF20" s="290" t="s">
        <v>787</v>
      </c>
      <c r="CG20" s="290" t="s">
        <v>787</v>
      </c>
      <c r="CH20" s="290" t="s">
        <v>787</v>
      </c>
      <c r="CI20" s="290" t="s">
        <v>787</v>
      </c>
      <c r="CJ20" s="290" t="s">
        <v>787</v>
      </c>
      <c r="CK20" s="292" t="s">
        <v>787</v>
      </c>
      <c r="CL20" s="292" t="s">
        <v>787</v>
      </c>
      <c r="CM20" s="295" t="s">
        <v>787</v>
      </c>
      <c r="CN20" s="129" t="s">
        <v>787</v>
      </c>
      <c r="CO20" s="126"/>
      <c r="CP20" s="290" t="s">
        <v>787</v>
      </c>
      <c r="CQ20" s="290" t="s">
        <v>787</v>
      </c>
      <c r="CR20" s="290" t="s">
        <v>787</v>
      </c>
      <c r="CS20" s="290" t="s">
        <v>787</v>
      </c>
      <c r="CT20" s="290" t="s">
        <v>787</v>
      </c>
      <c r="CU20" s="292" t="s">
        <v>787</v>
      </c>
      <c r="CV20" s="292" t="s">
        <v>787</v>
      </c>
      <c r="CW20" s="295" t="s">
        <v>787</v>
      </c>
      <c r="CX20" s="129" t="s">
        <v>787</v>
      </c>
      <c r="CY20" s="290" t="s">
        <v>787</v>
      </c>
      <c r="CZ20" s="290" t="s">
        <v>787</v>
      </c>
      <c r="DA20" s="290" t="s">
        <v>787</v>
      </c>
      <c r="DB20" s="126"/>
      <c r="DC20" s="126"/>
      <c r="DD20" s="290" t="s">
        <v>787</v>
      </c>
      <c r="DE20" s="292" t="s">
        <v>787</v>
      </c>
      <c r="DF20" s="292" t="s">
        <v>787</v>
      </c>
      <c r="DG20" s="295" t="s">
        <v>787</v>
      </c>
      <c r="DH20" s="129" t="s">
        <v>787</v>
      </c>
      <c r="DI20" s="290" t="s">
        <v>787</v>
      </c>
      <c r="DJ20" s="290" t="s">
        <v>787</v>
      </c>
      <c r="DK20" s="290" t="s">
        <v>787</v>
      </c>
      <c r="DL20" s="126"/>
      <c r="DM20" s="126"/>
      <c r="DN20" s="126"/>
      <c r="DO20" s="127"/>
      <c r="DP20" s="127"/>
      <c r="DQ20" s="128"/>
      <c r="DR20" s="125"/>
      <c r="DS20" s="126"/>
      <c r="DT20" s="290" t="s">
        <v>787</v>
      </c>
      <c r="DU20" s="290" t="s">
        <v>787</v>
      </c>
      <c r="DV20" s="290" t="s">
        <v>787</v>
      </c>
      <c r="DW20" s="290" t="s">
        <v>787</v>
      </c>
      <c r="DX20" s="290" t="s">
        <v>787</v>
      </c>
      <c r="DY20" s="292" t="s">
        <v>787</v>
      </c>
      <c r="DZ20" s="292" t="s">
        <v>787</v>
      </c>
      <c r="EA20" s="295" t="s">
        <v>787</v>
      </c>
      <c r="EB20" s="129" t="s">
        <v>787</v>
      </c>
      <c r="EC20" s="290" t="s">
        <v>787</v>
      </c>
      <c r="ED20" s="290" t="s">
        <v>787</v>
      </c>
      <c r="EE20" s="290" t="s">
        <v>787</v>
      </c>
      <c r="EF20" s="126"/>
      <c r="EG20" s="126"/>
      <c r="EH20" s="126"/>
      <c r="EI20" s="127"/>
      <c r="EJ20" s="127"/>
      <c r="EK20" s="128"/>
      <c r="EL20" s="129" t="s">
        <v>787</v>
      </c>
      <c r="EM20" s="126"/>
      <c r="EN20" s="290" t="s">
        <v>787</v>
      </c>
      <c r="EO20" s="290" t="s">
        <v>787</v>
      </c>
      <c r="EP20" s="290" t="s">
        <v>787</v>
      </c>
      <c r="EQ20" s="290" t="s">
        <v>787</v>
      </c>
      <c r="ER20" s="290" t="s">
        <v>787</v>
      </c>
      <c r="ES20" s="292" t="s">
        <v>787</v>
      </c>
      <c r="ET20" s="292" t="s">
        <v>787</v>
      </c>
      <c r="EU20" s="295" t="s">
        <v>787</v>
      </c>
    </row>
    <row r="21" spans="1:151" x14ac:dyDescent="0.3">
      <c r="A21" s="278" t="s">
        <v>824</v>
      </c>
      <c r="B21" s="380" t="s">
        <v>825</v>
      </c>
      <c r="C21" s="380" t="s">
        <v>826</v>
      </c>
      <c r="D21" s="122">
        <v>122</v>
      </c>
      <c r="E21" s="123"/>
      <c r="F21" s="123"/>
      <c r="G21" s="123"/>
      <c r="H21" s="123" t="s">
        <v>787</v>
      </c>
      <c r="I21" s="123"/>
      <c r="J21" s="123"/>
      <c r="K21" s="124"/>
      <c r="L21" s="125"/>
      <c r="M21" s="126"/>
      <c r="N21" s="126"/>
      <c r="O21" s="126"/>
      <c r="P21" s="126"/>
      <c r="Q21" s="126"/>
      <c r="R21" s="126"/>
      <c r="S21" s="127"/>
      <c r="T21" s="127"/>
      <c r="U21" s="128"/>
      <c r="V21" s="125"/>
      <c r="W21" s="126"/>
      <c r="X21" s="126"/>
      <c r="Y21" s="126"/>
      <c r="Z21" s="126"/>
      <c r="AA21" s="126"/>
      <c r="AB21" s="126"/>
      <c r="AC21" s="127"/>
      <c r="AD21" s="127"/>
      <c r="AE21" s="128"/>
      <c r="AF21" s="125"/>
      <c r="AG21" s="126"/>
      <c r="AH21" s="126"/>
      <c r="AI21" s="126"/>
      <c r="AJ21" s="126"/>
      <c r="AK21" s="126"/>
      <c r="AL21" s="126"/>
      <c r="AM21" s="127"/>
      <c r="AN21" s="127"/>
      <c r="AO21" s="128"/>
      <c r="AP21" s="125"/>
      <c r="AQ21" s="126"/>
      <c r="AR21" s="126"/>
      <c r="AS21" s="126"/>
      <c r="AT21" s="126"/>
      <c r="AU21" s="126"/>
      <c r="AV21" s="126"/>
      <c r="AW21" s="127"/>
      <c r="AX21" s="127"/>
      <c r="AY21" s="128"/>
      <c r="AZ21" s="125"/>
      <c r="BA21" s="126"/>
      <c r="BB21" s="126"/>
      <c r="BC21" s="126"/>
      <c r="BD21" s="126"/>
      <c r="BE21" s="126"/>
      <c r="BF21" s="126"/>
      <c r="BG21" s="127"/>
      <c r="BH21" s="127"/>
      <c r="BI21" s="128"/>
      <c r="BJ21" s="125"/>
      <c r="BK21" s="126"/>
      <c r="BL21" s="126"/>
      <c r="BM21" s="126"/>
      <c r="BN21" s="126"/>
      <c r="BO21" s="126"/>
      <c r="BP21" s="126"/>
      <c r="BQ21" s="127"/>
      <c r="BR21" s="127"/>
      <c r="BS21" s="128"/>
      <c r="BT21" s="125"/>
      <c r="BU21" s="126"/>
      <c r="BV21" s="126"/>
      <c r="BW21" s="126"/>
      <c r="BX21" s="126"/>
      <c r="BY21" s="126"/>
      <c r="BZ21" s="126"/>
      <c r="CA21" s="127"/>
      <c r="CB21" s="127"/>
      <c r="CC21" s="128"/>
      <c r="CD21" s="125"/>
      <c r="CE21" s="126"/>
      <c r="CF21" s="126"/>
      <c r="CG21" s="126"/>
      <c r="CH21" s="126"/>
      <c r="CI21" s="126"/>
      <c r="CJ21" s="126"/>
      <c r="CK21" s="127"/>
      <c r="CL21" s="127"/>
      <c r="CM21" s="128"/>
      <c r="CN21" s="125"/>
      <c r="CO21" s="126"/>
      <c r="CP21" s="126"/>
      <c r="CQ21" s="126"/>
      <c r="CR21" s="126"/>
      <c r="CS21" s="126"/>
      <c r="CT21" s="126"/>
      <c r="CU21" s="127"/>
      <c r="CV21" s="127"/>
      <c r="CW21" s="128"/>
      <c r="CX21" s="125"/>
      <c r="CY21" s="126"/>
      <c r="CZ21" s="126"/>
      <c r="DA21" s="126"/>
      <c r="DB21" s="126"/>
      <c r="DC21" s="126"/>
      <c r="DD21" s="126"/>
      <c r="DE21" s="127"/>
      <c r="DF21" s="127"/>
      <c r="DG21" s="128"/>
      <c r="DH21" s="125"/>
      <c r="DI21" s="126"/>
      <c r="DJ21" s="126"/>
      <c r="DK21" s="126"/>
      <c r="DL21" s="126"/>
      <c r="DM21" s="126"/>
      <c r="DN21" s="126"/>
      <c r="DO21" s="127"/>
      <c r="DP21" s="127"/>
      <c r="DQ21" s="128"/>
      <c r="DR21" s="125"/>
      <c r="DS21" s="126"/>
      <c r="DT21" s="126"/>
      <c r="DU21" s="126"/>
      <c r="DV21" s="126"/>
      <c r="DW21" s="126"/>
      <c r="DX21" s="126"/>
      <c r="DY21" s="127"/>
      <c r="DZ21" s="127"/>
      <c r="EA21" s="128"/>
      <c r="EB21" s="125"/>
      <c r="EC21" s="126"/>
      <c r="ED21" s="126"/>
      <c r="EE21" s="126"/>
      <c r="EF21" s="126"/>
      <c r="EG21" s="126"/>
      <c r="EH21" s="126"/>
      <c r="EI21" s="127"/>
      <c r="EJ21" s="127"/>
      <c r="EK21" s="128"/>
      <c r="EL21" s="125"/>
      <c r="EM21" s="126"/>
      <c r="EN21" s="126"/>
      <c r="EO21" s="126"/>
      <c r="EP21" s="126"/>
      <c r="EQ21" s="126"/>
      <c r="ER21" s="126"/>
      <c r="ES21" s="127"/>
      <c r="ET21" s="127"/>
      <c r="EU21" s="128"/>
    </row>
    <row r="22" spans="1:151" x14ac:dyDescent="0.3">
      <c r="A22" s="362" t="s">
        <v>132</v>
      </c>
      <c r="B22" s="380" t="s">
        <v>827</v>
      </c>
      <c r="C22" s="380" t="s">
        <v>828</v>
      </c>
      <c r="D22" s="122">
        <v>196</v>
      </c>
      <c r="E22" s="363"/>
      <c r="F22" s="363"/>
      <c r="G22" s="363" t="s">
        <v>787</v>
      </c>
      <c r="H22" s="363" t="s">
        <v>787</v>
      </c>
      <c r="I22" s="363"/>
      <c r="J22" s="363"/>
      <c r="K22" s="364">
        <v>2</v>
      </c>
      <c r="L22" s="129" t="s">
        <v>787</v>
      </c>
      <c r="M22" s="290" t="s">
        <v>787</v>
      </c>
      <c r="N22" s="290" t="s">
        <v>787</v>
      </c>
      <c r="O22" s="290" t="s">
        <v>787</v>
      </c>
      <c r="P22" s="290" t="s">
        <v>787</v>
      </c>
      <c r="Q22" s="290" t="s">
        <v>787</v>
      </c>
      <c r="R22" s="290" t="s">
        <v>787</v>
      </c>
      <c r="S22" s="292" t="s">
        <v>787</v>
      </c>
      <c r="T22" s="292" t="s">
        <v>787</v>
      </c>
      <c r="U22" s="295" t="s">
        <v>787</v>
      </c>
      <c r="V22" s="129" t="s">
        <v>787</v>
      </c>
      <c r="W22" s="290" t="s">
        <v>787</v>
      </c>
      <c r="X22" s="290" t="s">
        <v>787</v>
      </c>
      <c r="Y22" s="290" t="s">
        <v>787</v>
      </c>
      <c r="Z22" s="290" t="s">
        <v>787</v>
      </c>
      <c r="AA22" s="290" t="s">
        <v>787</v>
      </c>
      <c r="AB22" s="290" t="s">
        <v>787</v>
      </c>
      <c r="AC22" s="292" t="s">
        <v>787</v>
      </c>
      <c r="AD22" s="292" t="s">
        <v>787</v>
      </c>
      <c r="AE22" s="295" t="s">
        <v>787</v>
      </c>
      <c r="AF22" s="129" t="s">
        <v>787</v>
      </c>
      <c r="AG22" s="290" t="s">
        <v>787</v>
      </c>
      <c r="AH22" s="290" t="s">
        <v>787</v>
      </c>
      <c r="AI22" s="290" t="s">
        <v>787</v>
      </c>
      <c r="AJ22" s="290" t="s">
        <v>787</v>
      </c>
      <c r="AK22" s="290" t="s">
        <v>787</v>
      </c>
      <c r="AL22" s="290" t="s">
        <v>787</v>
      </c>
      <c r="AM22" s="292" t="s">
        <v>787</v>
      </c>
      <c r="AN22" s="292" t="s">
        <v>787</v>
      </c>
      <c r="AO22" s="295" t="s">
        <v>787</v>
      </c>
      <c r="AP22" s="129" t="s">
        <v>787</v>
      </c>
      <c r="AQ22" s="290" t="s">
        <v>787</v>
      </c>
      <c r="AR22" s="290" t="s">
        <v>787</v>
      </c>
      <c r="AS22" s="290" t="s">
        <v>787</v>
      </c>
      <c r="AT22" s="290" t="s">
        <v>787</v>
      </c>
      <c r="AU22" s="290" t="s">
        <v>787</v>
      </c>
      <c r="AV22" s="290" t="s">
        <v>787</v>
      </c>
      <c r="AW22" s="292" t="s">
        <v>787</v>
      </c>
      <c r="AX22" s="292" t="s">
        <v>787</v>
      </c>
      <c r="AY22" s="295" t="s">
        <v>787</v>
      </c>
      <c r="AZ22" s="129" t="s">
        <v>787</v>
      </c>
      <c r="BA22" s="290" t="s">
        <v>787</v>
      </c>
      <c r="BB22" s="290" t="s">
        <v>787</v>
      </c>
      <c r="BC22" s="290" t="s">
        <v>787</v>
      </c>
      <c r="BD22" s="290" t="s">
        <v>787</v>
      </c>
      <c r="BE22" s="290" t="s">
        <v>787</v>
      </c>
      <c r="BF22" s="290" t="s">
        <v>787</v>
      </c>
      <c r="BG22" s="292" t="s">
        <v>787</v>
      </c>
      <c r="BH22" s="292" t="s">
        <v>787</v>
      </c>
      <c r="BI22" s="295" t="s">
        <v>787</v>
      </c>
      <c r="BJ22" s="365" t="s">
        <v>787</v>
      </c>
      <c r="BK22" s="363" t="s">
        <v>787</v>
      </c>
      <c r="BL22" s="363" t="s">
        <v>787</v>
      </c>
      <c r="BM22" s="363" t="s">
        <v>787</v>
      </c>
      <c r="BN22" s="363" t="s">
        <v>787</v>
      </c>
      <c r="BO22" s="363" t="s">
        <v>787</v>
      </c>
      <c r="BP22" s="363" t="s">
        <v>787</v>
      </c>
      <c r="BQ22" s="366" t="s">
        <v>787</v>
      </c>
      <c r="BR22" s="366" t="s">
        <v>787</v>
      </c>
      <c r="BS22" s="367" t="s">
        <v>787</v>
      </c>
      <c r="BT22" s="129" t="s">
        <v>787</v>
      </c>
      <c r="BU22" s="290" t="s">
        <v>787</v>
      </c>
      <c r="BV22" s="290" t="s">
        <v>787</v>
      </c>
      <c r="BW22" s="290" t="s">
        <v>787</v>
      </c>
      <c r="BX22" s="290" t="s">
        <v>787</v>
      </c>
      <c r="BY22" s="290" t="s">
        <v>787</v>
      </c>
      <c r="BZ22" s="290" t="s">
        <v>787</v>
      </c>
      <c r="CA22" s="292" t="s">
        <v>787</v>
      </c>
      <c r="CB22" s="292" t="s">
        <v>787</v>
      </c>
      <c r="CC22" s="295" t="s">
        <v>787</v>
      </c>
      <c r="CD22" s="365" t="s">
        <v>787</v>
      </c>
      <c r="CE22" s="363" t="s">
        <v>787</v>
      </c>
      <c r="CF22" s="363" t="s">
        <v>787</v>
      </c>
      <c r="CG22" s="363" t="s">
        <v>787</v>
      </c>
      <c r="CH22" s="363" t="s">
        <v>787</v>
      </c>
      <c r="CI22" s="363" t="s">
        <v>787</v>
      </c>
      <c r="CJ22" s="363" t="s">
        <v>787</v>
      </c>
      <c r="CK22" s="366" t="s">
        <v>787</v>
      </c>
      <c r="CL22" s="366" t="s">
        <v>787</v>
      </c>
      <c r="CM22" s="367" t="s">
        <v>787</v>
      </c>
      <c r="CN22" s="129" t="s">
        <v>787</v>
      </c>
      <c r="CO22" s="290" t="s">
        <v>787</v>
      </c>
      <c r="CP22" s="290" t="s">
        <v>787</v>
      </c>
      <c r="CQ22" s="290" t="s">
        <v>787</v>
      </c>
      <c r="CR22" s="290" t="s">
        <v>787</v>
      </c>
      <c r="CS22" s="290" t="s">
        <v>787</v>
      </c>
      <c r="CT22" s="290" t="s">
        <v>787</v>
      </c>
      <c r="CU22" s="292" t="s">
        <v>787</v>
      </c>
      <c r="CV22" s="292" t="s">
        <v>787</v>
      </c>
      <c r="CW22" s="295" t="s">
        <v>787</v>
      </c>
      <c r="CX22" s="129" t="s">
        <v>787</v>
      </c>
      <c r="CY22" s="290" t="s">
        <v>787</v>
      </c>
      <c r="CZ22" s="290" t="s">
        <v>787</v>
      </c>
      <c r="DA22" s="290" t="s">
        <v>787</v>
      </c>
      <c r="DB22" s="290" t="s">
        <v>787</v>
      </c>
      <c r="DC22" s="290" t="s">
        <v>787</v>
      </c>
      <c r="DD22" s="290" t="s">
        <v>787</v>
      </c>
      <c r="DE22" s="292" t="s">
        <v>787</v>
      </c>
      <c r="DF22" s="292" t="s">
        <v>787</v>
      </c>
      <c r="DG22" s="295" t="s">
        <v>787</v>
      </c>
      <c r="DH22" s="129" t="s">
        <v>787</v>
      </c>
      <c r="DI22" s="290" t="s">
        <v>787</v>
      </c>
      <c r="DJ22" s="290" t="s">
        <v>787</v>
      </c>
      <c r="DK22" s="290" t="s">
        <v>787</v>
      </c>
      <c r="DL22" s="290" t="s">
        <v>787</v>
      </c>
      <c r="DM22" s="290" t="s">
        <v>787</v>
      </c>
      <c r="DN22" s="290" t="s">
        <v>787</v>
      </c>
      <c r="DO22" s="292" t="s">
        <v>787</v>
      </c>
      <c r="DP22" s="292" t="s">
        <v>787</v>
      </c>
      <c r="DQ22" s="295" t="s">
        <v>787</v>
      </c>
      <c r="DR22" s="129" t="s">
        <v>787</v>
      </c>
      <c r="DS22" s="290" t="s">
        <v>787</v>
      </c>
      <c r="DT22" s="290" t="s">
        <v>787</v>
      </c>
      <c r="DU22" s="290" t="s">
        <v>787</v>
      </c>
      <c r="DV22" s="290" t="s">
        <v>787</v>
      </c>
      <c r="DW22" s="290" t="s">
        <v>787</v>
      </c>
      <c r="DX22" s="290" t="s">
        <v>787</v>
      </c>
      <c r="DY22" s="292" t="s">
        <v>787</v>
      </c>
      <c r="DZ22" s="292" t="s">
        <v>787</v>
      </c>
      <c r="EA22" s="295" t="s">
        <v>787</v>
      </c>
      <c r="EB22" s="129" t="s">
        <v>787</v>
      </c>
      <c r="EC22" s="290" t="s">
        <v>787</v>
      </c>
      <c r="ED22" s="290" t="s">
        <v>787</v>
      </c>
      <c r="EE22" s="290" t="s">
        <v>787</v>
      </c>
      <c r="EF22" s="290" t="s">
        <v>787</v>
      </c>
      <c r="EG22" s="290" t="s">
        <v>787</v>
      </c>
      <c r="EH22" s="290" t="s">
        <v>787</v>
      </c>
      <c r="EI22" s="292" t="s">
        <v>787</v>
      </c>
      <c r="EJ22" s="292" t="s">
        <v>787</v>
      </c>
      <c r="EK22" s="295" t="s">
        <v>787</v>
      </c>
      <c r="EL22" s="129" t="s">
        <v>787</v>
      </c>
      <c r="EM22" s="290" t="s">
        <v>787</v>
      </c>
      <c r="EN22" s="290" t="s">
        <v>787</v>
      </c>
      <c r="EO22" s="290" t="s">
        <v>787</v>
      </c>
      <c r="EP22" s="290" t="s">
        <v>787</v>
      </c>
      <c r="EQ22" s="290" t="s">
        <v>787</v>
      </c>
      <c r="ER22" s="290" t="s">
        <v>787</v>
      </c>
      <c r="ES22" s="292" t="s">
        <v>787</v>
      </c>
      <c r="ET22" s="292" t="s">
        <v>787</v>
      </c>
      <c r="EU22" s="295" t="s">
        <v>787</v>
      </c>
    </row>
    <row r="23" spans="1:151" x14ac:dyDescent="0.3">
      <c r="A23" s="278" t="s">
        <v>829</v>
      </c>
      <c r="B23" s="380" t="s">
        <v>830</v>
      </c>
      <c r="C23" s="380" t="s">
        <v>831</v>
      </c>
      <c r="D23" s="122">
        <v>36</v>
      </c>
      <c r="E23" s="123"/>
      <c r="F23" s="123"/>
      <c r="G23" s="123"/>
      <c r="H23" s="123"/>
      <c r="I23" s="123"/>
      <c r="J23" s="123"/>
      <c r="K23" s="124"/>
      <c r="L23" s="129" t="s">
        <v>787</v>
      </c>
      <c r="M23" s="290" t="s">
        <v>787</v>
      </c>
      <c r="N23" s="290" t="s">
        <v>787</v>
      </c>
      <c r="O23" s="290" t="s">
        <v>787</v>
      </c>
      <c r="P23" s="290" t="s">
        <v>787</v>
      </c>
      <c r="Q23" s="290" t="s">
        <v>787</v>
      </c>
      <c r="R23" s="290" t="s">
        <v>787</v>
      </c>
      <c r="S23" s="292" t="s">
        <v>787</v>
      </c>
      <c r="T23" s="292" t="s">
        <v>787</v>
      </c>
      <c r="U23" s="295" t="s">
        <v>787</v>
      </c>
      <c r="V23" s="125"/>
      <c r="W23" s="126"/>
      <c r="X23" s="126"/>
      <c r="Y23" s="126"/>
      <c r="Z23" s="126"/>
      <c r="AA23" s="126"/>
      <c r="AB23" s="126"/>
      <c r="AC23" s="127"/>
      <c r="AD23" s="127"/>
      <c r="AE23" s="128"/>
      <c r="AF23" s="125"/>
      <c r="AG23" s="126"/>
      <c r="AH23" s="126"/>
      <c r="AI23" s="126"/>
      <c r="AJ23" s="126"/>
      <c r="AK23" s="126"/>
      <c r="AL23" s="126"/>
      <c r="AM23" s="127"/>
      <c r="AN23" s="127"/>
      <c r="AO23" s="128"/>
      <c r="AP23" s="125"/>
      <c r="AQ23" s="126"/>
      <c r="AR23" s="126"/>
      <c r="AS23" s="126"/>
      <c r="AT23" s="126"/>
      <c r="AU23" s="126"/>
      <c r="AV23" s="126"/>
      <c r="AW23" s="127"/>
      <c r="AX23" s="127"/>
      <c r="AY23" s="128"/>
      <c r="AZ23" s="125"/>
      <c r="BA23" s="126"/>
      <c r="BB23" s="126"/>
      <c r="BC23" s="126"/>
      <c r="BD23" s="126"/>
      <c r="BE23" s="126"/>
      <c r="BF23" s="126"/>
      <c r="BG23" s="127"/>
      <c r="BH23" s="127"/>
      <c r="BI23" s="128"/>
      <c r="BJ23" s="129" t="s">
        <v>787</v>
      </c>
      <c r="BK23" s="290" t="s">
        <v>787</v>
      </c>
      <c r="BL23" s="290" t="s">
        <v>787</v>
      </c>
      <c r="BM23" s="290" t="s">
        <v>787</v>
      </c>
      <c r="BN23" s="290" t="s">
        <v>787</v>
      </c>
      <c r="BO23" s="290" t="s">
        <v>787</v>
      </c>
      <c r="BP23" s="290" t="s">
        <v>787</v>
      </c>
      <c r="BQ23" s="292" t="s">
        <v>787</v>
      </c>
      <c r="BR23" s="292" t="s">
        <v>787</v>
      </c>
      <c r="BS23" s="295" t="s">
        <v>787</v>
      </c>
      <c r="BT23" s="125"/>
      <c r="BU23" s="126"/>
      <c r="BV23" s="126"/>
      <c r="BW23" s="126"/>
      <c r="BX23" s="126"/>
      <c r="BY23" s="126"/>
      <c r="BZ23" s="126"/>
      <c r="CA23" s="127"/>
      <c r="CB23" s="127"/>
      <c r="CC23" s="128"/>
      <c r="CD23" s="125"/>
      <c r="CE23" s="126"/>
      <c r="CF23" s="126"/>
      <c r="CG23" s="126"/>
      <c r="CH23" s="126"/>
      <c r="CI23" s="126"/>
      <c r="CJ23" s="126"/>
      <c r="CK23" s="127"/>
      <c r="CL23" s="127"/>
      <c r="CM23" s="128"/>
      <c r="CN23" s="125"/>
      <c r="CO23" s="126"/>
      <c r="CP23" s="126"/>
      <c r="CQ23" s="126"/>
      <c r="CR23" s="126"/>
      <c r="CS23" s="126"/>
      <c r="CT23" s="126"/>
      <c r="CU23" s="127"/>
      <c r="CV23" s="127"/>
      <c r="CW23" s="128"/>
      <c r="CX23" s="125"/>
      <c r="CY23" s="126"/>
      <c r="CZ23" s="126"/>
      <c r="DA23" s="126"/>
      <c r="DB23" s="126"/>
      <c r="DC23" s="126"/>
      <c r="DD23" s="126"/>
      <c r="DE23" s="127"/>
      <c r="DF23" s="127"/>
      <c r="DG23" s="128"/>
      <c r="DH23" s="129" t="s">
        <v>787</v>
      </c>
      <c r="DI23" s="290" t="s">
        <v>787</v>
      </c>
      <c r="DJ23" s="290" t="s">
        <v>787</v>
      </c>
      <c r="DK23" s="290" t="s">
        <v>787</v>
      </c>
      <c r="DL23" s="290" t="s">
        <v>787</v>
      </c>
      <c r="DM23" s="290" t="s">
        <v>787</v>
      </c>
      <c r="DN23" s="290" t="s">
        <v>787</v>
      </c>
      <c r="DO23" s="292" t="s">
        <v>787</v>
      </c>
      <c r="DP23" s="292" t="s">
        <v>787</v>
      </c>
      <c r="DQ23" s="295" t="s">
        <v>787</v>
      </c>
      <c r="DR23" s="125"/>
      <c r="DS23" s="126"/>
      <c r="DT23" s="126"/>
      <c r="DU23" s="126"/>
      <c r="DV23" s="126"/>
      <c r="DW23" s="126"/>
      <c r="DX23" s="126"/>
      <c r="DY23" s="127"/>
      <c r="DZ23" s="127"/>
      <c r="EA23" s="128"/>
      <c r="EB23" s="125"/>
      <c r="EC23" s="126"/>
      <c r="ED23" s="126"/>
      <c r="EE23" s="126"/>
      <c r="EF23" s="126"/>
      <c r="EG23" s="126"/>
      <c r="EH23" s="126"/>
      <c r="EI23" s="127"/>
      <c r="EJ23" s="127"/>
      <c r="EK23" s="128"/>
      <c r="EL23" s="125"/>
      <c r="EM23" s="126"/>
      <c r="EN23" s="126"/>
      <c r="EO23" s="126"/>
      <c r="EP23" s="126"/>
      <c r="EQ23" s="126"/>
      <c r="ER23" s="126"/>
      <c r="ES23" s="127"/>
      <c r="ET23" s="127"/>
      <c r="EU23" s="128"/>
    </row>
    <row r="24" spans="1:151" x14ac:dyDescent="0.3">
      <c r="A24" s="278" t="s">
        <v>159</v>
      </c>
      <c r="B24" s="380" t="s">
        <v>832</v>
      </c>
      <c r="C24" s="380" t="s">
        <v>833</v>
      </c>
      <c r="D24" s="122">
        <v>527</v>
      </c>
      <c r="E24" s="123"/>
      <c r="F24" s="123"/>
      <c r="G24" s="123" t="s">
        <v>787</v>
      </c>
      <c r="H24" s="123" t="s">
        <v>787</v>
      </c>
      <c r="I24" s="123"/>
      <c r="J24" s="123"/>
      <c r="K24" s="124">
        <v>2.5</v>
      </c>
      <c r="L24" s="129" t="s">
        <v>787</v>
      </c>
      <c r="M24" s="290" t="s">
        <v>787</v>
      </c>
      <c r="N24" s="290" t="s">
        <v>787</v>
      </c>
      <c r="O24" s="290" t="s">
        <v>787</v>
      </c>
      <c r="P24" s="290" t="s">
        <v>787</v>
      </c>
      <c r="Q24" s="290" t="s">
        <v>787</v>
      </c>
      <c r="R24" s="290" t="s">
        <v>787</v>
      </c>
      <c r="S24" s="292" t="s">
        <v>787</v>
      </c>
      <c r="T24" s="292" t="s">
        <v>787</v>
      </c>
      <c r="U24" s="295" t="s">
        <v>787</v>
      </c>
      <c r="V24" s="129" t="s">
        <v>787</v>
      </c>
      <c r="W24" s="290" t="s">
        <v>787</v>
      </c>
      <c r="X24" s="290" t="s">
        <v>787</v>
      </c>
      <c r="Y24" s="290" t="s">
        <v>787</v>
      </c>
      <c r="Z24" s="290" t="s">
        <v>787</v>
      </c>
      <c r="AA24" s="290" t="s">
        <v>787</v>
      </c>
      <c r="AB24" s="290" t="s">
        <v>787</v>
      </c>
      <c r="AC24" s="292" t="s">
        <v>787</v>
      </c>
      <c r="AD24" s="292" t="s">
        <v>787</v>
      </c>
      <c r="AE24" s="295" t="s">
        <v>787</v>
      </c>
      <c r="AF24" s="125"/>
      <c r="AG24" s="126"/>
      <c r="AH24" s="126"/>
      <c r="AI24" s="126"/>
      <c r="AJ24" s="126"/>
      <c r="AK24" s="126"/>
      <c r="AL24" s="126"/>
      <c r="AM24" s="127"/>
      <c r="AN24" s="127"/>
      <c r="AO24" s="128"/>
      <c r="AP24" s="129" t="s">
        <v>787</v>
      </c>
      <c r="AQ24" s="290" t="s">
        <v>787</v>
      </c>
      <c r="AR24" s="290" t="s">
        <v>787</v>
      </c>
      <c r="AS24" s="290" t="s">
        <v>787</v>
      </c>
      <c r="AT24" s="290" t="s">
        <v>787</v>
      </c>
      <c r="AU24" s="290" t="s">
        <v>787</v>
      </c>
      <c r="AV24" s="290" t="s">
        <v>787</v>
      </c>
      <c r="AW24" s="292" t="s">
        <v>787</v>
      </c>
      <c r="AX24" s="292" t="s">
        <v>787</v>
      </c>
      <c r="AY24" s="295" t="s">
        <v>787</v>
      </c>
      <c r="AZ24" s="365" t="s">
        <v>787</v>
      </c>
      <c r="BA24" s="363" t="s">
        <v>787</v>
      </c>
      <c r="BB24" s="363" t="s">
        <v>787</v>
      </c>
      <c r="BC24" s="363" t="s">
        <v>787</v>
      </c>
      <c r="BD24" s="363" t="s">
        <v>787</v>
      </c>
      <c r="BE24" s="363" t="s">
        <v>787</v>
      </c>
      <c r="BF24" s="363" t="s">
        <v>787</v>
      </c>
      <c r="BG24" s="366" t="s">
        <v>787</v>
      </c>
      <c r="BH24" s="366" t="s">
        <v>787</v>
      </c>
      <c r="BI24" s="367" t="s">
        <v>787</v>
      </c>
      <c r="BJ24" s="129" t="s">
        <v>787</v>
      </c>
      <c r="BK24" s="290" t="s">
        <v>787</v>
      </c>
      <c r="BL24" s="290" t="s">
        <v>787</v>
      </c>
      <c r="BM24" s="290" t="s">
        <v>787</v>
      </c>
      <c r="BN24" s="290" t="s">
        <v>787</v>
      </c>
      <c r="BO24" s="290" t="s">
        <v>787</v>
      </c>
      <c r="BP24" s="290" t="s">
        <v>787</v>
      </c>
      <c r="BQ24" s="292" t="s">
        <v>787</v>
      </c>
      <c r="BR24" s="292" t="s">
        <v>787</v>
      </c>
      <c r="BS24" s="295" t="s">
        <v>787</v>
      </c>
      <c r="BT24" s="129" t="s">
        <v>787</v>
      </c>
      <c r="BU24" s="290" t="s">
        <v>787</v>
      </c>
      <c r="BV24" s="290" t="s">
        <v>787</v>
      </c>
      <c r="BW24" s="290" t="s">
        <v>787</v>
      </c>
      <c r="BX24" s="290" t="s">
        <v>787</v>
      </c>
      <c r="BY24" s="290" t="s">
        <v>787</v>
      </c>
      <c r="BZ24" s="290" t="s">
        <v>787</v>
      </c>
      <c r="CA24" s="292" t="s">
        <v>787</v>
      </c>
      <c r="CB24" s="292" t="s">
        <v>787</v>
      </c>
      <c r="CC24" s="295" t="s">
        <v>787</v>
      </c>
      <c r="CD24" s="125"/>
      <c r="CE24" s="126"/>
      <c r="CF24" s="126"/>
      <c r="CG24" s="126"/>
      <c r="CH24" s="126"/>
      <c r="CI24" s="126"/>
      <c r="CJ24" s="126"/>
      <c r="CK24" s="127"/>
      <c r="CL24" s="127"/>
      <c r="CM24" s="128"/>
      <c r="CN24" s="129" t="s">
        <v>787</v>
      </c>
      <c r="CO24" s="290" t="s">
        <v>787</v>
      </c>
      <c r="CP24" s="290" t="s">
        <v>787</v>
      </c>
      <c r="CQ24" s="290" t="s">
        <v>787</v>
      </c>
      <c r="CR24" s="290" t="s">
        <v>787</v>
      </c>
      <c r="CS24" s="290" t="s">
        <v>787</v>
      </c>
      <c r="CT24" s="290" t="s">
        <v>787</v>
      </c>
      <c r="CU24" s="292" t="s">
        <v>787</v>
      </c>
      <c r="CV24" s="292" t="s">
        <v>787</v>
      </c>
      <c r="CW24" s="295" t="s">
        <v>787</v>
      </c>
      <c r="CX24" s="129" t="s">
        <v>787</v>
      </c>
      <c r="CY24" s="290" t="s">
        <v>787</v>
      </c>
      <c r="CZ24" s="290" t="s">
        <v>787</v>
      </c>
      <c r="DA24" s="290" t="s">
        <v>787</v>
      </c>
      <c r="DB24" s="290" t="s">
        <v>787</v>
      </c>
      <c r="DC24" s="290" t="s">
        <v>787</v>
      </c>
      <c r="DD24" s="290" t="s">
        <v>787</v>
      </c>
      <c r="DE24" s="292" t="s">
        <v>787</v>
      </c>
      <c r="DF24" s="292" t="s">
        <v>787</v>
      </c>
      <c r="DG24" s="295" t="s">
        <v>787</v>
      </c>
      <c r="DH24" s="215" t="s">
        <v>787</v>
      </c>
      <c r="DI24" s="216" t="s">
        <v>787</v>
      </c>
      <c r="DJ24" s="216" t="s">
        <v>787</v>
      </c>
      <c r="DK24" s="216" t="s">
        <v>787</v>
      </c>
      <c r="DL24" s="216" t="s">
        <v>787</v>
      </c>
      <c r="DM24" s="290" t="s">
        <v>787</v>
      </c>
      <c r="DN24" s="290" t="s">
        <v>787</v>
      </c>
      <c r="DO24" s="292" t="s">
        <v>787</v>
      </c>
      <c r="DP24" s="292" t="s">
        <v>787</v>
      </c>
      <c r="DQ24" s="295" t="s">
        <v>787</v>
      </c>
      <c r="DR24" s="129" t="s">
        <v>787</v>
      </c>
      <c r="DS24" s="290" t="s">
        <v>787</v>
      </c>
      <c r="DT24" s="290" t="s">
        <v>787</v>
      </c>
      <c r="DU24" s="290" t="s">
        <v>787</v>
      </c>
      <c r="DV24" s="290" t="s">
        <v>787</v>
      </c>
      <c r="DW24" s="290" t="s">
        <v>787</v>
      </c>
      <c r="DX24" s="290" t="s">
        <v>787</v>
      </c>
      <c r="DY24" s="292" t="s">
        <v>787</v>
      </c>
      <c r="DZ24" s="292" t="s">
        <v>787</v>
      </c>
      <c r="EA24" s="295" t="s">
        <v>787</v>
      </c>
      <c r="EB24" s="129" t="s">
        <v>787</v>
      </c>
      <c r="EC24" s="290" t="s">
        <v>787</v>
      </c>
      <c r="ED24" s="290" t="s">
        <v>787</v>
      </c>
      <c r="EE24" s="290" t="s">
        <v>787</v>
      </c>
      <c r="EF24" s="290" t="s">
        <v>787</v>
      </c>
      <c r="EG24" s="290" t="s">
        <v>787</v>
      </c>
      <c r="EH24" s="290" t="s">
        <v>787</v>
      </c>
      <c r="EI24" s="292" t="s">
        <v>787</v>
      </c>
      <c r="EJ24" s="292" t="s">
        <v>787</v>
      </c>
      <c r="EK24" s="295" t="s">
        <v>787</v>
      </c>
      <c r="EL24" s="129" t="s">
        <v>787</v>
      </c>
      <c r="EM24" s="290" t="s">
        <v>787</v>
      </c>
      <c r="EN24" s="290" t="s">
        <v>787</v>
      </c>
      <c r="EO24" s="290" t="s">
        <v>787</v>
      </c>
      <c r="EP24" s="290" t="s">
        <v>787</v>
      </c>
      <c r="EQ24" s="290" t="s">
        <v>787</v>
      </c>
      <c r="ER24" s="290" t="s">
        <v>787</v>
      </c>
      <c r="ES24" s="292" t="s">
        <v>787</v>
      </c>
      <c r="ET24" s="292" t="s">
        <v>787</v>
      </c>
      <c r="EU24" s="295" t="s">
        <v>787</v>
      </c>
    </row>
    <row r="25" spans="1:151" x14ac:dyDescent="0.3">
      <c r="A25" s="278" t="s">
        <v>356</v>
      </c>
      <c r="B25" s="380" t="s">
        <v>834</v>
      </c>
      <c r="C25" s="380" t="s">
        <v>835</v>
      </c>
      <c r="D25" s="122">
        <v>125</v>
      </c>
      <c r="E25" s="123"/>
      <c r="F25" s="123" t="s">
        <v>787</v>
      </c>
      <c r="G25" s="123"/>
      <c r="H25" s="123"/>
      <c r="I25" s="123"/>
      <c r="J25" s="123" t="s">
        <v>787</v>
      </c>
      <c r="K25" s="124"/>
      <c r="L25" s="125"/>
      <c r="M25" s="126"/>
      <c r="N25" s="126"/>
      <c r="O25" s="126"/>
      <c r="P25" s="126"/>
      <c r="Q25" s="126"/>
      <c r="R25" s="126"/>
      <c r="S25" s="127"/>
      <c r="T25" s="127"/>
      <c r="U25" s="128"/>
      <c r="V25" s="125"/>
      <c r="W25" s="126"/>
      <c r="X25" s="126"/>
      <c r="Y25" s="126"/>
      <c r="Z25" s="126"/>
      <c r="AA25" s="126"/>
      <c r="AB25" s="126"/>
      <c r="AC25" s="127"/>
      <c r="AD25" s="127"/>
      <c r="AE25" s="128"/>
      <c r="AF25" s="125"/>
      <c r="AG25" s="126"/>
      <c r="AH25" s="126"/>
      <c r="AI25" s="126"/>
      <c r="AJ25" s="126"/>
      <c r="AK25" s="126"/>
      <c r="AL25" s="126"/>
      <c r="AM25" s="127"/>
      <c r="AN25" s="127"/>
      <c r="AO25" s="128"/>
      <c r="AP25" s="125"/>
      <c r="AQ25" s="126"/>
      <c r="AR25" s="126"/>
      <c r="AS25" s="126"/>
      <c r="AT25" s="126"/>
      <c r="AU25" s="126"/>
      <c r="AV25" s="126"/>
      <c r="AW25" s="127"/>
      <c r="AX25" s="127"/>
      <c r="AY25" s="128"/>
      <c r="AZ25" s="125"/>
      <c r="BA25" s="126"/>
      <c r="BB25" s="126"/>
      <c r="BC25" s="126"/>
      <c r="BD25" s="126"/>
      <c r="BE25" s="126"/>
      <c r="BF25" s="126"/>
      <c r="BG25" s="127"/>
      <c r="BH25" s="127"/>
      <c r="BI25" s="128"/>
      <c r="BJ25" s="125"/>
      <c r="BK25" s="126"/>
      <c r="BL25" s="126"/>
      <c r="BM25" s="126"/>
      <c r="BN25" s="290" t="s">
        <v>787</v>
      </c>
      <c r="BO25" s="290" t="s">
        <v>787</v>
      </c>
      <c r="BP25" s="290" t="s">
        <v>787</v>
      </c>
      <c r="BQ25" s="127"/>
      <c r="BR25" s="127"/>
      <c r="BS25" s="128"/>
      <c r="BT25" s="129" t="s">
        <v>787</v>
      </c>
      <c r="BU25" s="290" t="s">
        <v>787</v>
      </c>
      <c r="BV25" s="290" t="s">
        <v>787</v>
      </c>
      <c r="BW25" s="290" t="s">
        <v>787</v>
      </c>
      <c r="BX25" s="290" t="s">
        <v>787</v>
      </c>
      <c r="BY25" s="290" t="s">
        <v>787</v>
      </c>
      <c r="BZ25" s="290" t="s">
        <v>787</v>
      </c>
      <c r="CA25" s="127"/>
      <c r="CB25" s="127"/>
      <c r="CC25" s="128"/>
      <c r="CD25" s="129" t="s">
        <v>787</v>
      </c>
      <c r="CE25" s="290" t="s">
        <v>787</v>
      </c>
      <c r="CF25" s="290" t="s">
        <v>787</v>
      </c>
      <c r="CG25" s="290" t="s">
        <v>787</v>
      </c>
      <c r="CH25" s="290" t="s">
        <v>787</v>
      </c>
      <c r="CI25" s="290" t="s">
        <v>787</v>
      </c>
      <c r="CJ25" s="290" t="s">
        <v>787</v>
      </c>
      <c r="CK25" s="127"/>
      <c r="CL25" s="127"/>
      <c r="CM25" s="128"/>
      <c r="CN25" s="125"/>
      <c r="CO25" s="126"/>
      <c r="CP25" s="126"/>
      <c r="CQ25" s="126"/>
      <c r="CR25" s="126"/>
      <c r="CS25" s="126"/>
      <c r="CT25" s="126"/>
      <c r="CU25" s="127"/>
      <c r="CV25" s="127"/>
      <c r="CW25" s="128"/>
      <c r="CX25" s="125"/>
      <c r="CY25" s="126"/>
      <c r="CZ25" s="126"/>
      <c r="DA25" s="126"/>
      <c r="DB25" s="126"/>
      <c r="DC25" s="126"/>
      <c r="DD25" s="126"/>
      <c r="DE25" s="127"/>
      <c r="DF25" s="127"/>
      <c r="DG25" s="128"/>
      <c r="DH25" s="129" t="s">
        <v>787</v>
      </c>
      <c r="DI25" s="290" t="s">
        <v>787</v>
      </c>
      <c r="DJ25" s="290" t="s">
        <v>787</v>
      </c>
      <c r="DK25" s="290" t="s">
        <v>787</v>
      </c>
      <c r="DL25" s="290" t="s">
        <v>787</v>
      </c>
      <c r="DM25" s="290" t="s">
        <v>787</v>
      </c>
      <c r="DN25" s="290" t="s">
        <v>787</v>
      </c>
      <c r="DO25" s="127"/>
      <c r="DP25" s="127"/>
      <c r="DQ25" s="128"/>
      <c r="DR25" s="129" t="s">
        <v>787</v>
      </c>
      <c r="DS25" s="290" t="s">
        <v>787</v>
      </c>
      <c r="DT25" s="290" t="s">
        <v>787</v>
      </c>
      <c r="DU25" s="290" t="s">
        <v>787</v>
      </c>
      <c r="DV25" s="290" t="s">
        <v>787</v>
      </c>
      <c r="DW25" s="290" t="s">
        <v>787</v>
      </c>
      <c r="DX25" s="290" t="s">
        <v>787</v>
      </c>
      <c r="DY25" s="127"/>
      <c r="DZ25" s="127"/>
      <c r="EA25" s="128"/>
      <c r="EB25" s="125"/>
      <c r="EC25" s="126"/>
      <c r="ED25" s="126"/>
      <c r="EE25" s="126"/>
      <c r="EF25" s="126"/>
      <c r="EG25" s="126"/>
      <c r="EH25" s="126"/>
      <c r="EI25" s="127"/>
      <c r="EJ25" s="127"/>
      <c r="EK25" s="128"/>
      <c r="EL25" s="125"/>
      <c r="EM25" s="126"/>
      <c r="EN25" s="126"/>
      <c r="EO25" s="126"/>
      <c r="EP25" s="126"/>
      <c r="EQ25" s="126"/>
      <c r="ER25" s="126"/>
      <c r="ES25" s="127"/>
      <c r="ET25" s="127"/>
      <c r="EU25" s="128"/>
    </row>
    <row r="26" spans="1:151" x14ac:dyDescent="0.3">
      <c r="A26" s="278" t="s">
        <v>238</v>
      </c>
      <c r="B26" s="380" t="s">
        <v>836</v>
      </c>
      <c r="C26" s="380" t="s">
        <v>837</v>
      </c>
      <c r="D26" s="122">
        <v>14</v>
      </c>
      <c r="E26" s="123"/>
      <c r="F26" s="123" t="s">
        <v>787</v>
      </c>
      <c r="G26" s="123"/>
      <c r="H26" s="123" t="s">
        <v>787</v>
      </c>
      <c r="I26" s="123" t="s">
        <v>787</v>
      </c>
      <c r="J26" s="123"/>
      <c r="K26" s="124"/>
      <c r="L26" s="129" t="s">
        <v>787</v>
      </c>
      <c r="M26" s="290" t="s">
        <v>787</v>
      </c>
      <c r="N26" s="290" t="s">
        <v>787</v>
      </c>
      <c r="O26" s="290" t="s">
        <v>787</v>
      </c>
      <c r="P26" s="290" t="s">
        <v>787</v>
      </c>
      <c r="Q26" s="290" t="s">
        <v>787</v>
      </c>
      <c r="R26" s="290" t="s">
        <v>787</v>
      </c>
      <c r="S26" s="292" t="s">
        <v>787</v>
      </c>
      <c r="T26" s="292" t="s">
        <v>787</v>
      </c>
      <c r="U26" s="295" t="s">
        <v>787</v>
      </c>
      <c r="V26" s="129" t="s">
        <v>787</v>
      </c>
      <c r="W26" s="290" t="s">
        <v>787</v>
      </c>
      <c r="X26" s="290" t="s">
        <v>787</v>
      </c>
      <c r="Y26" s="290" t="s">
        <v>787</v>
      </c>
      <c r="Z26" s="290" t="s">
        <v>787</v>
      </c>
      <c r="AA26" s="290" t="s">
        <v>787</v>
      </c>
      <c r="AB26" s="290" t="s">
        <v>787</v>
      </c>
      <c r="AC26" s="292" t="s">
        <v>787</v>
      </c>
      <c r="AD26" s="127"/>
      <c r="AE26" s="128"/>
      <c r="AF26" s="129" t="s">
        <v>787</v>
      </c>
      <c r="AG26" s="290" t="s">
        <v>787</v>
      </c>
      <c r="AH26" s="290" t="s">
        <v>787</v>
      </c>
      <c r="AI26" s="290" t="s">
        <v>787</v>
      </c>
      <c r="AJ26" s="290" t="s">
        <v>787</v>
      </c>
      <c r="AK26" s="290" t="s">
        <v>787</v>
      </c>
      <c r="AL26" s="290" t="s">
        <v>787</v>
      </c>
      <c r="AM26" s="292" t="s">
        <v>787</v>
      </c>
      <c r="AN26" s="292" t="s">
        <v>787</v>
      </c>
      <c r="AO26" s="295" t="s">
        <v>787</v>
      </c>
      <c r="AP26" s="129" t="s">
        <v>787</v>
      </c>
      <c r="AQ26" s="290" t="s">
        <v>787</v>
      </c>
      <c r="AR26" s="290" t="s">
        <v>787</v>
      </c>
      <c r="AS26" s="290" t="s">
        <v>787</v>
      </c>
      <c r="AT26" s="290" t="s">
        <v>787</v>
      </c>
      <c r="AU26" s="290" t="s">
        <v>787</v>
      </c>
      <c r="AV26" s="290" t="s">
        <v>787</v>
      </c>
      <c r="AW26" s="292" t="s">
        <v>787</v>
      </c>
      <c r="AX26" s="292" t="s">
        <v>787</v>
      </c>
      <c r="AY26" s="295" t="s">
        <v>787</v>
      </c>
      <c r="AZ26" s="125"/>
      <c r="BA26" s="126"/>
      <c r="BB26" s="126"/>
      <c r="BC26" s="126"/>
      <c r="BD26" s="126"/>
      <c r="BE26" s="126"/>
      <c r="BF26" s="126"/>
      <c r="BG26" s="127"/>
      <c r="BH26" s="127"/>
      <c r="BI26" s="128"/>
      <c r="BJ26" s="129" t="s">
        <v>787</v>
      </c>
      <c r="BK26" s="290" t="s">
        <v>787</v>
      </c>
      <c r="BL26" s="290" t="s">
        <v>787</v>
      </c>
      <c r="BM26" s="290" t="s">
        <v>787</v>
      </c>
      <c r="BN26" s="290" t="s">
        <v>787</v>
      </c>
      <c r="BO26" s="290" t="s">
        <v>787</v>
      </c>
      <c r="BP26" s="290" t="s">
        <v>787</v>
      </c>
      <c r="BQ26" s="292" t="s">
        <v>787</v>
      </c>
      <c r="BR26" s="292" t="s">
        <v>787</v>
      </c>
      <c r="BS26" s="295" t="s">
        <v>787</v>
      </c>
      <c r="BT26" s="129" t="s">
        <v>787</v>
      </c>
      <c r="BU26" s="290" t="s">
        <v>787</v>
      </c>
      <c r="BV26" s="290" t="s">
        <v>787</v>
      </c>
      <c r="BW26" s="290" t="s">
        <v>787</v>
      </c>
      <c r="BX26" s="290" t="s">
        <v>787</v>
      </c>
      <c r="BY26" s="290" t="s">
        <v>787</v>
      </c>
      <c r="BZ26" s="290" t="s">
        <v>787</v>
      </c>
      <c r="CA26" s="292" t="s">
        <v>787</v>
      </c>
      <c r="CB26" s="292" t="s">
        <v>787</v>
      </c>
      <c r="CC26" s="295" t="s">
        <v>787</v>
      </c>
      <c r="CD26" s="129" t="s">
        <v>787</v>
      </c>
      <c r="CE26" s="290" t="s">
        <v>787</v>
      </c>
      <c r="CF26" s="290" t="s">
        <v>787</v>
      </c>
      <c r="CG26" s="290" t="s">
        <v>787</v>
      </c>
      <c r="CH26" s="290" t="s">
        <v>787</v>
      </c>
      <c r="CI26" s="290" t="s">
        <v>787</v>
      </c>
      <c r="CJ26" s="290" t="s">
        <v>787</v>
      </c>
      <c r="CK26" s="292" t="s">
        <v>787</v>
      </c>
      <c r="CL26" s="292" t="s">
        <v>787</v>
      </c>
      <c r="CM26" s="295" t="s">
        <v>787</v>
      </c>
      <c r="CN26" s="129" t="s">
        <v>787</v>
      </c>
      <c r="CO26" s="290" t="s">
        <v>787</v>
      </c>
      <c r="CP26" s="290" t="s">
        <v>787</v>
      </c>
      <c r="CQ26" s="290" t="s">
        <v>787</v>
      </c>
      <c r="CR26" s="290" t="s">
        <v>787</v>
      </c>
      <c r="CS26" s="290" t="s">
        <v>787</v>
      </c>
      <c r="CT26" s="290" t="s">
        <v>787</v>
      </c>
      <c r="CU26" s="292" t="s">
        <v>787</v>
      </c>
      <c r="CV26" s="292" t="s">
        <v>787</v>
      </c>
      <c r="CW26" s="295" t="s">
        <v>787</v>
      </c>
      <c r="CX26" s="125"/>
      <c r="CY26" s="126"/>
      <c r="CZ26" s="126"/>
      <c r="DA26" s="126"/>
      <c r="DB26" s="126"/>
      <c r="DC26" s="126"/>
      <c r="DD26" s="126"/>
      <c r="DE26" s="127"/>
      <c r="DF26" s="127"/>
      <c r="DG26" s="128"/>
      <c r="DH26" s="129" t="s">
        <v>787</v>
      </c>
      <c r="DI26" s="290" t="s">
        <v>787</v>
      </c>
      <c r="DJ26" s="290" t="s">
        <v>787</v>
      </c>
      <c r="DK26" s="290" t="s">
        <v>787</v>
      </c>
      <c r="DL26" s="290" t="s">
        <v>787</v>
      </c>
      <c r="DM26" s="290" t="s">
        <v>787</v>
      </c>
      <c r="DN26" s="290" t="s">
        <v>787</v>
      </c>
      <c r="DO26" s="292" t="s">
        <v>787</v>
      </c>
      <c r="DP26" s="292" t="s">
        <v>787</v>
      </c>
      <c r="DQ26" s="295" t="s">
        <v>787</v>
      </c>
      <c r="DR26" s="129" t="s">
        <v>787</v>
      </c>
      <c r="DS26" s="290" t="s">
        <v>787</v>
      </c>
      <c r="DT26" s="290" t="s">
        <v>787</v>
      </c>
      <c r="DU26" s="290" t="s">
        <v>787</v>
      </c>
      <c r="DV26" s="290" t="s">
        <v>787</v>
      </c>
      <c r="DW26" s="290" t="s">
        <v>787</v>
      </c>
      <c r="DX26" s="290" t="s">
        <v>787</v>
      </c>
      <c r="DY26" s="292" t="s">
        <v>787</v>
      </c>
      <c r="DZ26" s="292" t="s">
        <v>787</v>
      </c>
      <c r="EA26" s="295" t="s">
        <v>787</v>
      </c>
      <c r="EB26" s="129" t="s">
        <v>787</v>
      </c>
      <c r="EC26" s="290" t="s">
        <v>787</v>
      </c>
      <c r="ED26" s="290" t="s">
        <v>787</v>
      </c>
      <c r="EE26" s="290" t="s">
        <v>787</v>
      </c>
      <c r="EF26" s="290" t="s">
        <v>787</v>
      </c>
      <c r="EG26" s="290" t="s">
        <v>787</v>
      </c>
      <c r="EH26" s="290" t="s">
        <v>787</v>
      </c>
      <c r="EI26" s="292" t="s">
        <v>787</v>
      </c>
      <c r="EJ26" s="292" t="s">
        <v>787</v>
      </c>
      <c r="EK26" s="295" t="s">
        <v>787</v>
      </c>
      <c r="EL26" s="129" t="s">
        <v>787</v>
      </c>
      <c r="EM26" s="290" t="s">
        <v>787</v>
      </c>
      <c r="EN26" s="290" t="s">
        <v>787</v>
      </c>
      <c r="EO26" s="290" t="s">
        <v>787</v>
      </c>
      <c r="EP26" s="290" t="s">
        <v>787</v>
      </c>
      <c r="EQ26" s="290" t="s">
        <v>787</v>
      </c>
      <c r="ER26" s="290" t="s">
        <v>787</v>
      </c>
      <c r="ES26" s="292" t="s">
        <v>787</v>
      </c>
      <c r="ET26" s="292" t="s">
        <v>787</v>
      </c>
      <c r="EU26" s="295" t="s">
        <v>787</v>
      </c>
    </row>
    <row r="27" spans="1:151" x14ac:dyDescent="0.3">
      <c r="A27" s="278" t="s">
        <v>217</v>
      </c>
      <c r="B27" s="380" t="s">
        <v>838</v>
      </c>
      <c r="C27" s="380" t="s">
        <v>839</v>
      </c>
      <c r="D27" s="122">
        <v>48</v>
      </c>
      <c r="E27" s="123"/>
      <c r="F27" s="123" t="s">
        <v>787</v>
      </c>
      <c r="G27" s="123"/>
      <c r="H27" s="123" t="s">
        <v>787</v>
      </c>
      <c r="I27" s="123"/>
      <c r="J27" s="123"/>
      <c r="K27" s="124"/>
      <c r="L27" s="129" t="s">
        <v>787</v>
      </c>
      <c r="M27" s="290" t="s">
        <v>787</v>
      </c>
      <c r="N27" s="290" t="s">
        <v>787</v>
      </c>
      <c r="O27" s="290" t="s">
        <v>787</v>
      </c>
      <c r="P27" s="290" t="s">
        <v>787</v>
      </c>
      <c r="Q27" s="290" t="s">
        <v>787</v>
      </c>
      <c r="R27" s="290" t="s">
        <v>787</v>
      </c>
      <c r="S27" s="292" t="s">
        <v>787</v>
      </c>
      <c r="T27" s="292" t="s">
        <v>787</v>
      </c>
      <c r="U27" s="295" t="s">
        <v>787</v>
      </c>
      <c r="V27" s="129" t="s">
        <v>787</v>
      </c>
      <c r="W27" s="290" t="s">
        <v>787</v>
      </c>
      <c r="X27" s="290" t="s">
        <v>787</v>
      </c>
      <c r="Y27" s="290" t="s">
        <v>787</v>
      </c>
      <c r="Z27" s="290" t="s">
        <v>787</v>
      </c>
      <c r="AA27" s="290" t="s">
        <v>787</v>
      </c>
      <c r="AB27" s="290" t="s">
        <v>787</v>
      </c>
      <c r="AC27" s="292" t="s">
        <v>787</v>
      </c>
      <c r="AD27" s="292" t="s">
        <v>787</v>
      </c>
      <c r="AE27" s="295" t="s">
        <v>787</v>
      </c>
      <c r="AF27" s="129" t="s">
        <v>787</v>
      </c>
      <c r="AG27" s="290" t="s">
        <v>787</v>
      </c>
      <c r="AH27" s="290" t="s">
        <v>787</v>
      </c>
      <c r="AI27" s="290" t="s">
        <v>787</v>
      </c>
      <c r="AJ27" s="290" t="s">
        <v>787</v>
      </c>
      <c r="AK27" s="290" t="s">
        <v>787</v>
      </c>
      <c r="AL27" s="290" t="s">
        <v>787</v>
      </c>
      <c r="AM27" s="292" t="s">
        <v>787</v>
      </c>
      <c r="AN27" s="292" t="s">
        <v>787</v>
      </c>
      <c r="AO27" s="295" t="s">
        <v>787</v>
      </c>
      <c r="AP27" s="129" t="s">
        <v>787</v>
      </c>
      <c r="AQ27" s="290" t="s">
        <v>787</v>
      </c>
      <c r="AR27" s="290" t="s">
        <v>787</v>
      </c>
      <c r="AS27" s="290" t="s">
        <v>787</v>
      </c>
      <c r="AT27" s="290" t="s">
        <v>787</v>
      </c>
      <c r="AU27" s="290" t="s">
        <v>787</v>
      </c>
      <c r="AV27" s="290" t="s">
        <v>787</v>
      </c>
      <c r="AW27" s="292" t="s">
        <v>787</v>
      </c>
      <c r="AX27" s="292" t="s">
        <v>787</v>
      </c>
      <c r="AY27" s="295" t="s">
        <v>787</v>
      </c>
      <c r="AZ27" s="125"/>
      <c r="BA27" s="126"/>
      <c r="BB27" s="126"/>
      <c r="BC27" s="126"/>
      <c r="BD27" s="126"/>
      <c r="BE27" s="290" t="s">
        <v>787</v>
      </c>
      <c r="BF27" s="290" t="s">
        <v>787</v>
      </c>
      <c r="BG27" s="292" t="s">
        <v>787</v>
      </c>
      <c r="BH27" s="292" t="s">
        <v>787</v>
      </c>
      <c r="BI27" s="295" t="s">
        <v>787</v>
      </c>
      <c r="BJ27" s="129" t="s">
        <v>787</v>
      </c>
      <c r="BK27" s="290" t="s">
        <v>787</v>
      </c>
      <c r="BL27" s="290" t="s">
        <v>787</v>
      </c>
      <c r="BM27" s="290" t="s">
        <v>787</v>
      </c>
      <c r="BN27" s="290" t="s">
        <v>787</v>
      </c>
      <c r="BO27" s="290" t="s">
        <v>787</v>
      </c>
      <c r="BP27" s="290" t="s">
        <v>787</v>
      </c>
      <c r="BQ27" s="292" t="s">
        <v>787</v>
      </c>
      <c r="BR27" s="292" t="s">
        <v>787</v>
      </c>
      <c r="BS27" s="295" t="s">
        <v>787</v>
      </c>
      <c r="BT27" s="129" t="s">
        <v>787</v>
      </c>
      <c r="BU27" s="290" t="s">
        <v>787</v>
      </c>
      <c r="BV27" s="290" t="s">
        <v>787</v>
      </c>
      <c r="BW27" s="290" t="s">
        <v>787</v>
      </c>
      <c r="BX27" s="290" t="s">
        <v>787</v>
      </c>
      <c r="BY27" s="290" t="s">
        <v>787</v>
      </c>
      <c r="BZ27" s="290" t="s">
        <v>787</v>
      </c>
      <c r="CA27" s="292" t="s">
        <v>787</v>
      </c>
      <c r="CB27" s="292" t="s">
        <v>787</v>
      </c>
      <c r="CC27" s="295" t="s">
        <v>787</v>
      </c>
      <c r="CD27" s="129" t="s">
        <v>787</v>
      </c>
      <c r="CE27" s="290" t="s">
        <v>787</v>
      </c>
      <c r="CF27" s="290" t="s">
        <v>787</v>
      </c>
      <c r="CG27" s="290" t="s">
        <v>787</v>
      </c>
      <c r="CH27" s="290" t="s">
        <v>787</v>
      </c>
      <c r="CI27" s="290"/>
      <c r="CJ27" s="290" t="s">
        <v>558</v>
      </c>
      <c r="CK27" s="292"/>
      <c r="CL27" s="292"/>
      <c r="CM27" s="295"/>
      <c r="CN27" s="129" t="s">
        <v>787</v>
      </c>
      <c r="CO27" s="290" t="s">
        <v>787</v>
      </c>
      <c r="CP27" s="290" t="s">
        <v>787</v>
      </c>
      <c r="CQ27" s="290" t="s">
        <v>787</v>
      </c>
      <c r="CR27" s="290" t="s">
        <v>787</v>
      </c>
      <c r="CS27" s="290" t="s">
        <v>787</v>
      </c>
      <c r="CT27" s="290" t="s">
        <v>787</v>
      </c>
      <c r="CU27" s="292" t="s">
        <v>787</v>
      </c>
      <c r="CV27" s="292" t="s">
        <v>787</v>
      </c>
      <c r="CW27" s="295" t="s">
        <v>787</v>
      </c>
      <c r="CX27" s="125"/>
      <c r="CY27" s="126"/>
      <c r="CZ27" s="126"/>
      <c r="DA27" s="126"/>
      <c r="DB27" s="126"/>
      <c r="DC27" s="290" t="s">
        <v>787</v>
      </c>
      <c r="DD27" s="290" t="s">
        <v>787</v>
      </c>
      <c r="DE27" s="292" t="s">
        <v>787</v>
      </c>
      <c r="DF27" s="292" t="s">
        <v>787</v>
      </c>
      <c r="DG27" s="295" t="s">
        <v>787</v>
      </c>
      <c r="DH27" s="129" t="s">
        <v>787</v>
      </c>
      <c r="DI27" s="290" t="s">
        <v>787</v>
      </c>
      <c r="DJ27" s="290" t="s">
        <v>787</v>
      </c>
      <c r="DK27" s="290" t="s">
        <v>787</v>
      </c>
      <c r="DL27" s="290" t="s">
        <v>787</v>
      </c>
      <c r="DM27" s="290" t="s">
        <v>787</v>
      </c>
      <c r="DN27" s="126"/>
      <c r="DO27" s="292" t="s">
        <v>787</v>
      </c>
      <c r="DP27" s="292" t="s">
        <v>787</v>
      </c>
      <c r="DQ27" s="295" t="s">
        <v>787</v>
      </c>
      <c r="DR27" s="129" t="s">
        <v>787</v>
      </c>
      <c r="DS27" s="290" t="s">
        <v>787</v>
      </c>
      <c r="DT27" s="290" t="s">
        <v>787</v>
      </c>
      <c r="DU27" s="290" t="s">
        <v>787</v>
      </c>
      <c r="DV27" s="290" t="s">
        <v>787</v>
      </c>
      <c r="DW27" s="290" t="s">
        <v>787</v>
      </c>
      <c r="DX27" s="290" t="s">
        <v>787</v>
      </c>
      <c r="DY27" s="292" t="s">
        <v>787</v>
      </c>
      <c r="DZ27" s="292" t="s">
        <v>787</v>
      </c>
      <c r="EA27" s="295" t="s">
        <v>787</v>
      </c>
      <c r="EB27" s="129" t="s">
        <v>787</v>
      </c>
      <c r="EC27" s="290" t="s">
        <v>787</v>
      </c>
      <c r="ED27" s="290" t="s">
        <v>787</v>
      </c>
      <c r="EE27" s="290" t="s">
        <v>787</v>
      </c>
      <c r="EF27" s="290" t="s">
        <v>787</v>
      </c>
      <c r="EG27" s="290" t="s">
        <v>787</v>
      </c>
      <c r="EH27" s="290" t="s">
        <v>787</v>
      </c>
      <c r="EI27" s="292" t="s">
        <v>787</v>
      </c>
      <c r="EJ27" s="292" t="s">
        <v>787</v>
      </c>
      <c r="EK27" s="295" t="s">
        <v>787</v>
      </c>
      <c r="EL27" s="129" t="s">
        <v>787</v>
      </c>
      <c r="EM27" s="290" t="s">
        <v>787</v>
      </c>
      <c r="EN27" s="290" t="s">
        <v>787</v>
      </c>
      <c r="EO27" s="290" t="s">
        <v>787</v>
      </c>
      <c r="EP27" s="290" t="s">
        <v>787</v>
      </c>
      <c r="EQ27" s="290" t="s">
        <v>787</v>
      </c>
      <c r="ER27" s="290" t="s">
        <v>787</v>
      </c>
      <c r="ES27" s="292" t="s">
        <v>787</v>
      </c>
      <c r="ET27" s="292" t="s">
        <v>787</v>
      </c>
      <c r="EU27" s="295" t="s">
        <v>787</v>
      </c>
    </row>
    <row r="28" spans="1:151" x14ac:dyDescent="0.3">
      <c r="A28" s="278" t="s">
        <v>515</v>
      </c>
      <c r="B28" s="380" t="s">
        <v>840</v>
      </c>
      <c r="C28" s="380" t="s">
        <v>841</v>
      </c>
      <c r="D28" s="122">
        <v>187</v>
      </c>
      <c r="E28" s="123"/>
      <c r="F28" s="123" t="s">
        <v>787</v>
      </c>
      <c r="G28" s="123"/>
      <c r="H28" s="123" t="s">
        <v>787</v>
      </c>
      <c r="I28" s="123"/>
      <c r="J28" s="123"/>
      <c r="K28" s="124"/>
      <c r="L28" s="206" t="s">
        <v>77</v>
      </c>
      <c r="M28" s="207" t="s">
        <v>77</v>
      </c>
      <c r="N28" s="207" t="s">
        <v>77</v>
      </c>
      <c r="O28" s="207" t="s">
        <v>77</v>
      </c>
      <c r="P28" s="207" t="s">
        <v>77</v>
      </c>
      <c r="Q28" s="207" t="s">
        <v>77</v>
      </c>
      <c r="R28" s="207" t="s">
        <v>77</v>
      </c>
      <c r="S28" s="208" t="s">
        <v>77</v>
      </c>
      <c r="T28" s="208" t="s">
        <v>77</v>
      </c>
      <c r="U28" s="209" t="s">
        <v>77</v>
      </c>
      <c r="V28" s="125"/>
      <c r="W28" s="126"/>
      <c r="X28" s="126"/>
      <c r="Y28" s="126"/>
      <c r="Z28" s="126"/>
      <c r="AA28" s="126"/>
      <c r="AB28" s="126"/>
      <c r="AC28" s="127"/>
      <c r="AD28" s="127"/>
      <c r="AE28" s="128"/>
      <c r="AF28" s="125"/>
      <c r="AG28" s="126"/>
      <c r="AH28" s="126"/>
      <c r="AI28" s="126"/>
      <c r="AJ28" s="126"/>
      <c r="AK28" s="126"/>
      <c r="AL28" s="126"/>
      <c r="AM28" s="127"/>
      <c r="AN28" s="127"/>
      <c r="AO28" s="128"/>
      <c r="AP28" s="125"/>
      <c r="AQ28" s="126"/>
      <c r="AR28" s="126"/>
      <c r="AS28" s="126"/>
      <c r="AT28" s="126"/>
      <c r="AU28" s="126"/>
      <c r="AV28" s="126"/>
      <c r="AW28" s="127"/>
      <c r="AX28" s="127"/>
      <c r="AY28" s="128"/>
      <c r="AZ28" s="125"/>
      <c r="BA28" s="126"/>
      <c r="BB28" s="126"/>
      <c r="BC28" s="126"/>
      <c r="BD28" s="126"/>
      <c r="BE28" s="126"/>
      <c r="BF28" s="126"/>
      <c r="BG28" s="127"/>
      <c r="BH28" s="127"/>
      <c r="BI28" s="128"/>
      <c r="BJ28" s="125"/>
      <c r="BK28" s="126"/>
      <c r="BL28" s="126"/>
      <c r="BM28" s="126"/>
      <c r="BN28" s="126"/>
      <c r="BO28" s="126"/>
      <c r="BP28" s="126"/>
      <c r="BQ28" s="127"/>
      <c r="BR28" s="127"/>
      <c r="BS28" s="128"/>
      <c r="BT28" s="125"/>
      <c r="BU28" s="126"/>
      <c r="BV28" s="126"/>
      <c r="BW28" s="126"/>
      <c r="BX28" s="126"/>
      <c r="BY28" s="126"/>
      <c r="BZ28" s="126"/>
      <c r="CA28" s="127"/>
      <c r="CB28" s="127"/>
      <c r="CC28" s="128"/>
      <c r="CD28" s="125"/>
      <c r="CE28" s="126"/>
      <c r="CF28" s="126"/>
      <c r="CG28" s="126"/>
      <c r="CH28" s="126"/>
      <c r="CI28" s="126"/>
      <c r="CJ28" s="126"/>
      <c r="CK28" s="127"/>
      <c r="CL28" s="127"/>
      <c r="CM28" s="128"/>
      <c r="CN28" s="125"/>
      <c r="CO28" s="126"/>
      <c r="CP28" s="126"/>
      <c r="CQ28" s="126"/>
      <c r="CR28" s="126"/>
      <c r="CS28" s="126"/>
      <c r="CT28" s="126"/>
      <c r="CU28" s="127"/>
      <c r="CV28" s="127"/>
      <c r="CW28" s="128"/>
      <c r="CX28" s="125"/>
      <c r="CY28" s="126"/>
      <c r="CZ28" s="126"/>
      <c r="DA28" s="126"/>
      <c r="DB28" s="126"/>
      <c r="DC28" s="126"/>
      <c r="DD28" s="126"/>
      <c r="DE28" s="127"/>
      <c r="DF28" s="127"/>
      <c r="DG28" s="128"/>
      <c r="DH28" s="125"/>
      <c r="DI28" s="126"/>
      <c r="DJ28" s="126"/>
      <c r="DK28" s="126"/>
      <c r="DL28" s="126"/>
      <c r="DM28" s="126"/>
      <c r="DN28" s="126"/>
      <c r="DO28" s="127"/>
      <c r="DP28" s="127"/>
      <c r="DQ28" s="128"/>
      <c r="DR28" s="125"/>
      <c r="DS28" s="126"/>
      <c r="DT28" s="126"/>
      <c r="DU28" s="126"/>
      <c r="DV28" s="126"/>
      <c r="DW28" s="126"/>
      <c r="DX28" s="126"/>
      <c r="DY28" s="127"/>
      <c r="DZ28" s="127"/>
      <c r="EA28" s="128"/>
      <c r="EB28" s="125"/>
      <c r="EC28" s="126"/>
      <c r="ED28" s="126"/>
      <c r="EE28" s="126"/>
      <c r="EF28" s="126"/>
      <c r="EG28" s="126"/>
      <c r="EH28" s="126"/>
      <c r="EI28" s="127"/>
      <c r="EJ28" s="127"/>
      <c r="EK28" s="128"/>
      <c r="EL28" s="125"/>
      <c r="EM28" s="126"/>
      <c r="EN28" s="126"/>
      <c r="EO28" s="126"/>
      <c r="EP28" s="126"/>
      <c r="EQ28" s="126"/>
      <c r="ER28" s="126"/>
      <c r="ES28" s="127"/>
      <c r="ET28" s="127"/>
      <c r="EU28" s="128"/>
    </row>
    <row r="29" spans="1:151" x14ac:dyDescent="0.3">
      <c r="A29" s="278" t="s">
        <v>136</v>
      </c>
      <c r="B29" s="380" t="s">
        <v>842</v>
      </c>
      <c r="C29" s="380" t="s">
        <v>843</v>
      </c>
      <c r="D29" s="122">
        <v>294</v>
      </c>
      <c r="E29" s="123"/>
      <c r="F29" s="123"/>
      <c r="G29" s="123"/>
      <c r="H29" s="123"/>
      <c r="I29" s="123" t="s">
        <v>787</v>
      </c>
      <c r="J29" s="123" t="s">
        <v>787</v>
      </c>
      <c r="K29" s="124"/>
      <c r="L29" s="125"/>
      <c r="M29" s="126"/>
      <c r="N29" s="126"/>
      <c r="O29" s="126"/>
      <c r="P29" s="126"/>
      <c r="Q29" s="126"/>
      <c r="R29" s="126"/>
      <c r="S29" s="127"/>
      <c r="T29" s="127"/>
      <c r="U29" s="128"/>
      <c r="V29" s="125"/>
      <c r="W29" s="126"/>
      <c r="X29" s="126"/>
      <c r="Y29" s="126"/>
      <c r="Z29" s="126"/>
      <c r="AA29" s="126"/>
      <c r="AB29" s="126"/>
      <c r="AC29" s="127"/>
      <c r="AD29" s="127"/>
      <c r="AE29" s="128"/>
      <c r="AF29" s="125"/>
      <c r="AG29" s="126"/>
      <c r="AH29" s="126"/>
      <c r="AI29" s="126"/>
      <c r="AJ29" s="126"/>
      <c r="AK29" s="126"/>
      <c r="AL29" s="126"/>
      <c r="AM29" s="127"/>
      <c r="AN29" s="127"/>
      <c r="AO29" s="128"/>
      <c r="AP29" s="125"/>
      <c r="AQ29" s="126"/>
      <c r="AR29" s="126"/>
      <c r="AS29" s="126"/>
      <c r="AT29" s="126"/>
      <c r="AU29" s="126"/>
      <c r="AV29" s="126"/>
      <c r="AW29" s="127"/>
      <c r="AX29" s="127"/>
      <c r="AY29" s="128"/>
      <c r="AZ29" t="s">
        <v>77</v>
      </c>
      <c r="BA29" s="125" t="s">
        <v>77</v>
      </c>
      <c r="BB29" s="125" t="s">
        <v>77</v>
      </c>
      <c r="BC29" s="125" t="s">
        <v>77</v>
      </c>
      <c r="BD29" s="125" t="s">
        <v>77</v>
      </c>
      <c r="BE29" s="125" t="s">
        <v>77</v>
      </c>
      <c r="BF29" s="125" t="s">
        <v>77</v>
      </c>
      <c r="BG29" s="125" t="s">
        <v>77</v>
      </c>
      <c r="BH29" s="125" t="s">
        <v>77</v>
      </c>
      <c r="BI29" s="125" t="s">
        <v>77</v>
      </c>
      <c r="BJ29" s="125"/>
      <c r="BK29" s="126"/>
      <c r="BL29" s="126"/>
      <c r="BM29" s="126"/>
      <c r="BN29" s="126"/>
      <c r="BO29" s="126"/>
      <c r="BP29" s="126"/>
      <c r="BQ29" s="127"/>
      <c r="BR29" s="127"/>
      <c r="BS29" s="128"/>
      <c r="BT29" s="125"/>
      <c r="BU29" s="126"/>
      <c r="BV29" s="126"/>
      <c r="BW29" s="126"/>
      <c r="BX29" s="126"/>
      <c r="BY29" s="126"/>
      <c r="BZ29" s="126"/>
      <c r="CA29" s="127"/>
      <c r="CB29" s="127"/>
      <c r="CC29" s="128"/>
      <c r="CD29" s="125"/>
      <c r="CE29" s="126"/>
      <c r="CF29" s="126"/>
      <c r="CG29" s="126"/>
      <c r="CH29" s="126"/>
      <c r="CI29" s="126"/>
      <c r="CJ29" s="126"/>
      <c r="CK29" s="127"/>
      <c r="CL29" s="127"/>
      <c r="CM29" s="128"/>
      <c r="CN29" s="125"/>
      <c r="CO29" s="126"/>
      <c r="CP29" s="126"/>
      <c r="CQ29" s="126"/>
      <c r="CR29" s="126"/>
      <c r="CS29" s="126"/>
      <c r="CT29" s="126"/>
      <c r="CU29" s="127"/>
      <c r="CV29" s="127"/>
      <c r="CW29" s="128"/>
      <c r="CX29" s="125"/>
      <c r="CY29" s="126"/>
      <c r="CZ29" s="126"/>
      <c r="DA29" s="126"/>
      <c r="DB29" s="126"/>
      <c r="DC29" s="126"/>
      <c r="DD29" s="126"/>
      <c r="DE29" s="127"/>
      <c r="DF29" s="127"/>
      <c r="DG29" s="128"/>
      <c r="DH29" s="125"/>
      <c r="DI29" s="126"/>
      <c r="DJ29" s="126"/>
      <c r="DK29" s="126"/>
      <c r="DL29" s="126"/>
      <c r="DM29" s="126"/>
      <c r="DN29" s="126"/>
      <c r="DO29" s="127"/>
      <c r="DP29" s="127"/>
      <c r="DQ29" s="128"/>
      <c r="DR29" s="125"/>
      <c r="DS29" s="126"/>
      <c r="DT29" s="126"/>
      <c r="DU29" s="126"/>
      <c r="DV29" s="126"/>
      <c r="DW29" s="126"/>
      <c r="DX29" s="126"/>
      <c r="DY29" s="127"/>
      <c r="DZ29" s="127"/>
      <c r="EA29" s="128"/>
      <c r="EB29" s="125"/>
      <c r="EC29" s="126"/>
      <c r="ED29" s="126"/>
      <c r="EE29" s="126"/>
      <c r="EF29" s="126"/>
      <c r="EG29" s="126"/>
      <c r="EH29" s="126"/>
      <c r="EI29" s="127"/>
      <c r="EJ29" s="127"/>
      <c r="EK29" s="128"/>
      <c r="EL29" s="125"/>
      <c r="EM29" s="126"/>
      <c r="EN29" s="126"/>
      <c r="EO29" s="126"/>
      <c r="EP29" s="126"/>
      <c r="EQ29" s="126"/>
      <c r="ER29" s="126"/>
      <c r="ES29" s="127"/>
      <c r="ET29" s="127"/>
      <c r="EU29" s="128"/>
    </row>
    <row r="30" spans="1:151" x14ac:dyDescent="0.3">
      <c r="A30" s="278" t="s">
        <v>186</v>
      </c>
      <c r="B30" s="380" t="s">
        <v>844</v>
      </c>
      <c r="C30" s="380" t="s">
        <v>845</v>
      </c>
      <c r="D30" s="122">
        <v>10</v>
      </c>
      <c r="E30" s="123"/>
      <c r="F30" s="123" t="s">
        <v>787</v>
      </c>
      <c r="G30" s="123"/>
      <c r="H30" s="123" t="s">
        <v>787</v>
      </c>
      <c r="I30" s="123"/>
      <c r="J30" s="123"/>
      <c r="K30" s="124"/>
      <c r="L30" s="129" t="s">
        <v>787</v>
      </c>
      <c r="M30" s="290" t="s">
        <v>787</v>
      </c>
      <c r="N30" s="290" t="s">
        <v>787</v>
      </c>
      <c r="O30" s="290" t="s">
        <v>787</v>
      </c>
      <c r="P30" s="290" t="s">
        <v>787</v>
      </c>
      <c r="Q30" s="290" t="s">
        <v>787</v>
      </c>
      <c r="R30" s="290" t="s">
        <v>787</v>
      </c>
      <c r="S30" s="292" t="s">
        <v>787</v>
      </c>
      <c r="T30" s="292" t="s">
        <v>787</v>
      </c>
      <c r="U30" s="295" t="s">
        <v>787</v>
      </c>
      <c r="V30" s="129" t="s">
        <v>787</v>
      </c>
      <c r="W30" s="290" t="s">
        <v>787</v>
      </c>
      <c r="X30" s="290" t="s">
        <v>787</v>
      </c>
      <c r="Y30" s="290" t="s">
        <v>787</v>
      </c>
      <c r="Z30" s="290" t="s">
        <v>787</v>
      </c>
      <c r="AA30" s="290" t="s">
        <v>787</v>
      </c>
      <c r="AB30" s="290" t="s">
        <v>787</v>
      </c>
      <c r="AC30" s="292" t="s">
        <v>787</v>
      </c>
      <c r="AD30" s="292" t="s">
        <v>787</v>
      </c>
      <c r="AE30" s="295" t="s">
        <v>787</v>
      </c>
      <c r="AF30" s="129" t="s">
        <v>787</v>
      </c>
      <c r="AG30" s="290" t="s">
        <v>787</v>
      </c>
      <c r="AH30" s="290" t="s">
        <v>787</v>
      </c>
      <c r="AI30" s="290" t="s">
        <v>787</v>
      </c>
      <c r="AJ30" s="290" t="s">
        <v>787</v>
      </c>
      <c r="AK30" s="290" t="s">
        <v>787</v>
      </c>
      <c r="AL30" s="290" t="s">
        <v>787</v>
      </c>
      <c r="AM30" s="292" t="s">
        <v>787</v>
      </c>
      <c r="AN30" s="292" t="s">
        <v>787</v>
      </c>
      <c r="AO30" s="295" t="s">
        <v>787</v>
      </c>
      <c r="AP30" s="125"/>
      <c r="AQ30" s="126"/>
      <c r="AR30" s="126"/>
      <c r="AS30" s="126"/>
      <c r="AT30" s="126"/>
      <c r="AU30" s="126"/>
      <c r="AV30" s="126"/>
      <c r="AW30" s="127"/>
      <c r="AX30" s="127"/>
      <c r="AY30" s="128"/>
      <c r="AZ30" s="269"/>
      <c r="BA30" s="270"/>
      <c r="BB30" s="270"/>
      <c r="BC30" s="270"/>
      <c r="BD30" s="270"/>
      <c r="BE30" s="270"/>
      <c r="BF30" s="270"/>
      <c r="BG30" s="271"/>
      <c r="BH30" s="271"/>
      <c r="BI30" s="272"/>
      <c r="BJ30" s="273" t="s">
        <v>787</v>
      </c>
      <c r="BK30" s="274" t="s">
        <v>787</v>
      </c>
      <c r="BL30" s="274" t="s">
        <v>787</v>
      </c>
      <c r="BM30" s="274" t="s">
        <v>787</v>
      </c>
      <c r="BN30" s="274" t="s">
        <v>787</v>
      </c>
      <c r="BO30" s="274" t="s">
        <v>787</v>
      </c>
      <c r="BP30" s="274" t="s">
        <v>787</v>
      </c>
      <c r="BQ30" s="275" t="s">
        <v>787</v>
      </c>
      <c r="BR30" s="271"/>
      <c r="BS30" s="272"/>
      <c r="BT30" s="273" t="s">
        <v>787</v>
      </c>
      <c r="BU30" s="274" t="s">
        <v>787</v>
      </c>
      <c r="BV30" s="274" t="s">
        <v>787</v>
      </c>
      <c r="BW30" s="274" t="s">
        <v>787</v>
      </c>
      <c r="BX30" s="274" t="s">
        <v>787</v>
      </c>
      <c r="BY30" s="274" t="s">
        <v>787</v>
      </c>
      <c r="BZ30" s="274" t="s">
        <v>787</v>
      </c>
      <c r="CA30" s="275" t="s">
        <v>787</v>
      </c>
      <c r="CB30" s="271"/>
      <c r="CC30" s="272"/>
      <c r="CD30" s="273" t="s">
        <v>787</v>
      </c>
      <c r="CE30" s="274" t="s">
        <v>787</v>
      </c>
      <c r="CF30" s="274" t="s">
        <v>787</v>
      </c>
      <c r="CG30" s="274" t="s">
        <v>787</v>
      </c>
      <c r="CH30" s="274" t="s">
        <v>787</v>
      </c>
      <c r="CI30" s="274" t="s">
        <v>787</v>
      </c>
      <c r="CJ30" s="274" t="s">
        <v>787</v>
      </c>
      <c r="CK30" s="275" t="s">
        <v>787</v>
      </c>
      <c r="CL30" s="271"/>
      <c r="CM30" s="272"/>
      <c r="CN30" s="269"/>
      <c r="CO30" s="270"/>
      <c r="CP30" s="270"/>
      <c r="CQ30" s="270"/>
      <c r="CR30" s="270"/>
      <c r="CS30" s="270"/>
      <c r="CT30" s="270"/>
      <c r="CU30" s="271"/>
      <c r="CV30" s="271"/>
      <c r="CW30" s="272"/>
      <c r="CX30" s="269"/>
      <c r="CY30" s="270"/>
      <c r="CZ30" s="270"/>
      <c r="DA30" s="270"/>
      <c r="DB30" s="270"/>
      <c r="DC30" s="270"/>
      <c r="DD30" s="270"/>
      <c r="DE30" s="271"/>
      <c r="DF30" s="271"/>
      <c r="DG30" s="272"/>
      <c r="DH30" s="273" t="s">
        <v>787</v>
      </c>
      <c r="DI30" s="274" t="s">
        <v>787</v>
      </c>
      <c r="DJ30" s="274" t="s">
        <v>787</v>
      </c>
      <c r="DK30" s="274" t="s">
        <v>787</v>
      </c>
      <c r="DL30" s="274" t="s">
        <v>787</v>
      </c>
      <c r="DM30" s="274" t="s">
        <v>787</v>
      </c>
      <c r="DN30" s="274" t="s">
        <v>787</v>
      </c>
      <c r="DO30" s="275" t="s">
        <v>787</v>
      </c>
      <c r="DP30" s="271"/>
      <c r="DQ30" s="272"/>
      <c r="DR30" s="273" t="s">
        <v>787</v>
      </c>
      <c r="DS30" s="274" t="s">
        <v>787</v>
      </c>
      <c r="DT30" s="274" t="s">
        <v>787</v>
      </c>
      <c r="DU30" s="274" t="s">
        <v>787</v>
      </c>
      <c r="DV30" s="274" t="s">
        <v>787</v>
      </c>
      <c r="DW30" s="274" t="s">
        <v>787</v>
      </c>
      <c r="DX30" s="274" t="s">
        <v>787</v>
      </c>
      <c r="DY30" s="275" t="s">
        <v>787</v>
      </c>
      <c r="DZ30" s="271"/>
      <c r="EA30" s="272"/>
      <c r="EB30" s="273" t="s">
        <v>787</v>
      </c>
      <c r="EC30" s="274" t="s">
        <v>787</v>
      </c>
      <c r="ED30" s="274" t="s">
        <v>787</v>
      </c>
      <c r="EE30" s="274" t="s">
        <v>787</v>
      </c>
      <c r="EF30" s="274" t="s">
        <v>787</v>
      </c>
      <c r="EG30" s="274" t="s">
        <v>787</v>
      </c>
      <c r="EH30" s="274" t="s">
        <v>787</v>
      </c>
      <c r="EI30" s="275" t="s">
        <v>787</v>
      </c>
      <c r="EJ30" s="271"/>
      <c r="EK30" s="272"/>
      <c r="EL30" s="269"/>
      <c r="EM30" s="270"/>
      <c r="EN30" s="270"/>
      <c r="EO30" s="270"/>
      <c r="EP30" s="270"/>
      <c r="EQ30" s="270"/>
      <c r="ER30" s="270"/>
      <c r="ES30" s="271"/>
      <c r="ET30" s="271"/>
      <c r="EU30" s="272"/>
    </row>
    <row r="31" spans="1:151" x14ac:dyDescent="0.3">
      <c r="A31" s="278" t="s">
        <v>124</v>
      </c>
      <c r="B31" s="380" t="s">
        <v>846</v>
      </c>
      <c r="C31" s="380" t="s">
        <v>847</v>
      </c>
      <c r="D31" s="122">
        <v>3</v>
      </c>
      <c r="E31" s="123"/>
      <c r="F31" s="123"/>
      <c r="G31" s="123"/>
      <c r="H31" s="123"/>
      <c r="I31" s="123" t="s">
        <v>787</v>
      </c>
      <c r="J31" s="123"/>
      <c r="K31" s="124"/>
      <c r="L31" s="125"/>
      <c r="M31" s="126"/>
      <c r="N31" s="126"/>
      <c r="O31" s="126"/>
      <c r="P31" s="126"/>
      <c r="Q31" s="126"/>
      <c r="R31" s="126"/>
      <c r="S31" s="127"/>
      <c r="T31" s="127"/>
      <c r="U31" s="128"/>
      <c r="V31" s="125"/>
      <c r="W31" s="126"/>
      <c r="X31" s="126"/>
      <c r="Y31" s="126"/>
      <c r="Z31" s="126"/>
      <c r="AA31" s="126"/>
      <c r="AB31" s="126"/>
      <c r="AC31" s="127"/>
      <c r="AD31" s="127"/>
      <c r="AE31" s="128"/>
      <c r="AF31" s="129" t="s">
        <v>787</v>
      </c>
      <c r="AG31" s="290" t="s">
        <v>787</v>
      </c>
      <c r="AH31" s="290" t="s">
        <v>787</v>
      </c>
      <c r="AI31" s="290" t="s">
        <v>787</v>
      </c>
      <c r="AJ31" s="290" t="s">
        <v>787</v>
      </c>
      <c r="AK31" s="290" t="s">
        <v>787</v>
      </c>
      <c r="AL31" s="290" t="s">
        <v>787</v>
      </c>
      <c r="AM31" s="292" t="s">
        <v>787</v>
      </c>
      <c r="AN31" s="292" t="s">
        <v>787</v>
      </c>
      <c r="AO31" s="295" t="s">
        <v>787</v>
      </c>
      <c r="AP31" s="129" t="s">
        <v>787</v>
      </c>
      <c r="AQ31" s="290" t="s">
        <v>787</v>
      </c>
      <c r="AR31" s="290" t="s">
        <v>787</v>
      </c>
      <c r="AS31" s="290" t="s">
        <v>787</v>
      </c>
      <c r="AT31" s="290" t="s">
        <v>787</v>
      </c>
      <c r="AU31" s="290" t="s">
        <v>787</v>
      </c>
      <c r="AV31" s="290" t="s">
        <v>787</v>
      </c>
      <c r="AW31" s="292" t="s">
        <v>787</v>
      </c>
      <c r="AX31" s="292" t="s">
        <v>787</v>
      </c>
      <c r="AY31" s="295" t="s">
        <v>787</v>
      </c>
      <c r="AZ31" s="129" t="s">
        <v>787</v>
      </c>
      <c r="BA31" s="290" t="s">
        <v>787</v>
      </c>
      <c r="BB31" s="290" t="s">
        <v>787</v>
      </c>
      <c r="BC31" s="290" t="s">
        <v>787</v>
      </c>
      <c r="BD31" s="290" t="s">
        <v>787</v>
      </c>
      <c r="BE31" s="290" t="s">
        <v>787</v>
      </c>
      <c r="BF31" s="290" t="s">
        <v>787</v>
      </c>
      <c r="BG31" s="292" t="s">
        <v>787</v>
      </c>
      <c r="BH31" s="292" t="s">
        <v>787</v>
      </c>
      <c r="BI31" s="295" t="s">
        <v>787</v>
      </c>
      <c r="BJ31" s="125"/>
      <c r="BK31" s="126"/>
      <c r="BL31" s="126"/>
      <c r="BM31" s="126"/>
      <c r="BN31" s="126"/>
      <c r="BO31" s="126"/>
      <c r="BP31" s="126"/>
      <c r="BQ31" s="127"/>
      <c r="BR31" s="127"/>
      <c r="BS31" s="128"/>
      <c r="BT31" s="125"/>
      <c r="BU31" s="126"/>
      <c r="BV31" s="126"/>
      <c r="BW31" s="126"/>
      <c r="BX31" s="126"/>
      <c r="BY31" s="126"/>
      <c r="BZ31" s="126"/>
      <c r="CA31" s="127"/>
      <c r="CB31" s="127"/>
      <c r="CC31" s="128"/>
      <c r="CD31" s="129" t="s">
        <v>787</v>
      </c>
      <c r="CE31" s="290" t="s">
        <v>787</v>
      </c>
      <c r="CF31" s="290" t="s">
        <v>787</v>
      </c>
      <c r="CG31" s="290" t="s">
        <v>787</v>
      </c>
      <c r="CH31" s="290" t="s">
        <v>787</v>
      </c>
      <c r="CI31" s="290" t="s">
        <v>787</v>
      </c>
      <c r="CJ31" s="290" t="s">
        <v>787</v>
      </c>
      <c r="CK31" s="292" t="s">
        <v>787</v>
      </c>
      <c r="CL31" s="292" t="s">
        <v>787</v>
      </c>
      <c r="CM31" s="295" t="s">
        <v>787</v>
      </c>
      <c r="CN31" s="129" t="s">
        <v>787</v>
      </c>
      <c r="CO31" s="290" t="s">
        <v>787</v>
      </c>
      <c r="CP31" s="290" t="s">
        <v>787</v>
      </c>
      <c r="CQ31" s="290" t="s">
        <v>787</v>
      </c>
      <c r="CR31" s="290" t="s">
        <v>787</v>
      </c>
      <c r="CS31" s="290" t="s">
        <v>787</v>
      </c>
      <c r="CT31" s="290" t="s">
        <v>787</v>
      </c>
      <c r="CU31" s="292" t="s">
        <v>787</v>
      </c>
      <c r="CV31" s="292" t="s">
        <v>787</v>
      </c>
      <c r="CW31" s="295" t="s">
        <v>787</v>
      </c>
      <c r="CX31" s="129" t="s">
        <v>787</v>
      </c>
      <c r="CY31" s="290" t="s">
        <v>787</v>
      </c>
      <c r="CZ31" s="290" t="s">
        <v>787</v>
      </c>
      <c r="DA31" s="290" t="s">
        <v>787</v>
      </c>
      <c r="DB31" s="290" t="s">
        <v>787</v>
      </c>
      <c r="DC31" s="290" t="s">
        <v>787</v>
      </c>
      <c r="DD31" s="290" t="s">
        <v>787</v>
      </c>
      <c r="DE31" s="292" t="s">
        <v>787</v>
      </c>
      <c r="DF31" s="292" t="s">
        <v>787</v>
      </c>
      <c r="DG31" s="295" t="s">
        <v>787</v>
      </c>
      <c r="DH31" s="125"/>
      <c r="DI31" s="126"/>
      <c r="DJ31" s="126"/>
      <c r="DK31" s="126"/>
      <c r="DL31" s="126"/>
      <c r="DM31" s="126"/>
      <c r="DN31" s="126"/>
      <c r="DO31" s="127"/>
      <c r="DP31" s="127"/>
      <c r="DQ31" s="128"/>
      <c r="DR31" s="125"/>
      <c r="DS31" s="126"/>
      <c r="DT31" s="126"/>
      <c r="DU31" s="126"/>
      <c r="DV31" s="126"/>
      <c r="DW31" s="126"/>
      <c r="DX31" s="126"/>
      <c r="DY31" s="127"/>
      <c r="DZ31" s="127"/>
      <c r="EA31" s="128"/>
      <c r="EB31" s="129" t="s">
        <v>787</v>
      </c>
      <c r="EC31" s="290" t="s">
        <v>787</v>
      </c>
      <c r="ED31" s="290" t="s">
        <v>787</v>
      </c>
      <c r="EE31" s="290" t="s">
        <v>787</v>
      </c>
      <c r="EF31" s="290" t="s">
        <v>787</v>
      </c>
      <c r="EG31" s="290" t="s">
        <v>787</v>
      </c>
      <c r="EH31" s="290" t="s">
        <v>787</v>
      </c>
      <c r="EI31" s="292" t="s">
        <v>787</v>
      </c>
      <c r="EJ31" s="292" t="s">
        <v>787</v>
      </c>
      <c r="EK31" s="295" t="s">
        <v>787</v>
      </c>
      <c r="EL31" s="129" t="s">
        <v>787</v>
      </c>
      <c r="EM31" s="290" t="s">
        <v>787</v>
      </c>
      <c r="EN31" s="290" t="s">
        <v>787</v>
      </c>
      <c r="EO31" s="290" t="s">
        <v>787</v>
      </c>
      <c r="EP31" s="290" t="s">
        <v>787</v>
      </c>
      <c r="EQ31" s="290" t="s">
        <v>787</v>
      </c>
      <c r="ER31" s="290" t="s">
        <v>787</v>
      </c>
      <c r="ES31" s="292" t="s">
        <v>787</v>
      </c>
      <c r="ET31" s="292" t="s">
        <v>787</v>
      </c>
      <c r="EU31" s="295" t="s">
        <v>787</v>
      </c>
    </row>
    <row r="32" spans="1:151" x14ac:dyDescent="0.3">
      <c r="A32" s="281" t="s">
        <v>531</v>
      </c>
      <c r="B32" s="380"/>
      <c r="C32" s="380"/>
      <c r="D32" s="381"/>
      <c r="E32" s="233"/>
      <c r="F32" s="233"/>
      <c r="G32" s="233"/>
      <c r="H32" s="233"/>
      <c r="I32" s="233"/>
      <c r="J32" s="233"/>
      <c r="K32" s="287"/>
      <c r="L32" s="129" t="s">
        <v>787</v>
      </c>
      <c r="M32" s="290" t="s">
        <v>787</v>
      </c>
      <c r="N32" s="290" t="s">
        <v>787</v>
      </c>
      <c r="O32" s="290" t="s">
        <v>787</v>
      </c>
      <c r="P32" s="290" t="s">
        <v>787</v>
      </c>
      <c r="Q32" s="233"/>
      <c r="R32" s="233"/>
      <c r="S32" s="233"/>
      <c r="T32" s="233"/>
      <c r="U32" s="287"/>
      <c r="V32" s="288"/>
      <c r="W32" s="233"/>
      <c r="X32" s="233"/>
      <c r="Y32" s="233"/>
      <c r="Z32" s="233"/>
      <c r="AA32" s="233"/>
      <c r="AB32" s="233"/>
      <c r="AC32" s="233"/>
      <c r="AD32" s="233"/>
      <c r="AE32" s="287"/>
      <c r="AF32" s="288"/>
      <c r="AG32" s="233"/>
      <c r="AH32" s="233"/>
      <c r="AI32" s="233"/>
      <c r="AJ32" s="233"/>
      <c r="AK32" s="233"/>
      <c r="AL32" s="233"/>
      <c r="AM32" s="233"/>
      <c r="AN32" s="233"/>
      <c r="AO32" s="287"/>
      <c r="AP32" s="288"/>
      <c r="AQ32" s="233"/>
      <c r="AR32" s="233"/>
      <c r="AS32" s="233"/>
      <c r="AT32" s="233"/>
      <c r="AU32" s="233"/>
      <c r="AV32" s="233"/>
      <c r="AW32" s="233"/>
      <c r="AX32" s="233"/>
      <c r="AY32" s="287"/>
      <c r="AZ32" t="s">
        <v>77</v>
      </c>
      <c r="BA32" s="288" t="s">
        <v>77</v>
      </c>
      <c r="BB32" s="288" t="s">
        <v>77</v>
      </c>
      <c r="BC32" s="288" t="s">
        <v>77</v>
      </c>
      <c r="BD32" s="288" t="s">
        <v>77</v>
      </c>
      <c r="BE32" s="288" t="s">
        <v>77</v>
      </c>
      <c r="BF32" s="288" t="s">
        <v>77</v>
      </c>
      <c r="BG32" s="288" t="s">
        <v>77</v>
      </c>
      <c r="BH32" s="288" t="s">
        <v>77</v>
      </c>
      <c r="BI32" s="288" t="s">
        <v>77</v>
      </c>
      <c r="BJ32" s="288" t="s">
        <v>77</v>
      </c>
      <c r="BK32" s="288" t="s">
        <v>77</v>
      </c>
      <c r="BL32" s="288" t="s">
        <v>77</v>
      </c>
      <c r="BM32" s="288" t="s">
        <v>77</v>
      </c>
      <c r="BN32" s="288" t="s">
        <v>77</v>
      </c>
      <c r="BO32" s="288" t="s">
        <v>77</v>
      </c>
      <c r="BP32" s="288" t="s">
        <v>77</v>
      </c>
      <c r="BQ32" s="288" t="s">
        <v>77</v>
      </c>
      <c r="BR32" s="288" t="s">
        <v>77</v>
      </c>
      <c r="BS32" s="288" t="s">
        <v>77</v>
      </c>
      <c r="BT32" s="288" t="s">
        <v>77</v>
      </c>
      <c r="BU32" s="288" t="s">
        <v>77</v>
      </c>
      <c r="BV32" s="288" t="s">
        <v>77</v>
      </c>
      <c r="BW32" s="288" t="s">
        <v>77</v>
      </c>
      <c r="BX32" s="288" t="s">
        <v>77</v>
      </c>
      <c r="BY32" s="288" t="s">
        <v>77</v>
      </c>
      <c r="BZ32" s="288" t="s">
        <v>77</v>
      </c>
      <c r="CA32" s="288" t="s">
        <v>77</v>
      </c>
      <c r="CB32" s="288" t="s">
        <v>77</v>
      </c>
      <c r="CC32" s="288" t="s">
        <v>77</v>
      </c>
      <c r="CD32" s="288" t="s">
        <v>77</v>
      </c>
      <c r="CE32" s="288" t="s">
        <v>77</v>
      </c>
      <c r="CF32" s="288" t="s">
        <v>77</v>
      </c>
      <c r="CG32" s="288" t="s">
        <v>77</v>
      </c>
      <c r="CH32" s="288" t="s">
        <v>77</v>
      </c>
      <c r="CI32" s="288" t="s">
        <v>77</v>
      </c>
      <c r="CJ32" s="288" t="s">
        <v>77</v>
      </c>
      <c r="CK32" s="288" t="s">
        <v>77</v>
      </c>
      <c r="CL32" s="288" t="s">
        <v>77</v>
      </c>
      <c r="CM32" s="288" t="s">
        <v>77</v>
      </c>
      <c r="CN32" s="288" t="s">
        <v>77</v>
      </c>
      <c r="CO32" s="288" t="s">
        <v>77</v>
      </c>
      <c r="CP32" s="288" t="s">
        <v>77</v>
      </c>
      <c r="CQ32" s="288" t="s">
        <v>77</v>
      </c>
      <c r="CR32" s="288" t="s">
        <v>77</v>
      </c>
      <c r="CS32" s="288" t="s">
        <v>77</v>
      </c>
      <c r="CT32" s="288" t="s">
        <v>77</v>
      </c>
      <c r="CU32" s="288" t="s">
        <v>77</v>
      </c>
      <c r="CV32" s="288" t="s">
        <v>77</v>
      </c>
      <c r="CW32" s="288" t="s">
        <v>77</v>
      </c>
      <c r="CX32" s="288" t="s">
        <v>77</v>
      </c>
      <c r="CY32" s="288" t="s">
        <v>77</v>
      </c>
      <c r="CZ32" s="288" t="s">
        <v>77</v>
      </c>
      <c r="DA32" s="288" t="s">
        <v>77</v>
      </c>
      <c r="DB32" s="288" t="s">
        <v>77</v>
      </c>
      <c r="DC32" s="288" t="s">
        <v>77</v>
      </c>
      <c r="DD32" s="288" t="s">
        <v>77</v>
      </c>
      <c r="DE32" s="288" t="s">
        <v>77</v>
      </c>
      <c r="DF32" s="288" t="s">
        <v>77</v>
      </c>
      <c r="DG32" s="288" t="s">
        <v>77</v>
      </c>
      <c r="DH32" s="288" t="s">
        <v>77</v>
      </c>
      <c r="DI32" s="288" t="s">
        <v>77</v>
      </c>
      <c r="DJ32" s="288" t="s">
        <v>77</v>
      </c>
      <c r="DK32" s="288" t="s">
        <v>77</v>
      </c>
      <c r="DL32" s="288" t="s">
        <v>77</v>
      </c>
      <c r="DM32" s="288" t="s">
        <v>77</v>
      </c>
      <c r="DN32" s="288" t="s">
        <v>77</v>
      </c>
      <c r="DO32" s="288" t="s">
        <v>77</v>
      </c>
      <c r="DP32" s="288" t="s">
        <v>77</v>
      </c>
      <c r="DQ32" s="288" t="s">
        <v>77</v>
      </c>
      <c r="DR32" s="288" t="s">
        <v>77</v>
      </c>
      <c r="DS32" s="288" t="s">
        <v>77</v>
      </c>
      <c r="DT32" s="288" t="s">
        <v>77</v>
      </c>
      <c r="DU32" s="288" t="s">
        <v>77</v>
      </c>
      <c r="DV32" s="288" t="s">
        <v>77</v>
      </c>
      <c r="DW32" s="288" t="s">
        <v>77</v>
      </c>
      <c r="DX32" s="288" t="s">
        <v>77</v>
      </c>
      <c r="DY32" s="288" t="s">
        <v>77</v>
      </c>
      <c r="DZ32" s="288" t="s">
        <v>77</v>
      </c>
      <c r="EA32" s="288" t="s">
        <v>77</v>
      </c>
      <c r="EB32" s="288"/>
      <c r="EC32" s="233"/>
      <c r="ED32" s="233"/>
      <c r="EE32" s="233"/>
      <c r="EF32" s="233"/>
      <c r="EG32" s="233"/>
      <c r="EH32" s="233"/>
      <c r="EI32" s="233"/>
      <c r="EJ32" s="233"/>
      <c r="EK32" s="287"/>
      <c r="EL32" s="288"/>
      <c r="EM32" s="233"/>
      <c r="EN32" s="233"/>
      <c r="EO32" s="233"/>
      <c r="EP32" s="233"/>
      <c r="EQ32" s="233"/>
      <c r="ER32" s="233"/>
      <c r="ES32" s="233"/>
      <c r="ET32" s="233"/>
      <c r="EU32" s="287"/>
    </row>
    <row r="33" spans="1:151" x14ac:dyDescent="0.3">
      <c r="A33" s="278" t="s">
        <v>167</v>
      </c>
      <c r="B33" s="380" t="s">
        <v>848</v>
      </c>
      <c r="C33" s="380" t="s">
        <v>849</v>
      </c>
      <c r="D33" s="122">
        <v>1650</v>
      </c>
      <c r="E33" s="123"/>
      <c r="F33" s="123" t="s">
        <v>787</v>
      </c>
      <c r="G33" s="123"/>
      <c r="H33" s="123" t="s">
        <v>787</v>
      </c>
      <c r="I33" s="123"/>
      <c r="J33" s="123"/>
      <c r="K33" s="124"/>
      <c r="L33" s="129" t="s">
        <v>787</v>
      </c>
      <c r="M33" s="290" t="s">
        <v>787</v>
      </c>
      <c r="N33" s="126"/>
      <c r="O33" s="126"/>
      <c r="P33" s="290" t="s">
        <v>787</v>
      </c>
      <c r="Q33" s="290" t="s">
        <v>787</v>
      </c>
      <c r="R33" s="290" t="s">
        <v>787</v>
      </c>
      <c r="S33" s="292" t="s">
        <v>787</v>
      </c>
      <c r="T33" s="292" t="s">
        <v>787</v>
      </c>
      <c r="U33" s="295" t="s">
        <v>787</v>
      </c>
      <c r="V33" s="129" t="s">
        <v>787</v>
      </c>
      <c r="W33" s="290" t="s">
        <v>787</v>
      </c>
      <c r="X33" s="290" t="s">
        <v>787</v>
      </c>
      <c r="Y33" s="290" t="s">
        <v>787</v>
      </c>
      <c r="Z33" s="290" t="s">
        <v>787</v>
      </c>
      <c r="AA33" s="290" t="s">
        <v>787</v>
      </c>
      <c r="AB33" s="290" t="s">
        <v>787</v>
      </c>
      <c r="AC33" s="292" t="s">
        <v>787</v>
      </c>
      <c r="AD33" s="292" t="s">
        <v>787</v>
      </c>
      <c r="AE33" s="295" t="s">
        <v>787</v>
      </c>
      <c r="AF33" s="129" t="s">
        <v>787</v>
      </c>
      <c r="AG33" s="290" t="s">
        <v>787</v>
      </c>
      <c r="AH33" s="290" t="s">
        <v>787</v>
      </c>
      <c r="AI33" s="290" t="s">
        <v>787</v>
      </c>
      <c r="AJ33" s="290" t="s">
        <v>787</v>
      </c>
      <c r="AK33" s="290" t="s">
        <v>787</v>
      </c>
      <c r="AL33" s="290" t="s">
        <v>787</v>
      </c>
      <c r="AM33" s="292" t="s">
        <v>787</v>
      </c>
      <c r="AN33" s="292" t="s">
        <v>787</v>
      </c>
      <c r="AO33" s="295" t="s">
        <v>787</v>
      </c>
      <c r="AP33" s="129" t="s">
        <v>787</v>
      </c>
      <c r="AQ33" s="290" t="s">
        <v>787</v>
      </c>
      <c r="AR33" s="290" t="s">
        <v>787</v>
      </c>
      <c r="AS33" s="290" t="s">
        <v>787</v>
      </c>
      <c r="AT33" s="290" t="s">
        <v>787</v>
      </c>
      <c r="AU33" s="290" t="s">
        <v>787</v>
      </c>
      <c r="AV33" s="290" t="s">
        <v>787</v>
      </c>
      <c r="AW33" s="292" t="s">
        <v>787</v>
      </c>
      <c r="AX33" s="292" t="s">
        <v>787</v>
      </c>
      <c r="AY33" s="295" t="s">
        <v>787</v>
      </c>
      <c r="AZ33" s="129" t="s">
        <v>787</v>
      </c>
      <c r="BA33" s="290" t="s">
        <v>787</v>
      </c>
      <c r="BB33" s="290" t="s">
        <v>787</v>
      </c>
      <c r="BC33" s="290" t="s">
        <v>787</v>
      </c>
      <c r="BD33" s="290" t="s">
        <v>787</v>
      </c>
      <c r="BE33" s="290" t="s">
        <v>787</v>
      </c>
      <c r="BF33" s="290" t="s">
        <v>787</v>
      </c>
      <c r="BG33" s="292" t="s">
        <v>787</v>
      </c>
      <c r="BH33" s="292" t="s">
        <v>787</v>
      </c>
      <c r="BI33" s="295" t="s">
        <v>787</v>
      </c>
      <c r="BJ33" s="129" t="s">
        <v>787</v>
      </c>
      <c r="BK33" s="290" t="s">
        <v>787</v>
      </c>
      <c r="BL33" s="126"/>
      <c r="BM33" s="126"/>
      <c r="BN33" s="290" t="s">
        <v>787</v>
      </c>
      <c r="BO33" s="290" t="s">
        <v>787</v>
      </c>
      <c r="BP33" s="290" t="s">
        <v>787</v>
      </c>
      <c r="BQ33" s="292" t="s">
        <v>787</v>
      </c>
      <c r="BR33" s="292" t="s">
        <v>787</v>
      </c>
      <c r="BS33" s="295" t="s">
        <v>787</v>
      </c>
      <c r="BT33" s="129" t="s">
        <v>787</v>
      </c>
      <c r="BU33" s="290" t="s">
        <v>787</v>
      </c>
      <c r="BV33" s="290" t="s">
        <v>787</v>
      </c>
      <c r="BW33" s="290" t="s">
        <v>787</v>
      </c>
      <c r="BX33" s="290" t="s">
        <v>787</v>
      </c>
      <c r="BY33" s="290" t="s">
        <v>787</v>
      </c>
      <c r="BZ33" s="290" t="s">
        <v>787</v>
      </c>
      <c r="CA33" s="292" t="s">
        <v>787</v>
      </c>
      <c r="CB33" s="292" t="s">
        <v>787</v>
      </c>
      <c r="CC33" s="295" t="s">
        <v>787</v>
      </c>
      <c r="CD33" s="129" t="s">
        <v>787</v>
      </c>
      <c r="CE33" s="290" t="s">
        <v>787</v>
      </c>
      <c r="CF33" s="290" t="s">
        <v>787</v>
      </c>
      <c r="CG33" s="290" t="s">
        <v>787</v>
      </c>
      <c r="CH33" s="290" t="s">
        <v>787</v>
      </c>
      <c r="CI33" s="290" t="s">
        <v>787</v>
      </c>
      <c r="CJ33" s="290" t="s">
        <v>787</v>
      </c>
      <c r="CK33" s="292" t="s">
        <v>787</v>
      </c>
      <c r="CL33" s="292" t="s">
        <v>787</v>
      </c>
      <c r="CM33" s="295" t="s">
        <v>787</v>
      </c>
      <c r="CN33" s="129" t="s">
        <v>787</v>
      </c>
      <c r="CO33" s="290" t="s">
        <v>787</v>
      </c>
      <c r="CP33" s="290" t="s">
        <v>787</v>
      </c>
      <c r="CQ33" s="290" t="s">
        <v>787</v>
      </c>
      <c r="CR33" s="290" t="s">
        <v>787</v>
      </c>
      <c r="CS33" s="290" t="s">
        <v>787</v>
      </c>
      <c r="CT33" s="290" t="s">
        <v>787</v>
      </c>
      <c r="CU33" s="292" t="s">
        <v>787</v>
      </c>
      <c r="CV33" s="292" t="s">
        <v>787</v>
      </c>
      <c r="CW33" s="295" t="s">
        <v>787</v>
      </c>
      <c r="CX33" s="129" t="s">
        <v>787</v>
      </c>
      <c r="CY33" s="290" t="s">
        <v>787</v>
      </c>
      <c r="CZ33" s="290" t="s">
        <v>787</v>
      </c>
      <c r="DA33" s="290" t="s">
        <v>787</v>
      </c>
      <c r="DB33" s="290" t="s">
        <v>787</v>
      </c>
      <c r="DC33" s="290" t="s">
        <v>787</v>
      </c>
      <c r="DD33" s="290" t="s">
        <v>787</v>
      </c>
      <c r="DE33" s="292" t="s">
        <v>787</v>
      </c>
      <c r="DF33" s="292" t="s">
        <v>787</v>
      </c>
      <c r="DG33" s="295" t="s">
        <v>787</v>
      </c>
      <c r="DH33" s="129" t="s">
        <v>787</v>
      </c>
      <c r="DI33" s="290" t="s">
        <v>787</v>
      </c>
      <c r="DJ33" s="290" t="s">
        <v>787</v>
      </c>
      <c r="DK33" s="290" t="s">
        <v>787</v>
      </c>
      <c r="DL33" s="290" t="s">
        <v>787</v>
      </c>
      <c r="DM33" s="290" t="s">
        <v>787</v>
      </c>
      <c r="DN33" s="290" t="s">
        <v>787</v>
      </c>
      <c r="DO33" s="292" t="s">
        <v>787</v>
      </c>
      <c r="DP33" s="292" t="s">
        <v>787</v>
      </c>
      <c r="DQ33" s="295" t="s">
        <v>787</v>
      </c>
      <c r="DR33" s="129" t="s">
        <v>787</v>
      </c>
      <c r="DS33" s="290" t="s">
        <v>787</v>
      </c>
      <c r="DT33" s="290" t="s">
        <v>787</v>
      </c>
      <c r="DU33" s="290" t="s">
        <v>787</v>
      </c>
      <c r="DV33" s="290" t="s">
        <v>787</v>
      </c>
      <c r="DW33" s="290" t="s">
        <v>787</v>
      </c>
      <c r="DX33" s="290" t="s">
        <v>787</v>
      </c>
      <c r="DY33" s="292" t="s">
        <v>787</v>
      </c>
      <c r="DZ33" s="292" t="s">
        <v>787</v>
      </c>
      <c r="EA33" s="295" t="s">
        <v>787</v>
      </c>
      <c r="EB33" s="129" t="s">
        <v>787</v>
      </c>
      <c r="EC33" s="290" t="s">
        <v>787</v>
      </c>
      <c r="ED33" s="290" t="s">
        <v>787</v>
      </c>
      <c r="EE33" s="290" t="s">
        <v>787</v>
      </c>
      <c r="EF33" s="290" t="s">
        <v>787</v>
      </c>
      <c r="EG33" s="290" t="s">
        <v>787</v>
      </c>
      <c r="EH33" s="290" t="s">
        <v>787</v>
      </c>
      <c r="EI33" s="292" t="s">
        <v>787</v>
      </c>
      <c r="EJ33" s="292" t="s">
        <v>787</v>
      </c>
      <c r="EK33" s="295" t="s">
        <v>787</v>
      </c>
      <c r="EL33" s="129" t="s">
        <v>787</v>
      </c>
      <c r="EM33" s="290" t="s">
        <v>787</v>
      </c>
      <c r="EN33" s="290" t="s">
        <v>787</v>
      </c>
      <c r="EO33" s="290" t="s">
        <v>787</v>
      </c>
      <c r="EP33" s="290" t="s">
        <v>787</v>
      </c>
      <c r="EQ33" s="290" t="s">
        <v>787</v>
      </c>
      <c r="ER33" s="290" t="s">
        <v>787</v>
      </c>
      <c r="ES33" s="292" t="s">
        <v>787</v>
      </c>
      <c r="ET33" s="292" t="s">
        <v>787</v>
      </c>
      <c r="EU33" s="295" t="s">
        <v>787</v>
      </c>
    </row>
    <row r="34" spans="1:151" x14ac:dyDescent="0.3">
      <c r="A34" s="202" t="s">
        <v>460</v>
      </c>
      <c r="B34" s="380" t="s">
        <v>850</v>
      </c>
      <c r="C34" s="380" t="s">
        <v>851</v>
      </c>
      <c r="D34" s="122">
        <v>295</v>
      </c>
      <c r="E34" s="123"/>
      <c r="F34" s="123"/>
      <c r="G34" s="123"/>
      <c r="H34" s="123" t="s">
        <v>787</v>
      </c>
      <c r="I34" s="123"/>
      <c r="J34" s="123"/>
      <c r="K34" s="124"/>
      <c r="L34" s="129" t="s">
        <v>787</v>
      </c>
      <c r="M34" s="290" t="s">
        <v>787</v>
      </c>
      <c r="N34" s="290" t="s">
        <v>787</v>
      </c>
      <c r="O34" s="290" t="s">
        <v>787</v>
      </c>
      <c r="P34" s="290" t="s">
        <v>787</v>
      </c>
      <c r="Q34" s="290" t="s">
        <v>787</v>
      </c>
      <c r="R34" s="290" t="s">
        <v>787</v>
      </c>
      <c r="S34" s="292" t="s">
        <v>787</v>
      </c>
      <c r="T34" s="292" t="s">
        <v>787</v>
      </c>
      <c r="U34" s="295" t="s">
        <v>787</v>
      </c>
      <c r="V34" s="129" t="s">
        <v>787</v>
      </c>
      <c r="W34" s="290" t="s">
        <v>787</v>
      </c>
      <c r="X34" s="290" t="s">
        <v>787</v>
      </c>
      <c r="Y34" s="290" t="s">
        <v>787</v>
      </c>
      <c r="Z34" s="290" t="s">
        <v>787</v>
      </c>
      <c r="AA34" s="290" t="s">
        <v>787</v>
      </c>
      <c r="AB34" s="290" t="s">
        <v>787</v>
      </c>
      <c r="AC34" s="292" t="s">
        <v>787</v>
      </c>
      <c r="AD34" s="292" t="s">
        <v>787</v>
      </c>
      <c r="AE34" s="295" t="s">
        <v>787</v>
      </c>
      <c r="AF34" s="129" t="s">
        <v>787</v>
      </c>
      <c r="AG34" s="290" t="s">
        <v>787</v>
      </c>
      <c r="AH34" s="290" t="s">
        <v>787</v>
      </c>
      <c r="AI34" s="290" t="s">
        <v>787</v>
      </c>
      <c r="AJ34" s="290" t="s">
        <v>787</v>
      </c>
      <c r="AK34" s="290" t="s">
        <v>787</v>
      </c>
      <c r="AL34" s="290" t="s">
        <v>787</v>
      </c>
      <c r="AM34" s="292" t="s">
        <v>787</v>
      </c>
      <c r="AN34" s="292" t="s">
        <v>787</v>
      </c>
      <c r="AO34" s="295" t="s">
        <v>787</v>
      </c>
      <c r="AP34" s="129" t="s">
        <v>787</v>
      </c>
      <c r="AQ34" s="290" t="s">
        <v>787</v>
      </c>
      <c r="AR34" s="290" t="s">
        <v>787</v>
      </c>
      <c r="AS34" s="290" t="s">
        <v>787</v>
      </c>
      <c r="AT34" s="290" t="s">
        <v>787</v>
      </c>
      <c r="AU34" s="290" t="s">
        <v>787</v>
      </c>
      <c r="AV34" s="290" t="s">
        <v>787</v>
      </c>
      <c r="AW34" s="292" t="s">
        <v>787</v>
      </c>
      <c r="AX34" s="292" t="s">
        <v>787</v>
      </c>
      <c r="AY34" s="295" t="s">
        <v>787</v>
      </c>
      <c r="AZ34" s="129" t="s">
        <v>787</v>
      </c>
      <c r="BA34" s="290" t="s">
        <v>787</v>
      </c>
      <c r="BB34" s="290" t="s">
        <v>787</v>
      </c>
      <c r="BC34" s="290" t="s">
        <v>787</v>
      </c>
      <c r="BD34" s="290" t="s">
        <v>787</v>
      </c>
      <c r="BE34" s="290" t="s">
        <v>787</v>
      </c>
      <c r="BF34" s="290" t="s">
        <v>787</v>
      </c>
      <c r="BG34" s="292" t="s">
        <v>787</v>
      </c>
      <c r="BH34" s="292" t="s">
        <v>787</v>
      </c>
      <c r="BI34" s="295" t="s">
        <v>787</v>
      </c>
      <c r="BJ34" s="129" t="s">
        <v>787</v>
      </c>
      <c r="BK34" s="290" t="s">
        <v>787</v>
      </c>
      <c r="BL34" s="290" t="s">
        <v>787</v>
      </c>
      <c r="BM34" s="290" t="s">
        <v>787</v>
      </c>
      <c r="BN34" s="290" t="s">
        <v>787</v>
      </c>
      <c r="BO34" s="290" t="s">
        <v>787</v>
      </c>
      <c r="BP34" s="290" t="s">
        <v>787</v>
      </c>
      <c r="BQ34" s="292" t="s">
        <v>787</v>
      </c>
      <c r="BR34" s="292" t="s">
        <v>787</v>
      </c>
      <c r="BS34" s="295" t="s">
        <v>787</v>
      </c>
      <c r="BT34" s="129" t="s">
        <v>787</v>
      </c>
      <c r="BU34" s="290" t="s">
        <v>787</v>
      </c>
      <c r="BV34" s="290" t="s">
        <v>787</v>
      </c>
      <c r="BW34" s="290" t="s">
        <v>787</v>
      </c>
      <c r="BX34" s="290" t="s">
        <v>787</v>
      </c>
      <c r="BY34" s="290" t="s">
        <v>787</v>
      </c>
      <c r="BZ34" s="290" t="s">
        <v>787</v>
      </c>
      <c r="CA34" s="292" t="s">
        <v>787</v>
      </c>
      <c r="CB34" s="292" t="s">
        <v>787</v>
      </c>
      <c r="CC34" s="295" t="s">
        <v>787</v>
      </c>
      <c r="CD34" s="129" t="s">
        <v>787</v>
      </c>
      <c r="CE34" s="290" t="s">
        <v>787</v>
      </c>
      <c r="CF34" s="290" t="s">
        <v>787</v>
      </c>
      <c r="CG34" s="290" t="s">
        <v>787</v>
      </c>
      <c r="CH34" s="290" t="s">
        <v>787</v>
      </c>
      <c r="CI34" s="290" t="s">
        <v>787</v>
      </c>
      <c r="CJ34" s="290" t="s">
        <v>787</v>
      </c>
      <c r="CK34" s="292" t="s">
        <v>787</v>
      </c>
      <c r="CL34" s="292" t="s">
        <v>787</v>
      </c>
      <c r="CM34" s="295" t="s">
        <v>787</v>
      </c>
      <c r="CN34" s="129" t="s">
        <v>787</v>
      </c>
      <c r="CO34" s="290" t="s">
        <v>787</v>
      </c>
      <c r="CP34" s="290" t="s">
        <v>787</v>
      </c>
      <c r="CQ34" s="290" t="s">
        <v>787</v>
      </c>
      <c r="CR34" s="290" t="s">
        <v>787</v>
      </c>
      <c r="CS34" s="290" t="s">
        <v>787</v>
      </c>
      <c r="CT34" s="290" t="s">
        <v>787</v>
      </c>
      <c r="CU34" s="292" t="s">
        <v>787</v>
      </c>
      <c r="CV34" s="292" t="s">
        <v>787</v>
      </c>
      <c r="CW34" s="295" t="s">
        <v>787</v>
      </c>
      <c r="CX34" s="129" t="s">
        <v>787</v>
      </c>
      <c r="CY34" s="290" t="s">
        <v>787</v>
      </c>
      <c r="CZ34" s="290" t="s">
        <v>787</v>
      </c>
      <c r="DA34" s="290" t="s">
        <v>787</v>
      </c>
      <c r="DB34" s="290" t="s">
        <v>787</v>
      </c>
      <c r="DC34" s="290" t="s">
        <v>787</v>
      </c>
      <c r="DD34" s="290" t="s">
        <v>787</v>
      </c>
      <c r="DE34" s="292" t="s">
        <v>787</v>
      </c>
      <c r="DF34" s="292" t="s">
        <v>787</v>
      </c>
      <c r="DG34" s="295" t="s">
        <v>787</v>
      </c>
      <c r="DH34" s="129" t="s">
        <v>787</v>
      </c>
      <c r="DI34" s="290" t="s">
        <v>787</v>
      </c>
      <c r="DJ34" s="290" t="s">
        <v>787</v>
      </c>
      <c r="DK34" s="290" t="s">
        <v>787</v>
      </c>
      <c r="DL34" s="290" t="s">
        <v>787</v>
      </c>
      <c r="DM34" s="290" t="s">
        <v>787</v>
      </c>
      <c r="DN34" s="290" t="s">
        <v>787</v>
      </c>
      <c r="DO34" s="292" t="s">
        <v>787</v>
      </c>
      <c r="DP34" s="292" t="s">
        <v>787</v>
      </c>
      <c r="DQ34" s="295" t="s">
        <v>787</v>
      </c>
      <c r="DR34" s="129" t="s">
        <v>787</v>
      </c>
      <c r="DS34" s="290" t="s">
        <v>787</v>
      </c>
      <c r="DT34" s="290" t="s">
        <v>787</v>
      </c>
      <c r="DU34" s="290" t="s">
        <v>787</v>
      </c>
      <c r="DV34" s="290" t="s">
        <v>787</v>
      </c>
      <c r="DW34" s="290" t="s">
        <v>787</v>
      </c>
      <c r="DX34" s="290" t="s">
        <v>787</v>
      </c>
      <c r="DY34" s="292" t="s">
        <v>787</v>
      </c>
      <c r="DZ34" s="292" t="s">
        <v>787</v>
      </c>
      <c r="EA34" s="295" t="s">
        <v>787</v>
      </c>
      <c r="EB34" s="129" t="s">
        <v>787</v>
      </c>
      <c r="EC34" s="290" t="s">
        <v>787</v>
      </c>
      <c r="ED34" s="290" t="s">
        <v>787</v>
      </c>
      <c r="EE34" s="290" t="s">
        <v>787</v>
      </c>
      <c r="EF34" s="290" t="s">
        <v>787</v>
      </c>
      <c r="EG34" s="290" t="s">
        <v>787</v>
      </c>
      <c r="EH34" s="290" t="s">
        <v>787</v>
      </c>
      <c r="EI34" s="292" t="s">
        <v>787</v>
      </c>
      <c r="EJ34" s="292" t="s">
        <v>787</v>
      </c>
      <c r="EK34" s="295" t="s">
        <v>787</v>
      </c>
      <c r="EL34" s="129" t="s">
        <v>787</v>
      </c>
      <c r="EM34" s="290" t="s">
        <v>787</v>
      </c>
      <c r="EN34" s="290" t="s">
        <v>787</v>
      </c>
      <c r="EO34" s="290" t="s">
        <v>787</v>
      </c>
      <c r="EP34" s="290" t="s">
        <v>787</v>
      </c>
      <c r="EQ34" s="290" t="s">
        <v>787</v>
      </c>
      <c r="ER34" s="290" t="s">
        <v>787</v>
      </c>
      <c r="ES34" s="292" t="s">
        <v>787</v>
      </c>
      <c r="ET34" s="292" t="s">
        <v>787</v>
      </c>
      <c r="EU34" s="295" t="s">
        <v>787</v>
      </c>
    </row>
    <row r="35" spans="1:151" x14ac:dyDescent="0.3">
      <c r="A35" s="278" t="s">
        <v>852</v>
      </c>
      <c r="B35" s="380" t="s">
        <v>853</v>
      </c>
      <c r="C35" s="380" t="s">
        <v>854</v>
      </c>
      <c r="D35" s="122">
        <v>132</v>
      </c>
      <c r="E35" s="123"/>
      <c r="F35" s="123" t="s">
        <v>787</v>
      </c>
      <c r="G35" s="123"/>
      <c r="H35" s="123"/>
      <c r="I35" s="123"/>
      <c r="J35" s="123" t="s">
        <v>787</v>
      </c>
      <c r="K35" s="124"/>
      <c r="L35" s="125"/>
      <c r="M35" s="126"/>
      <c r="N35" s="126"/>
      <c r="O35" s="126"/>
      <c r="P35" s="126"/>
      <c r="Q35" s="126"/>
      <c r="R35" s="126"/>
      <c r="S35" s="127"/>
      <c r="T35" s="127"/>
      <c r="U35" s="128"/>
      <c r="V35" s="125"/>
      <c r="W35" s="126"/>
      <c r="X35" s="126"/>
      <c r="Y35" s="126"/>
      <c r="Z35" s="126"/>
      <c r="AA35" s="126"/>
      <c r="AB35" s="126"/>
      <c r="AC35" s="127"/>
      <c r="AD35" s="127"/>
      <c r="AE35" s="128"/>
      <c r="AF35" s="125"/>
      <c r="AG35" s="126"/>
      <c r="AH35" s="126"/>
      <c r="AI35" s="126"/>
      <c r="AJ35" s="126"/>
      <c r="AK35" s="126"/>
      <c r="AL35" s="126"/>
      <c r="AM35" s="127"/>
      <c r="AN35" s="127"/>
      <c r="AO35" s="128"/>
      <c r="AP35" s="125"/>
      <c r="AQ35" s="126"/>
      <c r="AR35" s="126"/>
      <c r="AS35" s="126"/>
      <c r="AT35" s="126"/>
      <c r="AU35" s="126"/>
      <c r="AV35" s="126"/>
      <c r="AW35" s="127"/>
      <c r="AX35" s="127"/>
      <c r="AY35" s="128"/>
      <c r="AZ35" s="125"/>
      <c r="BA35" s="126"/>
      <c r="BB35" s="126"/>
      <c r="BC35" s="126"/>
      <c r="BD35" s="126"/>
      <c r="BE35" s="126"/>
      <c r="BF35" s="126"/>
      <c r="BG35" s="127"/>
      <c r="BH35" s="127"/>
      <c r="BI35" s="128"/>
      <c r="BJ35" s="125"/>
      <c r="BK35" s="126"/>
      <c r="BL35" s="126"/>
      <c r="BM35" s="126"/>
      <c r="BN35" s="126"/>
      <c r="BO35" s="126"/>
      <c r="BP35" s="126"/>
      <c r="BQ35" s="127"/>
      <c r="BR35" s="127"/>
      <c r="BS35" s="128"/>
      <c r="BT35" s="125"/>
      <c r="BU35" s="126"/>
      <c r="BV35" s="126"/>
      <c r="BW35" s="126"/>
      <c r="BX35" s="126"/>
      <c r="BY35" s="126"/>
      <c r="BZ35" s="126"/>
      <c r="CA35" s="127"/>
      <c r="CB35" s="127"/>
      <c r="CC35" s="128"/>
      <c r="CD35" s="125"/>
      <c r="CE35" s="126"/>
      <c r="CF35" s="126"/>
      <c r="CG35" s="126"/>
      <c r="CH35" s="126"/>
      <c r="CI35" s="126"/>
      <c r="CJ35" s="126"/>
      <c r="CK35" s="127"/>
      <c r="CL35" s="127"/>
      <c r="CM35" s="128"/>
      <c r="CN35" s="125"/>
      <c r="CO35" s="126"/>
      <c r="CP35" s="126"/>
      <c r="CQ35" s="126"/>
      <c r="CR35" s="126"/>
      <c r="CS35" s="126"/>
      <c r="CT35" s="126"/>
      <c r="CU35" s="127"/>
      <c r="CV35" s="127"/>
      <c r="CW35" s="128"/>
      <c r="CX35" s="125"/>
      <c r="CY35" s="126"/>
      <c r="CZ35" s="126"/>
      <c r="DA35" s="126"/>
      <c r="DB35" s="126"/>
      <c r="DC35" s="126"/>
      <c r="DD35" s="126"/>
      <c r="DE35" s="127"/>
      <c r="DF35" s="127"/>
      <c r="DG35" s="128"/>
      <c r="DH35" s="125"/>
      <c r="DI35" s="126"/>
      <c r="DJ35" s="126"/>
      <c r="DK35" s="126"/>
      <c r="DL35" s="126"/>
      <c r="DM35" s="126"/>
      <c r="DN35" s="126"/>
      <c r="DO35" s="127"/>
      <c r="DP35" s="127"/>
      <c r="DQ35" s="128"/>
      <c r="DR35" s="125"/>
      <c r="DS35" s="126"/>
      <c r="DT35" s="126"/>
      <c r="DU35" s="126"/>
      <c r="DV35" s="126"/>
      <c r="DW35" s="126"/>
      <c r="DX35" s="126"/>
      <c r="DY35" s="127"/>
      <c r="DZ35" s="127"/>
      <c r="EA35" s="128"/>
      <c r="EB35" s="125"/>
      <c r="EC35" s="126"/>
      <c r="ED35" s="126"/>
      <c r="EE35" s="126"/>
      <c r="EF35" s="126"/>
      <c r="EG35" s="126"/>
      <c r="EH35" s="126"/>
      <c r="EI35" s="127"/>
      <c r="EJ35" s="127"/>
      <c r="EK35" s="128"/>
      <c r="EL35" s="125"/>
      <c r="EM35" s="126"/>
      <c r="EN35" s="126"/>
      <c r="EO35" s="126"/>
      <c r="EP35" s="126"/>
      <c r="EQ35" s="126"/>
      <c r="ER35" s="126"/>
      <c r="ES35" s="127"/>
      <c r="ET35" s="127"/>
      <c r="EU35" s="128"/>
    </row>
    <row r="36" spans="1:151" x14ac:dyDescent="0.3">
      <c r="A36" s="280" t="s">
        <v>421</v>
      </c>
      <c r="B36" s="380"/>
      <c r="C36" s="380"/>
      <c r="D36" s="381"/>
      <c r="E36" s="233"/>
      <c r="F36" s="233"/>
      <c r="G36" s="233"/>
      <c r="H36" s="233"/>
      <c r="I36" s="233"/>
      <c r="J36" s="233"/>
      <c r="K36" s="287"/>
      <c r="L36" s="288"/>
      <c r="M36" s="233"/>
      <c r="N36" s="233"/>
      <c r="O36" s="290" t="s">
        <v>787</v>
      </c>
      <c r="P36" s="290" t="s">
        <v>787</v>
      </c>
      <c r="Q36" s="290" t="s">
        <v>787</v>
      </c>
      <c r="R36" s="290" t="s">
        <v>787</v>
      </c>
      <c r="S36" s="292" t="s">
        <v>787</v>
      </c>
      <c r="T36" s="292" t="s">
        <v>787</v>
      </c>
      <c r="U36" s="295" t="s">
        <v>787</v>
      </c>
      <c r="V36" s="288"/>
      <c r="W36" s="233"/>
      <c r="X36" s="233"/>
      <c r="Y36" s="233"/>
      <c r="Z36" s="233"/>
      <c r="AA36" s="233"/>
      <c r="AB36" s="233"/>
      <c r="AC36" s="233"/>
      <c r="AD36" s="233"/>
      <c r="AE36" s="287"/>
      <c r="AF36" s="288"/>
      <c r="AG36" s="233"/>
      <c r="AH36" s="290" t="s">
        <v>787</v>
      </c>
      <c r="AI36" s="290" t="s">
        <v>787</v>
      </c>
      <c r="AJ36" s="290" t="s">
        <v>787</v>
      </c>
      <c r="AK36" s="290" t="s">
        <v>787</v>
      </c>
      <c r="AL36" s="290" t="s">
        <v>787</v>
      </c>
      <c r="AM36" s="292" t="s">
        <v>787</v>
      </c>
      <c r="AN36" s="292" t="s">
        <v>787</v>
      </c>
      <c r="AO36" s="295" t="s">
        <v>787</v>
      </c>
      <c r="AP36" s="288"/>
      <c r="AQ36" s="233"/>
      <c r="AR36" s="233"/>
      <c r="AS36" s="233"/>
      <c r="AT36" s="233"/>
      <c r="AU36" s="233"/>
      <c r="AV36" s="233"/>
      <c r="AW36" s="233"/>
      <c r="AX36" s="233"/>
      <c r="AY36" s="287"/>
      <c r="AZ36" s="288" t="s">
        <v>77</v>
      </c>
      <c r="BA36" s="288" t="s">
        <v>77</v>
      </c>
      <c r="BB36" s="288" t="s">
        <v>77</v>
      </c>
      <c r="BC36" s="288" t="s">
        <v>77</v>
      </c>
      <c r="BD36" s="288" t="s">
        <v>77</v>
      </c>
      <c r="BE36" s="288" t="s">
        <v>77</v>
      </c>
      <c r="BF36" s="288" t="s">
        <v>77</v>
      </c>
      <c r="BG36" s="288" t="s">
        <v>77</v>
      </c>
      <c r="BH36" s="288" t="s">
        <v>77</v>
      </c>
      <c r="BI36" s="288" t="s">
        <v>77</v>
      </c>
      <c r="BJ36" s="288" t="s">
        <v>77</v>
      </c>
      <c r="BK36" s="288" t="s">
        <v>77</v>
      </c>
      <c r="BL36" s="288" t="s">
        <v>77</v>
      </c>
      <c r="BM36" s="288" t="s">
        <v>77</v>
      </c>
      <c r="BN36" s="288" t="s">
        <v>77</v>
      </c>
      <c r="BO36" s="288" t="s">
        <v>77</v>
      </c>
      <c r="BP36" s="288" t="s">
        <v>77</v>
      </c>
      <c r="BQ36" s="288" t="s">
        <v>77</v>
      </c>
      <c r="BR36" s="288" t="s">
        <v>77</v>
      </c>
      <c r="BS36" s="288" t="s">
        <v>77</v>
      </c>
      <c r="BT36" s="288" t="s">
        <v>77</v>
      </c>
      <c r="BU36" s="288" t="s">
        <v>77</v>
      </c>
      <c r="BV36" s="288" t="s">
        <v>77</v>
      </c>
      <c r="BW36" s="288" t="s">
        <v>77</v>
      </c>
      <c r="BX36" s="288" t="s">
        <v>77</v>
      </c>
      <c r="BY36" s="288" t="s">
        <v>77</v>
      </c>
      <c r="BZ36" s="288" t="s">
        <v>77</v>
      </c>
      <c r="CA36" s="288" t="s">
        <v>77</v>
      </c>
      <c r="CB36" s="288" t="s">
        <v>77</v>
      </c>
      <c r="CC36" s="288" t="s">
        <v>77</v>
      </c>
      <c r="CD36" s="288" t="s">
        <v>77</v>
      </c>
      <c r="CE36" s="288" t="s">
        <v>77</v>
      </c>
      <c r="CF36" s="288" t="s">
        <v>77</v>
      </c>
      <c r="CG36" s="288" t="s">
        <v>77</v>
      </c>
      <c r="CH36" s="288" t="s">
        <v>77</v>
      </c>
      <c r="CI36" s="288" t="s">
        <v>77</v>
      </c>
      <c r="CJ36" s="288" t="s">
        <v>77</v>
      </c>
      <c r="CK36" s="288" t="s">
        <v>77</v>
      </c>
      <c r="CL36" s="288" t="s">
        <v>77</v>
      </c>
      <c r="CM36" s="288" t="s">
        <v>77</v>
      </c>
      <c r="CN36" s="288" t="s">
        <v>77</v>
      </c>
      <c r="CO36" s="288" t="s">
        <v>77</v>
      </c>
      <c r="CP36" s="288" t="s">
        <v>77</v>
      </c>
      <c r="CQ36" s="288" t="s">
        <v>77</v>
      </c>
      <c r="CR36" s="288" t="s">
        <v>77</v>
      </c>
      <c r="CS36" s="288" t="s">
        <v>77</v>
      </c>
      <c r="CT36" s="288" t="s">
        <v>77</v>
      </c>
      <c r="CU36" s="288" t="s">
        <v>77</v>
      </c>
      <c r="CV36" s="288" t="s">
        <v>77</v>
      </c>
      <c r="CW36" s="288" t="s">
        <v>77</v>
      </c>
      <c r="CX36" s="288" t="s">
        <v>77</v>
      </c>
      <c r="CY36" s="288" t="s">
        <v>77</v>
      </c>
      <c r="CZ36" s="288" t="s">
        <v>77</v>
      </c>
      <c r="DA36" s="288" t="s">
        <v>77</v>
      </c>
      <c r="DB36" s="288" t="s">
        <v>77</v>
      </c>
      <c r="DC36" s="288" t="s">
        <v>77</v>
      </c>
      <c r="DD36" s="288" t="s">
        <v>77</v>
      </c>
      <c r="DE36" s="288" t="s">
        <v>77</v>
      </c>
      <c r="DF36" s="288" t="s">
        <v>77</v>
      </c>
      <c r="DG36" s="288" t="s">
        <v>77</v>
      </c>
      <c r="DH36" s="288" t="s">
        <v>77</v>
      </c>
      <c r="DI36" s="288" t="s">
        <v>77</v>
      </c>
      <c r="DJ36" s="288" t="s">
        <v>77</v>
      </c>
      <c r="DK36" s="288" t="s">
        <v>77</v>
      </c>
      <c r="DL36" s="288" t="s">
        <v>77</v>
      </c>
      <c r="DM36" s="288" t="s">
        <v>77</v>
      </c>
      <c r="DN36" s="288" t="s">
        <v>77</v>
      </c>
      <c r="DO36" s="288" t="s">
        <v>77</v>
      </c>
      <c r="DP36" s="288" t="s">
        <v>77</v>
      </c>
      <c r="DQ36" s="288" t="s">
        <v>77</v>
      </c>
      <c r="DR36" s="288" t="s">
        <v>77</v>
      </c>
      <c r="DS36" s="288" t="s">
        <v>77</v>
      </c>
      <c r="DT36" s="288" t="s">
        <v>77</v>
      </c>
      <c r="DU36" s="288" t="s">
        <v>77</v>
      </c>
      <c r="DV36" s="288" t="s">
        <v>77</v>
      </c>
      <c r="DW36" s="288" t="s">
        <v>77</v>
      </c>
      <c r="DX36" s="288" t="s">
        <v>77</v>
      </c>
      <c r="DY36" s="288" t="s">
        <v>77</v>
      </c>
      <c r="DZ36" s="288" t="s">
        <v>77</v>
      </c>
      <c r="EA36" s="288" t="s">
        <v>77</v>
      </c>
      <c r="EB36" s="288"/>
      <c r="EC36" s="233"/>
      <c r="ED36" s="233"/>
      <c r="EE36" s="233"/>
      <c r="EF36" s="233"/>
      <c r="EG36" s="233"/>
      <c r="EH36" s="233"/>
      <c r="EI36" s="233"/>
      <c r="EJ36" s="233"/>
      <c r="EK36" s="287"/>
      <c r="EL36" s="288"/>
      <c r="EM36" s="233"/>
      <c r="EN36" s="233"/>
      <c r="EO36" s="233"/>
      <c r="EP36" s="233"/>
      <c r="EQ36" s="233"/>
      <c r="ER36" s="233"/>
      <c r="ES36" s="233"/>
      <c r="ET36" s="233"/>
      <c r="EU36" s="287"/>
    </row>
    <row r="37" spans="1:151" x14ac:dyDescent="0.3">
      <c r="A37" s="278" t="s">
        <v>350</v>
      </c>
      <c r="B37" s="380" t="s">
        <v>855</v>
      </c>
      <c r="C37" s="380" t="s">
        <v>856</v>
      </c>
      <c r="D37" s="122">
        <v>1596</v>
      </c>
      <c r="E37" s="123"/>
      <c r="F37" s="123"/>
      <c r="G37" s="123" t="s">
        <v>787</v>
      </c>
      <c r="H37" s="123" t="s">
        <v>787</v>
      </c>
      <c r="I37" s="123"/>
      <c r="J37" s="123"/>
      <c r="K37" s="124">
        <v>1</v>
      </c>
      <c r="L37" s="125"/>
      <c r="M37" s="126"/>
      <c r="N37" s="126"/>
      <c r="O37" s="126"/>
      <c r="P37" s="126"/>
      <c r="Q37" s="126"/>
      <c r="R37" s="126"/>
      <c r="S37" s="127"/>
      <c r="T37" s="127"/>
      <c r="U37" s="128"/>
      <c r="V37" s="125"/>
      <c r="W37" s="126"/>
      <c r="X37" s="126"/>
      <c r="Y37" s="126"/>
      <c r="Z37" s="126"/>
      <c r="AA37" s="126"/>
      <c r="AB37" s="126"/>
      <c r="AC37" s="127"/>
      <c r="AD37" s="127"/>
      <c r="AE37" s="128"/>
      <c r="AF37" s="206" t="s">
        <v>77</v>
      </c>
      <c r="AG37" s="207" t="s">
        <v>77</v>
      </c>
      <c r="AH37" s="207" t="s">
        <v>77</v>
      </c>
      <c r="AI37" s="207" t="s">
        <v>77</v>
      </c>
      <c r="AJ37" s="207" t="s">
        <v>77</v>
      </c>
      <c r="AK37" s="207" t="s">
        <v>77</v>
      </c>
      <c r="AL37" s="207" t="s">
        <v>77</v>
      </c>
      <c r="AM37" s="208" t="s">
        <v>77</v>
      </c>
      <c r="AN37" s="208" t="s">
        <v>77</v>
      </c>
      <c r="AO37" s="209" t="s">
        <v>77</v>
      </c>
      <c r="AP37" s="129" t="s">
        <v>787</v>
      </c>
      <c r="AQ37" s="290" t="s">
        <v>787</v>
      </c>
      <c r="AR37" s="290" t="s">
        <v>787</v>
      </c>
      <c r="AS37" s="290" t="s">
        <v>787</v>
      </c>
      <c r="AT37" s="290" t="s">
        <v>787</v>
      </c>
      <c r="AU37" s="290" t="s">
        <v>787</v>
      </c>
      <c r="AV37" s="290" t="s">
        <v>787</v>
      </c>
      <c r="AW37" s="292" t="s">
        <v>787</v>
      </c>
      <c r="AX37" s="292" t="s">
        <v>787</v>
      </c>
      <c r="AY37" s="295" t="s">
        <v>787</v>
      </c>
      <c r="AZ37" s="125"/>
      <c r="BA37" s="126"/>
      <c r="BB37" s="126"/>
      <c r="BC37" s="126"/>
      <c r="BD37" s="126"/>
      <c r="BE37" s="126"/>
      <c r="BF37" s="126"/>
      <c r="BG37" s="127"/>
      <c r="BH37" s="127"/>
      <c r="BI37" s="128"/>
      <c r="BJ37" s="125"/>
      <c r="BK37" s="126"/>
      <c r="BL37" s="126"/>
      <c r="BM37" s="126"/>
      <c r="BN37" s="126"/>
      <c r="BO37" s="126"/>
      <c r="BP37" s="126"/>
      <c r="BQ37" s="127"/>
      <c r="BR37" s="127"/>
      <c r="BS37" s="128"/>
      <c r="BT37" s="125"/>
      <c r="BU37" s="126"/>
      <c r="BV37" s="126"/>
      <c r="BW37" s="126"/>
      <c r="BX37" s="126"/>
      <c r="BY37" s="126"/>
      <c r="BZ37" s="126"/>
      <c r="CA37" s="127"/>
      <c r="CB37" s="127"/>
      <c r="CC37" s="128"/>
      <c r="CD37" s="125"/>
      <c r="CE37" s="126"/>
      <c r="CF37" s="126"/>
      <c r="CG37" s="126"/>
      <c r="CH37" s="126"/>
      <c r="CI37" s="126"/>
      <c r="CJ37" s="126"/>
      <c r="CK37" s="127"/>
      <c r="CL37" s="127"/>
      <c r="CM37" s="128"/>
      <c r="CN37" s="215" t="s">
        <v>787</v>
      </c>
      <c r="CO37" s="216" t="s">
        <v>787</v>
      </c>
      <c r="CP37" s="216" t="s">
        <v>787</v>
      </c>
      <c r="CQ37" s="216" t="s">
        <v>787</v>
      </c>
      <c r="CR37" s="216" t="s">
        <v>787</v>
      </c>
      <c r="CS37" s="216" t="s">
        <v>787</v>
      </c>
      <c r="CT37" s="216" t="s">
        <v>787</v>
      </c>
      <c r="CU37" s="217" t="s">
        <v>787</v>
      </c>
      <c r="CV37" s="217" t="s">
        <v>787</v>
      </c>
      <c r="CW37" s="218" t="s">
        <v>787</v>
      </c>
      <c r="CX37" s="125"/>
      <c r="CY37" s="126"/>
      <c r="CZ37" s="126"/>
      <c r="DA37" s="126"/>
      <c r="DB37" s="126"/>
      <c r="DC37" s="126"/>
      <c r="DD37" s="126"/>
      <c r="DE37" s="127"/>
      <c r="DF37" s="127"/>
      <c r="DG37" s="128"/>
      <c r="DH37" s="125"/>
      <c r="DI37" s="126"/>
      <c r="DJ37" s="126"/>
      <c r="DK37" s="126"/>
      <c r="DL37" s="126"/>
      <c r="DM37" s="126"/>
      <c r="DN37" s="126"/>
      <c r="DO37" s="127"/>
      <c r="DP37" s="127"/>
      <c r="DQ37" s="128"/>
      <c r="DR37" s="125"/>
      <c r="DS37" s="126"/>
      <c r="DT37" s="126"/>
      <c r="DU37" s="126"/>
      <c r="DV37" s="126"/>
      <c r="DW37" s="126"/>
      <c r="DX37" s="126"/>
      <c r="DY37" s="127"/>
      <c r="DZ37" s="127"/>
      <c r="EA37" s="128"/>
      <c r="EB37" s="129" t="s">
        <v>787</v>
      </c>
      <c r="EC37" s="290" t="s">
        <v>787</v>
      </c>
      <c r="ED37" s="290" t="s">
        <v>787</v>
      </c>
      <c r="EE37" s="290" t="s">
        <v>787</v>
      </c>
      <c r="EF37" s="290" t="s">
        <v>787</v>
      </c>
      <c r="EG37" s="290" t="s">
        <v>787</v>
      </c>
      <c r="EH37" s="290" t="s">
        <v>787</v>
      </c>
      <c r="EI37" s="292" t="s">
        <v>787</v>
      </c>
      <c r="EJ37" s="292" t="s">
        <v>787</v>
      </c>
      <c r="EK37" s="295" t="s">
        <v>787</v>
      </c>
      <c r="EL37" s="129" t="s">
        <v>787</v>
      </c>
      <c r="EM37" s="290" t="s">
        <v>787</v>
      </c>
      <c r="EN37" s="290" t="s">
        <v>787</v>
      </c>
      <c r="EO37" s="290" t="s">
        <v>787</v>
      </c>
      <c r="EP37" s="290" t="s">
        <v>787</v>
      </c>
      <c r="EQ37" s="290" t="s">
        <v>787</v>
      </c>
      <c r="ER37" s="290" t="s">
        <v>787</v>
      </c>
      <c r="ES37" s="292" t="s">
        <v>787</v>
      </c>
      <c r="ET37" s="292" t="s">
        <v>787</v>
      </c>
      <c r="EU37" s="295" t="s">
        <v>787</v>
      </c>
    </row>
    <row r="38" spans="1:151" x14ac:dyDescent="0.3">
      <c r="A38" s="278" t="s">
        <v>368</v>
      </c>
      <c r="B38" s="380" t="s">
        <v>857</v>
      </c>
      <c r="C38" s="380" t="s">
        <v>858</v>
      </c>
      <c r="D38" s="122">
        <v>42</v>
      </c>
      <c r="E38" s="123" t="s">
        <v>787</v>
      </c>
      <c r="F38" s="123"/>
      <c r="G38" s="123"/>
      <c r="H38" s="123"/>
      <c r="I38" s="123" t="s">
        <v>787</v>
      </c>
      <c r="J38" s="123" t="s">
        <v>787</v>
      </c>
      <c r="K38" s="223">
        <v>1</v>
      </c>
      <c r="L38" s="129" t="s">
        <v>787</v>
      </c>
      <c r="M38" s="290" t="s">
        <v>787</v>
      </c>
      <c r="N38" s="290" t="s">
        <v>787</v>
      </c>
      <c r="O38" s="290" t="s">
        <v>787</v>
      </c>
      <c r="P38" s="290" t="s">
        <v>787</v>
      </c>
      <c r="Q38" s="290" t="s">
        <v>787</v>
      </c>
      <c r="R38" s="290" t="s">
        <v>787</v>
      </c>
      <c r="S38" s="292" t="s">
        <v>787</v>
      </c>
      <c r="T38" s="292" t="s">
        <v>787</v>
      </c>
      <c r="U38" s="295" t="s">
        <v>787</v>
      </c>
      <c r="V38" s="125"/>
      <c r="W38" s="126"/>
      <c r="X38" s="126"/>
      <c r="Y38" s="126"/>
      <c r="Z38" s="126"/>
      <c r="AA38" s="126"/>
      <c r="AB38" s="126"/>
      <c r="AC38" s="127"/>
      <c r="AD38" s="127"/>
      <c r="AE38" s="128"/>
      <c r="AF38" s="129" t="s">
        <v>787</v>
      </c>
      <c r="AG38" s="290" t="s">
        <v>787</v>
      </c>
      <c r="AH38" s="290" t="s">
        <v>787</v>
      </c>
      <c r="AI38" s="290" t="s">
        <v>787</v>
      </c>
      <c r="AJ38" s="290" t="s">
        <v>787</v>
      </c>
      <c r="AK38" s="290" t="s">
        <v>787</v>
      </c>
      <c r="AL38" s="290" t="s">
        <v>787</v>
      </c>
      <c r="AM38" s="292" t="s">
        <v>787</v>
      </c>
      <c r="AN38" s="292" t="s">
        <v>787</v>
      </c>
      <c r="AO38" s="295" t="s">
        <v>787</v>
      </c>
      <c r="AP38" s="129" t="s">
        <v>787</v>
      </c>
      <c r="AQ38" s="290" t="s">
        <v>787</v>
      </c>
      <c r="AR38" s="290" t="s">
        <v>787</v>
      </c>
      <c r="AS38" s="290" t="s">
        <v>787</v>
      </c>
      <c r="AT38" s="290" t="s">
        <v>787</v>
      </c>
      <c r="AU38" s="290" t="s">
        <v>787</v>
      </c>
      <c r="AV38" s="290" t="s">
        <v>787</v>
      </c>
      <c r="AW38" s="292" t="s">
        <v>787</v>
      </c>
      <c r="AX38" s="292" t="s">
        <v>787</v>
      </c>
      <c r="AY38" s="295" t="s">
        <v>787</v>
      </c>
      <c r="AZ38" s="125"/>
      <c r="BA38" s="126"/>
      <c r="BB38" s="126"/>
      <c r="BC38" s="126"/>
      <c r="BD38" s="126"/>
      <c r="BE38" s="126"/>
      <c r="BF38" s="126"/>
      <c r="BG38" s="127"/>
      <c r="BH38" s="127"/>
      <c r="BI38" s="128"/>
      <c r="BJ38" s="129" t="s">
        <v>787</v>
      </c>
      <c r="BK38" s="290" t="s">
        <v>787</v>
      </c>
      <c r="BL38" s="290" t="s">
        <v>787</v>
      </c>
      <c r="BM38" s="290" t="s">
        <v>787</v>
      </c>
      <c r="BN38" s="290" t="s">
        <v>787</v>
      </c>
      <c r="BO38" s="290" t="s">
        <v>787</v>
      </c>
      <c r="BP38" s="290" t="s">
        <v>787</v>
      </c>
      <c r="BQ38" s="292" t="s">
        <v>787</v>
      </c>
      <c r="BR38" s="292" t="s">
        <v>787</v>
      </c>
      <c r="BS38" s="295" t="s">
        <v>787</v>
      </c>
      <c r="BT38" s="125"/>
      <c r="BU38" s="126"/>
      <c r="BV38" s="126"/>
      <c r="BW38" s="126"/>
      <c r="BX38" s="126"/>
      <c r="BY38" s="126"/>
      <c r="BZ38" s="126"/>
      <c r="CA38" s="127"/>
      <c r="CB38" s="127"/>
      <c r="CC38" s="128"/>
      <c r="CD38" s="129" t="s">
        <v>787</v>
      </c>
      <c r="CE38" s="290" t="s">
        <v>787</v>
      </c>
      <c r="CF38" s="290" t="s">
        <v>787</v>
      </c>
      <c r="CG38" s="290" t="s">
        <v>787</v>
      </c>
      <c r="CH38" s="290" t="s">
        <v>787</v>
      </c>
      <c r="CI38" s="290" t="s">
        <v>787</v>
      </c>
      <c r="CJ38" s="290" t="s">
        <v>787</v>
      </c>
      <c r="CK38" s="292" t="s">
        <v>787</v>
      </c>
      <c r="CL38" s="292" t="s">
        <v>787</v>
      </c>
      <c r="CM38" s="295" t="s">
        <v>787</v>
      </c>
      <c r="CN38" s="215" t="s">
        <v>787</v>
      </c>
      <c r="CO38" s="216" t="s">
        <v>787</v>
      </c>
      <c r="CP38" s="216" t="s">
        <v>787</v>
      </c>
      <c r="CQ38" s="216" t="s">
        <v>787</v>
      </c>
      <c r="CR38" s="216" t="s">
        <v>787</v>
      </c>
      <c r="CS38" s="216" t="s">
        <v>787</v>
      </c>
      <c r="CT38" s="216" t="s">
        <v>787</v>
      </c>
      <c r="CU38" s="217" t="s">
        <v>787</v>
      </c>
      <c r="CV38" s="217" t="s">
        <v>787</v>
      </c>
      <c r="CW38" s="218" t="s">
        <v>787</v>
      </c>
      <c r="CX38" s="125"/>
      <c r="CY38" s="126"/>
      <c r="CZ38" s="126"/>
      <c r="DA38" s="126"/>
      <c r="DB38" s="126"/>
      <c r="DC38" s="126"/>
      <c r="DD38" s="126"/>
      <c r="DE38" s="127"/>
      <c r="DF38" s="127"/>
      <c r="DG38" s="128"/>
      <c r="DH38" s="129" t="s">
        <v>787</v>
      </c>
      <c r="DI38" s="290" t="s">
        <v>787</v>
      </c>
      <c r="DJ38" s="290" t="s">
        <v>787</v>
      </c>
      <c r="DK38" s="290" t="s">
        <v>787</v>
      </c>
      <c r="DL38" s="290" t="s">
        <v>787</v>
      </c>
      <c r="DM38" s="290" t="s">
        <v>787</v>
      </c>
      <c r="DN38" s="290" t="s">
        <v>787</v>
      </c>
      <c r="DO38" s="292" t="s">
        <v>787</v>
      </c>
      <c r="DP38" s="292" t="s">
        <v>787</v>
      </c>
      <c r="DQ38" s="295" t="s">
        <v>787</v>
      </c>
      <c r="DR38" s="125"/>
      <c r="DS38" s="126"/>
      <c r="DT38" s="126"/>
      <c r="DU38" s="126"/>
      <c r="DV38" s="126"/>
      <c r="DW38" s="126"/>
      <c r="DX38" s="126"/>
      <c r="DY38" s="127"/>
      <c r="DZ38" s="127"/>
      <c r="EA38" s="128"/>
      <c r="EB38" s="125"/>
      <c r="EC38" s="126"/>
      <c r="ED38" s="126"/>
      <c r="EE38" s="126"/>
      <c r="EF38" s="126"/>
      <c r="EG38" s="126"/>
      <c r="EH38" s="126"/>
      <c r="EI38" s="127"/>
      <c r="EJ38" s="127"/>
      <c r="EK38" s="128"/>
      <c r="EL38" s="125"/>
      <c r="EM38" s="126"/>
      <c r="EN38" s="126"/>
      <c r="EO38" s="126"/>
      <c r="EP38" s="126"/>
      <c r="EQ38" s="126"/>
      <c r="ER38" s="126"/>
      <c r="ES38" s="127"/>
      <c r="ET38" s="127"/>
      <c r="EU38" s="128"/>
    </row>
    <row r="39" spans="1:151" x14ac:dyDescent="0.3">
      <c r="A39" s="278" t="s">
        <v>226</v>
      </c>
      <c r="B39" s="380" t="s">
        <v>859</v>
      </c>
      <c r="C39" s="380" t="s">
        <v>860</v>
      </c>
      <c r="D39" s="122">
        <v>169</v>
      </c>
      <c r="E39" s="123"/>
      <c r="F39" s="123" t="s">
        <v>787</v>
      </c>
      <c r="G39" s="123"/>
      <c r="H39" s="123" t="s">
        <v>787</v>
      </c>
      <c r="I39" s="123" t="s">
        <v>787</v>
      </c>
      <c r="J39" s="123"/>
      <c r="K39" s="124"/>
      <c r="L39" s="129" t="s">
        <v>787</v>
      </c>
      <c r="M39" s="290" t="s">
        <v>787</v>
      </c>
      <c r="N39" s="290" t="s">
        <v>787</v>
      </c>
      <c r="O39" s="290" t="s">
        <v>787</v>
      </c>
      <c r="P39" s="290" t="s">
        <v>787</v>
      </c>
      <c r="Q39" s="290" t="s">
        <v>787</v>
      </c>
      <c r="R39" s="126"/>
      <c r="S39" s="127"/>
      <c r="T39" s="127"/>
      <c r="U39" s="128"/>
      <c r="V39" s="125"/>
      <c r="W39" s="126"/>
      <c r="X39" s="126"/>
      <c r="Y39" s="126"/>
      <c r="Z39" s="126"/>
      <c r="AA39" s="126"/>
      <c r="AB39" s="126"/>
      <c r="AC39" s="127"/>
      <c r="AD39" s="127"/>
      <c r="AE39" s="128"/>
      <c r="AF39" s="129" t="s">
        <v>787</v>
      </c>
      <c r="AG39" s="290" t="s">
        <v>787</v>
      </c>
      <c r="AH39" s="290" t="s">
        <v>787</v>
      </c>
      <c r="AI39" s="290" t="s">
        <v>787</v>
      </c>
      <c r="AJ39" s="290" t="s">
        <v>787</v>
      </c>
      <c r="AK39" s="290" t="s">
        <v>787</v>
      </c>
      <c r="AL39" s="126"/>
      <c r="AM39" s="127"/>
      <c r="AN39" s="127"/>
      <c r="AO39" s="128"/>
      <c r="AP39" s="125"/>
      <c r="AQ39" s="126"/>
      <c r="AR39" s="126"/>
      <c r="AS39" s="126"/>
      <c r="AT39" s="126"/>
      <c r="AU39" s="126"/>
      <c r="AV39" s="126"/>
      <c r="AW39" s="127"/>
      <c r="AX39" s="127"/>
      <c r="AY39" s="128"/>
      <c r="AZ39" s="129" t="s">
        <v>787</v>
      </c>
      <c r="BA39" s="290" t="s">
        <v>787</v>
      </c>
      <c r="BB39" s="290" t="s">
        <v>787</v>
      </c>
      <c r="BC39" s="290" t="s">
        <v>787</v>
      </c>
      <c r="BD39" s="290" t="s">
        <v>787</v>
      </c>
      <c r="BE39" s="290" t="s">
        <v>787</v>
      </c>
      <c r="BF39" s="126"/>
      <c r="BG39" s="127"/>
      <c r="BH39" s="127"/>
      <c r="BI39" s="128"/>
      <c r="BJ39" s="129" t="s">
        <v>787</v>
      </c>
      <c r="BK39" s="290" t="s">
        <v>787</v>
      </c>
      <c r="BL39" s="290" t="s">
        <v>787</v>
      </c>
      <c r="BM39" s="290" t="s">
        <v>787</v>
      </c>
      <c r="BN39" s="290" t="s">
        <v>787</v>
      </c>
      <c r="BO39" s="290" t="s">
        <v>787</v>
      </c>
      <c r="BP39" s="126"/>
      <c r="BQ39" s="127"/>
      <c r="BR39" s="127"/>
      <c r="BS39" s="128"/>
      <c r="BT39" s="125"/>
      <c r="BU39" s="126"/>
      <c r="BV39" s="126"/>
      <c r="BW39" s="126"/>
      <c r="BX39" s="126"/>
      <c r="BY39" s="126"/>
      <c r="BZ39" s="126"/>
      <c r="CA39" s="127"/>
      <c r="CB39" s="127"/>
      <c r="CC39" s="128"/>
      <c r="CD39" s="129" t="s">
        <v>787</v>
      </c>
      <c r="CE39" s="290" t="s">
        <v>787</v>
      </c>
      <c r="CF39" s="290" t="s">
        <v>787</v>
      </c>
      <c r="CG39" s="290" t="s">
        <v>787</v>
      </c>
      <c r="CH39" s="290" t="s">
        <v>787</v>
      </c>
      <c r="CI39" s="290" t="s">
        <v>787</v>
      </c>
      <c r="CJ39" s="126"/>
      <c r="CK39" s="127"/>
      <c r="CL39" s="127"/>
      <c r="CM39" s="128"/>
      <c r="CN39" s="129" t="s">
        <v>787</v>
      </c>
      <c r="CO39" s="290" t="s">
        <v>787</v>
      </c>
      <c r="CP39" s="290" t="s">
        <v>787</v>
      </c>
      <c r="CQ39" s="290" t="s">
        <v>787</v>
      </c>
      <c r="CR39" s="290" t="s">
        <v>787</v>
      </c>
      <c r="CS39" s="290" t="s">
        <v>787</v>
      </c>
      <c r="CT39" s="126"/>
      <c r="CU39" s="127"/>
      <c r="CV39" s="127"/>
      <c r="CW39" s="128"/>
      <c r="CX39" s="125"/>
      <c r="CY39" s="126"/>
      <c r="CZ39" s="126"/>
      <c r="DA39" s="126"/>
      <c r="DB39" s="126"/>
      <c r="DC39" s="126"/>
      <c r="DD39" s="126"/>
      <c r="DE39" s="127"/>
      <c r="DF39" s="127"/>
      <c r="DG39" s="128"/>
      <c r="DH39" s="129" t="s">
        <v>787</v>
      </c>
      <c r="DI39" s="290" t="s">
        <v>787</v>
      </c>
      <c r="DJ39" s="290" t="s">
        <v>787</v>
      </c>
      <c r="DK39" s="290" t="s">
        <v>787</v>
      </c>
      <c r="DL39" s="290" t="s">
        <v>787</v>
      </c>
      <c r="DM39" s="290" t="s">
        <v>787</v>
      </c>
      <c r="DN39" s="126"/>
      <c r="DO39" s="127"/>
      <c r="DP39" s="127"/>
      <c r="DQ39" s="128"/>
      <c r="DR39" s="125"/>
      <c r="DS39" s="126"/>
      <c r="DT39" s="126"/>
      <c r="DU39" s="126"/>
      <c r="DV39" s="126"/>
      <c r="DW39" s="126"/>
      <c r="DX39" s="126"/>
      <c r="DY39" s="127"/>
      <c r="DZ39" s="127"/>
      <c r="EA39" s="128"/>
      <c r="EB39" s="129" t="s">
        <v>787</v>
      </c>
      <c r="EC39" s="290" t="s">
        <v>787</v>
      </c>
      <c r="ED39" s="290" t="s">
        <v>787</v>
      </c>
      <c r="EE39" s="290" t="s">
        <v>787</v>
      </c>
      <c r="EF39" s="290" t="s">
        <v>787</v>
      </c>
      <c r="EG39" s="290" t="s">
        <v>787</v>
      </c>
      <c r="EH39" s="126"/>
      <c r="EI39" s="127"/>
      <c r="EJ39" s="127"/>
      <c r="EK39" s="128"/>
      <c r="EL39" s="129" t="s">
        <v>787</v>
      </c>
      <c r="EM39" s="290" t="s">
        <v>787</v>
      </c>
      <c r="EN39" s="290" t="s">
        <v>787</v>
      </c>
      <c r="EO39" s="290" t="s">
        <v>787</v>
      </c>
      <c r="EP39" s="290" t="s">
        <v>787</v>
      </c>
      <c r="EQ39" s="290" t="s">
        <v>787</v>
      </c>
      <c r="ER39" s="126"/>
      <c r="ES39" s="127"/>
      <c r="ET39" s="127"/>
      <c r="EU39" s="128"/>
    </row>
    <row r="40" spans="1:151" x14ac:dyDescent="0.3">
      <c r="A40" s="278" t="s">
        <v>128</v>
      </c>
      <c r="B40" s="380" t="s">
        <v>861</v>
      </c>
      <c r="C40" s="380" t="s">
        <v>862</v>
      </c>
      <c r="D40" s="122">
        <v>44</v>
      </c>
      <c r="E40" s="123" t="s">
        <v>787</v>
      </c>
      <c r="F40" s="123"/>
      <c r="G40" s="123"/>
      <c r="H40" s="123"/>
      <c r="I40" s="123" t="s">
        <v>787</v>
      </c>
      <c r="J40" s="123"/>
      <c r="K40" s="223">
        <v>2</v>
      </c>
      <c r="L40" s="125"/>
      <c r="M40" s="126"/>
      <c r="N40" s="126"/>
      <c r="O40" s="126"/>
      <c r="P40" s="126"/>
      <c r="Q40" s="126"/>
      <c r="R40" s="126"/>
      <c r="S40" s="127"/>
      <c r="T40" s="127"/>
      <c r="U40" s="128"/>
      <c r="V40" s="129" t="s">
        <v>787</v>
      </c>
      <c r="W40" s="290" t="s">
        <v>787</v>
      </c>
      <c r="X40" s="290" t="s">
        <v>787</v>
      </c>
      <c r="Y40" s="290" t="s">
        <v>787</v>
      </c>
      <c r="Z40" s="290" t="s">
        <v>787</v>
      </c>
      <c r="AA40" s="290" t="s">
        <v>787</v>
      </c>
      <c r="AB40" s="290" t="s">
        <v>787</v>
      </c>
      <c r="AC40" s="292" t="s">
        <v>787</v>
      </c>
      <c r="AD40" s="292" t="s">
        <v>787</v>
      </c>
      <c r="AE40" s="295" t="s">
        <v>787</v>
      </c>
      <c r="AF40" s="129" t="s">
        <v>787</v>
      </c>
      <c r="AG40" s="290" t="s">
        <v>787</v>
      </c>
      <c r="AH40" s="290" t="s">
        <v>787</v>
      </c>
      <c r="AI40" s="290" t="s">
        <v>787</v>
      </c>
      <c r="AJ40" s="290" t="s">
        <v>787</v>
      </c>
      <c r="AK40" s="290" t="s">
        <v>787</v>
      </c>
      <c r="AL40" s="290" t="s">
        <v>787</v>
      </c>
      <c r="AM40" s="292" t="s">
        <v>787</v>
      </c>
      <c r="AN40" s="292" t="s">
        <v>787</v>
      </c>
      <c r="AO40" s="295" t="s">
        <v>787</v>
      </c>
      <c r="AP40" s="129" t="s">
        <v>787</v>
      </c>
      <c r="AQ40" s="290" t="s">
        <v>787</v>
      </c>
      <c r="AR40" s="290" t="s">
        <v>787</v>
      </c>
      <c r="AS40" s="290" t="s">
        <v>787</v>
      </c>
      <c r="AT40" s="290" t="s">
        <v>787</v>
      </c>
      <c r="AU40" s="290" t="s">
        <v>787</v>
      </c>
      <c r="AV40" s="290" t="s">
        <v>787</v>
      </c>
      <c r="AW40" s="292" t="s">
        <v>787</v>
      </c>
      <c r="AX40" s="292" t="s">
        <v>787</v>
      </c>
      <c r="AY40" s="295" t="s">
        <v>787</v>
      </c>
      <c r="AZ40" s="129" t="s">
        <v>787</v>
      </c>
      <c r="BA40" s="290" t="s">
        <v>787</v>
      </c>
      <c r="BB40" s="290" t="s">
        <v>787</v>
      </c>
      <c r="BC40" s="290" t="s">
        <v>787</v>
      </c>
      <c r="BD40" s="290" t="s">
        <v>787</v>
      </c>
      <c r="BE40" s="290" t="s">
        <v>787</v>
      </c>
      <c r="BF40" s="290" t="s">
        <v>787</v>
      </c>
      <c r="BG40" s="292" t="s">
        <v>787</v>
      </c>
      <c r="BH40" s="292" t="s">
        <v>787</v>
      </c>
      <c r="BI40" s="295" t="s">
        <v>787</v>
      </c>
      <c r="BJ40" s="129" t="s">
        <v>787</v>
      </c>
      <c r="BK40" s="290" t="s">
        <v>787</v>
      </c>
      <c r="BL40" s="290" t="s">
        <v>787</v>
      </c>
      <c r="BM40" s="290" t="s">
        <v>787</v>
      </c>
      <c r="BN40" s="290" t="s">
        <v>787</v>
      </c>
      <c r="BO40" s="290" t="s">
        <v>787</v>
      </c>
      <c r="BP40" s="290" t="s">
        <v>787</v>
      </c>
      <c r="BQ40" s="292" t="s">
        <v>787</v>
      </c>
      <c r="BR40" s="292" t="s">
        <v>787</v>
      </c>
      <c r="BS40" s="295" t="s">
        <v>787</v>
      </c>
      <c r="BT40" s="215" t="s">
        <v>787</v>
      </c>
      <c r="BU40" s="216" t="s">
        <v>787</v>
      </c>
      <c r="BV40" s="216" t="s">
        <v>787</v>
      </c>
      <c r="BW40" s="216" t="s">
        <v>787</v>
      </c>
      <c r="BX40" s="216" t="s">
        <v>787</v>
      </c>
      <c r="BY40" s="216" t="s">
        <v>787</v>
      </c>
      <c r="BZ40" s="216" t="s">
        <v>787</v>
      </c>
      <c r="CA40" s="217" t="s">
        <v>787</v>
      </c>
      <c r="CB40" s="217" t="s">
        <v>787</v>
      </c>
      <c r="CC40" s="218" t="s">
        <v>787</v>
      </c>
      <c r="CD40" s="219" t="s">
        <v>787</v>
      </c>
      <c r="CE40" s="220" t="s">
        <v>787</v>
      </c>
      <c r="CF40" s="220" t="s">
        <v>787</v>
      </c>
      <c r="CG40" s="220" t="s">
        <v>787</v>
      </c>
      <c r="CH40" s="220" t="s">
        <v>787</v>
      </c>
      <c r="CI40" s="220" t="s">
        <v>787</v>
      </c>
      <c r="CJ40" s="220" t="s">
        <v>787</v>
      </c>
      <c r="CK40" s="221" t="s">
        <v>787</v>
      </c>
      <c r="CL40" s="221" t="s">
        <v>787</v>
      </c>
      <c r="CM40" s="222" t="s">
        <v>787</v>
      </c>
      <c r="CN40" s="129" t="s">
        <v>787</v>
      </c>
      <c r="CO40" s="290" t="s">
        <v>787</v>
      </c>
      <c r="CP40" s="290" t="s">
        <v>787</v>
      </c>
      <c r="CQ40" s="290" t="s">
        <v>787</v>
      </c>
      <c r="CR40" s="290" t="s">
        <v>787</v>
      </c>
      <c r="CS40" s="290" t="s">
        <v>787</v>
      </c>
      <c r="CT40" s="290" t="s">
        <v>787</v>
      </c>
      <c r="CU40" s="292" t="s">
        <v>787</v>
      </c>
      <c r="CV40" s="292" t="s">
        <v>787</v>
      </c>
      <c r="CW40" s="295" t="s">
        <v>787</v>
      </c>
      <c r="CX40" s="215" t="s">
        <v>787</v>
      </c>
      <c r="CY40" s="216" t="s">
        <v>787</v>
      </c>
      <c r="CZ40" s="216" t="s">
        <v>787</v>
      </c>
      <c r="DA40" s="216" t="s">
        <v>787</v>
      </c>
      <c r="DB40" s="216" t="s">
        <v>787</v>
      </c>
      <c r="DC40" s="216" t="s">
        <v>787</v>
      </c>
      <c r="DD40" s="216" t="s">
        <v>787</v>
      </c>
      <c r="DE40" s="217" t="s">
        <v>787</v>
      </c>
      <c r="DF40" s="217" t="s">
        <v>787</v>
      </c>
      <c r="DG40" s="218" t="s">
        <v>787</v>
      </c>
      <c r="DH40" s="125"/>
      <c r="DI40" s="126"/>
      <c r="DJ40" s="126"/>
      <c r="DK40" s="126"/>
      <c r="DL40" s="126"/>
      <c r="DM40" s="126"/>
      <c r="DN40" s="126"/>
      <c r="DO40" s="127"/>
      <c r="DP40" s="127"/>
      <c r="DQ40" s="128"/>
      <c r="DR40" s="129" t="s">
        <v>787</v>
      </c>
      <c r="DS40" s="290" t="s">
        <v>787</v>
      </c>
      <c r="DT40" s="290" t="s">
        <v>787</v>
      </c>
      <c r="DU40" s="290" t="s">
        <v>787</v>
      </c>
      <c r="DV40" s="290" t="s">
        <v>787</v>
      </c>
      <c r="DW40" s="290" t="s">
        <v>787</v>
      </c>
      <c r="DX40" s="290" t="s">
        <v>787</v>
      </c>
      <c r="DY40" s="292" t="s">
        <v>787</v>
      </c>
      <c r="DZ40" s="292" t="s">
        <v>787</v>
      </c>
      <c r="EA40" s="295" t="s">
        <v>787</v>
      </c>
      <c r="EB40" s="129" t="s">
        <v>787</v>
      </c>
      <c r="EC40" s="290" t="s">
        <v>787</v>
      </c>
      <c r="ED40" s="290" t="s">
        <v>787</v>
      </c>
      <c r="EE40" s="290" t="s">
        <v>787</v>
      </c>
      <c r="EF40" s="290" t="s">
        <v>787</v>
      </c>
      <c r="EG40" s="290" t="s">
        <v>787</v>
      </c>
      <c r="EH40" s="290" t="s">
        <v>787</v>
      </c>
      <c r="EI40" s="292" t="s">
        <v>787</v>
      </c>
      <c r="EJ40" s="292" t="s">
        <v>787</v>
      </c>
      <c r="EK40" s="295" t="s">
        <v>787</v>
      </c>
      <c r="EL40" s="129" t="s">
        <v>787</v>
      </c>
      <c r="EM40" s="290" t="s">
        <v>787</v>
      </c>
      <c r="EN40" s="290" t="s">
        <v>787</v>
      </c>
      <c r="EO40" s="290" t="s">
        <v>787</v>
      </c>
      <c r="EP40" s="290" t="s">
        <v>787</v>
      </c>
      <c r="EQ40" s="290" t="s">
        <v>787</v>
      </c>
      <c r="ER40" s="290" t="s">
        <v>787</v>
      </c>
      <c r="ES40" s="292" t="s">
        <v>787</v>
      </c>
      <c r="ET40" s="292" t="s">
        <v>787</v>
      </c>
      <c r="EU40" s="295" t="s">
        <v>787</v>
      </c>
    </row>
    <row r="41" spans="1:151" x14ac:dyDescent="0.3">
      <c r="A41" s="282" t="s">
        <v>559</v>
      </c>
      <c r="B41" s="380"/>
      <c r="C41" s="380"/>
      <c r="D41" s="381"/>
      <c r="E41" s="233"/>
      <c r="F41" s="233"/>
      <c r="G41" s="233"/>
      <c r="H41" s="233"/>
      <c r="I41" s="233"/>
      <c r="J41" s="233"/>
      <c r="K41" s="287"/>
      <c r="L41" s="288"/>
      <c r="M41" s="233"/>
      <c r="N41" s="233"/>
      <c r="O41" s="233"/>
      <c r="P41" s="233"/>
      <c r="Q41" s="233"/>
      <c r="R41" s="233"/>
      <c r="S41" s="233"/>
      <c r="T41" s="233"/>
      <c r="U41" s="287"/>
      <c r="V41" s="297" t="s">
        <v>77</v>
      </c>
      <c r="W41" s="102" t="s">
        <v>77</v>
      </c>
      <c r="X41" s="102" t="s">
        <v>77</v>
      </c>
      <c r="Y41" s="102" t="s">
        <v>77</v>
      </c>
      <c r="Z41" s="102" t="s">
        <v>77</v>
      </c>
      <c r="AA41" s="102" t="s">
        <v>77</v>
      </c>
      <c r="AB41" s="102" t="s">
        <v>77</v>
      </c>
      <c r="AC41" s="102" t="s">
        <v>77</v>
      </c>
      <c r="AD41" s="102" t="s">
        <v>77</v>
      </c>
      <c r="AE41" s="301" t="s">
        <v>77</v>
      </c>
      <c r="AF41" s="288"/>
      <c r="AG41" s="233"/>
      <c r="AH41" s="233"/>
      <c r="AI41" s="233"/>
      <c r="AJ41" s="233"/>
      <c r="AK41" s="233"/>
      <c r="AL41" s="233"/>
      <c r="AM41" s="233"/>
      <c r="AN41" s="233"/>
      <c r="AO41" s="287"/>
      <c r="AP41" s="288"/>
      <c r="AQ41" s="233"/>
      <c r="AR41" s="233"/>
      <c r="AS41" s="233"/>
      <c r="AT41" s="233"/>
      <c r="AU41" s="233"/>
      <c r="AV41" s="233"/>
      <c r="AW41" s="233"/>
      <c r="AX41" s="233"/>
      <c r="AY41" s="287"/>
      <c r="AZ41" s="288" t="s">
        <v>77</v>
      </c>
      <c r="BA41" s="288" t="s">
        <v>77</v>
      </c>
      <c r="BB41" s="288" t="s">
        <v>77</v>
      </c>
      <c r="BC41" s="288" t="s">
        <v>77</v>
      </c>
      <c r="BD41" s="288" t="s">
        <v>77</v>
      </c>
      <c r="BE41" s="288" t="s">
        <v>77</v>
      </c>
      <c r="BF41" s="288" t="s">
        <v>77</v>
      </c>
      <c r="BG41" s="288" t="s">
        <v>77</v>
      </c>
      <c r="BH41" s="288" t="s">
        <v>77</v>
      </c>
      <c r="BI41" s="288" t="s">
        <v>77</v>
      </c>
      <c r="BJ41" s="288" t="s">
        <v>77</v>
      </c>
      <c r="BK41" s="288" t="s">
        <v>77</v>
      </c>
      <c r="BL41" s="288" t="s">
        <v>77</v>
      </c>
      <c r="BM41" s="288" t="s">
        <v>77</v>
      </c>
      <c r="BN41" s="288" t="s">
        <v>77</v>
      </c>
      <c r="BO41" s="288" t="s">
        <v>77</v>
      </c>
      <c r="BP41" s="288" t="s">
        <v>77</v>
      </c>
      <c r="BQ41" s="288" t="s">
        <v>77</v>
      </c>
      <c r="BR41" s="288" t="s">
        <v>77</v>
      </c>
      <c r="BS41" s="288" t="s">
        <v>77</v>
      </c>
      <c r="BT41" s="288" t="s">
        <v>77</v>
      </c>
      <c r="BU41" s="288" t="s">
        <v>77</v>
      </c>
      <c r="BV41" s="288" t="s">
        <v>77</v>
      </c>
      <c r="BW41" s="288" t="s">
        <v>77</v>
      </c>
      <c r="BX41" s="288" t="s">
        <v>77</v>
      </c>
      <c r="BY41" s="288" t="s">
        <v>77</v>
      </c>
      <c r="BZ41" s="288" t="s">
        <v>77</v>
      </c>
      <c r="CA41" s="288" t="s">
        <v>77</v>
      </c>
      <c r="CB41" s="288" t="s">
        <v>77</v>
      </c>
      <c r="CC41" s="288" t="s">
        <v>77</v>
      </c>
      <c r="CD41" s="288" t="s">
        <v>77</v>
      </c>
      <c r="CE41" s="288" t="s">
        <v>77</v>
      </c>
      <c r="CF41" s="288" t="s">
        <v>77</v>
      </c>
      <c r="CG41" s="288" t="s">
        <v>77</v>
      </c>
      <c r="CH41" s="288" t="s">
        <v>77</v>
      </c>
      <c r="CI41" s="288" t="s">
        <v>77</v>
      </c>
      <c r="CJ41" s="288" t="s">
        <v>77</v>
      </c>
      <c r="CK41" s="288" t="s">
        <v>77</v>
      </c>
      <c r="CL41" s="288" t="s">
        <v>77</v>
      </c>
      <c r="CM41" s="288" t="s">
        <v>77</v>
      </c>
      <c r="CN41" s="288" t="s">
        <v>77</v>
      </c>
      <c r="CO41" s="288" t="s">
        <v>77</v>
      </c>
      <c r="CP41" s="288" t="s">
        <v>77</v>
      </c>
      <c r="CQ41" s="288" t="s">
        <v>77</v>
      </c>
      <c r="CR41" s="288" t="s">
        <v>77</v>
      </c>
      <c r="CS41" s="288" t="s">
        <v>77</v>
      </c>
      <c r="CT41" s="288" t="s">
        <v>77</v>
      </c>
      <c r="CU41" s="288" t="s">
        <v>77</v>
      </c>
      <c r="CV41" s="288" t="s">
        <v>77</v>
      </c>
      <c r="CW41" s="288" t="s">
        <v>77</v>
      </c>
      <c r="CX41" s="288" t="s">
        <v>77</v>
      </c>
      <c r="CY41" s="288" t="s">
        <v>77</v>
      </c>
      <c r="CZ41" s="288" t="s">
        <v>77</v>
      </c>
      <c r="DA41" s="288" t="s">
        <v>77</v>
      </c>
      <c r="DB41" s="288" t="s">
        <v>77</v>
      </c>
      <c r="DC41" s="288" t="s">
        <v>77</v>
      </c>
      <c r="DD41" s="288" t="s">
        <v>77</v>
      </c>
      <c r="DE41" s="288" t="s">
        <v>77</v>
      </c>
      <c r="DF41" s="288" t="s">
        <v>77</v>
      </c>
      <c r="DG41" s="288" t="s">
        <v>77</v>
      </c>
      <c r="DH41" s="288" t="s">
        <v>77</v>
      </c>
      <c r="DI41" s="288" t="s">
        <v>77</v>
      </c>
      <c r="DJ41" s="288" t="s">
        <v>77</v>
      </c>
      <c r="DK41" s="288" t="s">
        <v>77</v>
      </c>
      <c r="DL41" s="288" t="s">
        <v>77</v>
      </c>
      <c r="DM41" s="288" t="s">
        <v>77</v>
      </c>
      <c r="DN41" s="288" t="s">
        <v>77</v>
      </c>
      <c r="DO41" s="288" t="s">
        <v>77</v>
      </c>
      <c r="DP41" s="288" t="s">
        <v>77</v>
      </c>
      <c r="DQ41" s="288" t="s">
        <v>77</v>
      </c>
      <c r="DR41" s="288" t="s">
        <v>77</v>
      </c>
      <c r="DS41" s="288" t="s">
        <v>77</v>
      </c>
      <c r="DT41" s="288" t="s">
        <v>77</v>
      </c>
      <c r="DU41" s="288" t="s">
        <v>77</v>
      </c>
      <c r="DV41" s="288" t="s">
        <v>77</v>
      </c>
      <c r="DW41" s="288" t="s">
        <v>77</v>
      </c>
      <c r="DX41" s="288" t="s">
        <v>77</v>
      </c>
      <c r="DY41" s="288" t="s">
        <v>77</v>
      </c>
      <c r="DZ41" s="288" t="s">
        <v>77</v>
      </c>
      <c r="EA41" s="288" t="s">
        <v>77</v>
      </c>
      <c r="EB41" s="288"/>
      <c r="EC41" s="233"/>
      <c r="ED41" s="233"/>
      <c r="EE41" s="233"/>
      <c r="EF41" s="233"/>
      <c r="EG41" s="233"/>
      <c r="EH41" s="233"/>
      <c r="EI41" s="233"/>
      <c r="EJ41" s="233"/>
      <c r="EK41" s="287"/>
      <c r="EL41" s="288"/>
      <c r="EM41" s="233"/>
      <c r="EN41" s="233"/>
      <c r="EO41" s="233"/>
      <c r="EP41" s="233"/>
      <c r="EQ41" s="233"/>
      <c r="ER41" s="233"/>
      <c r="ES41" s="233"/>
      <c r="ET41" s="233"/>
      <c r="EU41" s="287"/>
    </row>
    <row r="42" spans="1:151" x14ac:dyDescent="0.3">
      <c r="A42" s="278" t="s">
        <v>220</v>
      </c>
      <c r="B42" s="380" t="s">
        <v>863</v>
      </c>
      <c r="C42" s="380" t="s">
        <v>864</v>
      </c>
      <c r="D42" s="122">
        <v>299</v>
      </c>
      <c r="E42" s="123"/>
      <c r="F42" s="123"/>
      <c r="G42" s="123" t="s">
        <v>787</v>
      </c>
      <c r="H42" s="123" t="s">
        <v>787</v>
      </c>
      <c r="I42" s="123"/>
      <c r="J42" s="123"/>
      <c r="K42" s="124">
        <v>2</v>
      </c>
      <c r="L42" s="129" t="s">
        <v>787</v>
      </c>
      <c r="M42" s="290" t="s">
        <v>787</v>
      </c>
      <c r="N42" s="290" t="s">
        <v>787</v>
      </c>
      <c r="O42" s="290" t="s">
        <v>787</v>
      </c>
      <c r="P42" s="290" t="s">
        <v>787</v>
      </c>
      <c r="Q42" s="290" t="s">
        <v>787</v>
      </c>
      <c r="R42" s="290" t="s">
        <v>787</v>
      </c>
      <c r="S42" s="292" t="s">
        <v>787</v>
      </c>
      <c r="T42" s="292" t="s">
        <v>787</v>
      </c>
      <c r="U42" s="295" t="s">
        <v>787</v>
      </c>
      <c r="V42" s="125"/>
      <c r="W42" s="126"/>
      <c r="X42" s="126"/>
      <c r="Y42" s="126"/>
      <c r="Z42" s="126"/>
      <c r="AA42" s="126"/>
      <c r="AB42" s="126"/>
      <c r="AC42" s="127"/>
      <c r="AD42" s="127"/>
      <c r="AE42" s="128"/>
      <c r="AF42" s="129" t="s">
        <v>787</v>
      </c>
      <c r="AG42" s="290" t="s">
        <v>787</v>
      </c>
      <c r="AH42" s="290" t="s">
        <v>787</v>
      </c>
      <c r="AI42" s="290" t="s">
        <v>787</v>
      </c>
      <c r="AJ42" s="290" t="s">
        <v>787</v>
      </c>
      <c r="AK42" s="290" t="s">
        <v>787</v>
      </c>
      <c r="AL42" s="290" t="s">
        <v>787</v>
      </c>
      <c r="AM42" s="292" t="s">
        <v>787</v>
      </c>
      <c r="AN42" s="292" t="s">
        <v>787</v>
      </c>
      <c r="AO42" s="295" t="s">
        <v>787</v>
      </c>
      <c r="AP42" s="129" t="s">
        <v>787</v>
      </c>
      <c r="AQ42" s="290" t="s">
        <v>787</v>
      </c>
      <c r="AR42" s="290" t="s">
        <v>787</v>
      </c>
      <c r="AS42" s="290" t="s">
        <v>787</v>
      </c>
      <c r="AT42" s="290" t="s">
        <v>787</v>
      </c>
      <c r="AU42" s="290" t="s">
        <v>787</v>
      </c>
      <c r="AV42" s="290" t="s">
        <v>787</v>
      </c>
      <c r="AW42" s="292" t="s">
        <v>787</v>
      </c>
      <c r="AX42" s="292" t="s">
        <v>787</v>
      </c>
      <c r="AY42" s="295" t="s">
        <v>787</v>
      </c>
      <c r="AZ42" s="125"/>
      <c r="BA42" s="126"/>
      <c r="BB42" s="126"/>
      <c r="BC42" s="126"/>
      <c r="BD42" s="126"/>
      <c r="BE42" s="126"/>
      <c r="BF42" s="126"/>
      <c r="BG42" s="127"/>
      <c r="BH42" s="127"/>
      <c r="BI42" s="128"/>
      <c r="BJ42" s="215" t="s">
        <v>787</v>
      </c>
      <c r="BK42" s="216" t="s">
        <v>787</v>
      </c>
      <c r="BL42" s="216" t="s">
        <v>787</v>
      </c>
      <c r="BM42" s="216" t="s">
        <v>787</v>
      </c>
      <c r="BN42" s="216" t="s">
        <v>787</v>
      </c>
      <c r="BO42" s="216" t="s">
        <v>787</v>
      </c>
      <c r="BP42" s="216" t="s">
        <v>787</v>
      </c>
      <c r="BQ42" s="217" t="s">
        <v>787</v>
      </c>
      <c r="BR42" s="217" t="s">
        <v>787</v>
      </c>
      <c r="BS42" s="218" t="s">
        <v>787</v>
      </c>
      <c r="BT42" s="125"/>
      <c r="BU42" s="126"/>
      <c r="BV42" s="126"/>
      <c r="BW42" s="126"/>
      <c r="BX42" s="126"/>
      <c r="BY42" s="126"/>
      <c r="BZ42" s="126"/>
      <c r="CA42" s="127"/>
      <c r="CB42" s="127"/>
      <c r="CC42" s="128"/>
      <c r="CD42" s="129" t="s">
        <v>787</v>
      </c>
      <c r="CE42" s="290" t="s">
        <v>787</v>
      </c>
      <c r="CF42" s="290" t="s">
        <v>787</v>
      </c>
      <c r="CG42" s="290" t="s">
        <v>787</v>
      </c>
      <c r="CH42" s="290" t="s">
        <v>787</v>
      </c>
      <c r="CI42" s="290" t="s">
        <v>787</v>
      </c>
      <c r="CJ42" s="290" t="s">
        <v>787</v>
      </c>
      <c r="CK42" s="292" t="s">
        <v>787</v>
      </c>
      <c r="CL42" s="292" t="s">
        <v>787</v>
      </c>
      <c r="CM42" s="295" t="s">
        <v>787</v>
      </c>
      <c r="CN42" s="129" t="s">
        <v>787</v>
      </c>
      <c r="CO42" s="290" t="s">
        <v>787</v>
      </c>
      <c r="CP42" s="290" t="s">
        <v>787</v>
      </c>
      <c r="CQ42" s="290" t="s">
        <v>787</v>
      </c>
      <c r="CR42" s="290" t="s">
        <v>787</v>
      </c>
      <c r="CS42" s="290" t="s">
        <v>787</v>
      </c>
      <c r="CT42" s="290" t="s">
        <v>787</v>
      </c>
      <c r="CU42" s="292" t="s">
        <v>787</v>
      </c>
      <c r="CV42" s="292" t="s">
        <v>787</v>
      </c>
      <c r="CW42" s="295" t="s">
        <v>787</v>
      </c>
      <c r="CX42" s="125"/>
      <c r="CY42" s="126"/>
      <c r="CZ42" s="126"/>
      <c r="DA42" s="126"/>
      <c r="DB42" s="126"/>
      <c r="DC42" s="126"/>
      <c r="DD42" s="126"/>
      <c r="DE42" s="127"/>
      <c r="DF42" s="127"/>
      <c r="DG42" s="128"/>
      <c r="DH42" s="129" t="s">
        <v>787</v>
      </c>
      <c r="DI42" s="290" t="s">
        <v>787</v>
      </c>
      <c r="DJ42" s="290" t="s">
        <v>787</v>
      </c>
      <c r="DK42" s="290" t="s">
        <v>787</v>
      </c>
      <c r="DL42" s="290" t="s">
        <v>787</v>
      </c>
      <c r="DM42" s="290" t="s">
        <v>787</v>
      </c>
      <c r="DN42" s="290" t="s">
        <v>787</v>
      </c>
      <c r="DO42" s="292" t="s">
        <v>787</v>
      </c>
      <c r="DP42" s="292" t="s">
        <v>787</v>
      </c>
      <c r="DQ42" s="295" t="s">
        <v>787</v>
      </c>
      <c r="DR42" s="125"/>
      <c r="DS42" s="126"/>
      <c r="DT42" s="126"/>
      <c r="DU42" s="126"/>
      <c r="DV42" s="126"/>
      <c r="DW42" s="126"/>
      <c r="DX42" s="126"/>
      <c r="DY42" s="127"/>
      <c r="DZ42" s="127"/>
      <c r="EA42" s="128"/>
      <c r="EB42" s="129" t="s">
        <v>787</v>
      </c>
      <c r="EC42" s="290" t="s">
        <v>787</v>
      </c>
      <c r="ED42" s="290" t="s">
        <v>787</v>
      </c>
      <c r="EE42" s="290" t="s">
        <v>787</v>
      </c>
      <c r="EF42" s="290" t="s">
        <v>787</v>
      </c>
      <c r="EG42" s="290" t="s">
        <v>787</v>
      </c>
      <c r="EH42" s="290" t="s">
        <v>787</v>
      </c>
      <c r="EI42" s="292" t="s">
        <v>787</v>
      </c>
      <c r="EJ42" s="292" t="s">
        <v>787</v>
      </c>
      <c r="EK42" s="295" t="s">
        <v>787</v>
      </c>
      <c r="EL42" s="129" t="s">
        <v>787</v>
      </c>
      <c r="EM42" s="290" t="s">
        <v>787</v>
      </c>
      <c r="EN42" s="290" t="s">
        <v>787</v>
      </c>
      <c r="EO42" s="290" t="s">
        <v>787</v>
      </c>
      <c r="EP42" s="290" t="s">
        <v>787</v>
      </c>
      <c r="EQ42" s="290" t="s">
        <v>787</v>
      </c>
      <c r="ER42" s="290" t="s">
        <v>787</v>
      </c>
      <c r="ES42" s="292" t="s">
        <v>787</v>
      </c>
      <c r="ET42" s="292" t="s">
        <v>787</v>
      </c>
      <c r="EU42" s="295" t="s">
        <v>787</v>
      </c>
    </row>
    <row r="43" spans="1:151" x14ac:dyDescent="0.3">
      <c r="A43" s="278" t="s">
        <v>865</v>
      </c>
      <c r="B43" s="380" t="s">
        <v>866</v>
      </c>
      <c r="C43" s="380" t="s">
        <v>867</v>
      </c>
      <c r="D43" s="122">
        <v>98</v>
      </c>
      <c r="E43" s="123"/>
      <c r="F43" s="123"/>
      <c r="G43" s="123"/>
      <c r="H43" s="123"/>
      <c r="I43" s="123"/>
      <c r="J43" s="123"/>
      <c r="K43" s="124"/>
      <c r="L43" s="125"/>
      <c r="M43" s="126"/>
      <c r="N43" s="126"/>
      <c r="O43" s="126"/>
      <c r="P43" s="126"/>
      <c r="Q43" s="126"/>
      <c r="R43" s="126"/>
      <c r="S43" s="127"/>
      <c r="T43" s="127"/>
      <c r="U43" s="128"/>
      <c r="V43" s="125"/>
      <c r="W43" s="126"/>
      <c r="X43" s="126"/>
      <c r="Y43" s="126"/>
      <c r="Z43" s="126"/>
      <c r="AA43" s="126"/>
      <c r="AB43" s="126"/>
      <c r="AC43" s="127"/>
      <c r="AD43" s="127"/>
      <c r="AE43" s="128"/>
      <c r="AF43" s="125"/>
      <c r="AG43" s="126"/>
      <c r="AH43" s="126"/>
      <c r="AI43" s="126"/>
      <c r="AJ43" s="126"/>
      <c r="AK43" s="126"/>
      <c r="AL43" s="126"/>
      <c r="AM43" s="127"/>
      <c r="AN43" s="127"/>
      <c r="AO43" s="128"/>
      <c r="AP43" s="125"/>
      <c r="AQ43" s="126"/>
      <c r="AR43" s="126"/>
      <c r="AS43" s="126"/>
      <c r="AT43" s="126"/>
      <c r="AU43" s="126"/>
      <c r="AV43" s="126"/>
      <c r="AW43" s="127"/>
      <c r="AX43" s="127"/>
      <c r="AY43" s="128"/>
      <c r="AZ43" s="125"/>
      <c r="BA43" s="126"/>
      <c r="BB43" s="126"/>
      <c r="BC43" s="126"/>
      <c r="BD43" s="126"/>
      <c r="BE43" s="126"/>
      <c r="BF43" s="126"/>
      <c r="BG43" s="127"/>
      <c r="BH43" s="127"/>
      <c r="BI43" s="128"/>
      <c r="BJ43" s="125"/>
      <c r="BK43" s="126"/>
      <c r="BL43" s="126"/>
      <c r="BM43" s="126"/>
      <c r="BN43" s="126"/>
      <c r="BO43" s="126"/>
      <c r="BP43" s="126"/>
      <c r="BQ43" s="127"/>
      <c r="BR43" s="127"/>
      <c r="BS43" s="128"/>
      <c r="BT43" s="125"/>
      <c r="BU43" s="126"/>
      <c r="BV43" s="126"/>
      <c r="BW43" s="126"/>
      <c r="BX43" s="126"/>
      <c r="BY43" s="126"/>
      <c r="BZ43" s="126"/>
      <c r="CA43" s="127"/>
      <c r="CB43" s="127"/>
      <c r="CC43" s="128"/>
      <c r="CD43" s="125"/>
      <c r="CE43" s="126"/>
      <c r="CF43" s="126"/>
      <c r="CG43" s="126"/>
      <c r="CH43" s="126"/>
      <c r="CI43" s="126"/>
      <c r="CJ43" s="126"/>
      <c r="CK43" s="127"/>
      <c r="CL43" s="127"/>
      <c r="CM43" s="128"/>
      <c r="CN43" s="125"/>
      <c r="CO43" s="126"/>
      <c r="CP43" s="126"/>
      <c r="CQ43" s="126"/>
      <c r="CR43" s="126"/>
      <c r="CS43" s="126"/>
      <c r="CT43" s="126"/>
      <c r="CU43" s="127"/>
      <c r="CV43" s="127"/>
      <c r="CW43" s="128"/>
      <c r="CX43" s="125"/>
      <c r="CY43" s="126"/>
      <c r="CZ43" s="126"/>
      <c r="DA43" s="126"/>
      <c r="DB43" s="126"/>
      <c r="DC43" s="126"/>
      <c r="DD43" s="126"/>
      <c r="DE43" s="127"/>
      <c r="DF43" s="127"/>
      <c r="DG43" s="128"/>
      <c r="DH43" s="125"/>
      <c r="DI43" s="126"/>
      <c r="DJ43" s="126"/>
      <c r="DK43" s="126"/>
      <c r="DL43" s="126"/>
      <c r="DM43" s="126"/>
      <c r="DN43" s="126"/>
      <c r="DO43" s="127"/>
      <c r="DP43" s="127"/>
      <c r="DQ43" s="128"/>
      <c r="DR43" s="125"/>
      <c r="DS43" s="126"/>
      <c r="DT43" s="126"/>
      <c r="DU43" s="126"/>
      <c r="DV43" s="126"/>
      <c r="DW43" s="126"/>
      <c r="DX43" s="126"/>
      <c r="DY43" s="127"/>
      <c r="DZ43" s="127"/>
      <c r="EA43" s="128"/>
      <c r="EB43" s="125"/>
      <c r="EC43" s="126"/>
      <c r="ED43" s="126"/>
      <c r="EE43" s="126"/>
      <c r="EF43" s="126"/>
      <c r="EG43" s="126"/>
      <c r="EH43" s="126"/>
      <c r="EI43" s="127"/>
      <c r="EJ43" s="127"/>
      <c r="EK43" s="128"/>
      <c r="EL43" s="125"/>
      <c r="EM43" s="126"/>
      <c r="EN43" s="126"/>
      <c r="EO43" s="126"/>
      <c r="EP43" s="126"/>
      <c r="EQ43" s="126"/>
      <c r="ER43" s="126"/>
      <c r="ES43" s="127"/>
      <c r="ET43" s="127"/>
      <c r="EU43" s="128"/>
    </row>
    <row r="44" spans="1:151" x14ac:dyDescent="0.3">
      <c r="A44" s="278" t="s">
        <v>41</v>
      </c>
      <c r="B44" s="380" t="s">
        <v>868</v>
      </c>
      <c r="C44" s="380" t="s">
        <v>869</v>
      </c>
      <c r="D44" s="122">
        <v>160</v>
      </c>
      <c r="E44" s="123"/>
      <c r="F44" s="123"/>
      <c r="G44" s="123"/>
      <c r="H44" s="123"/>
      <c r="I44" s="123"/>
      <c r="J44" s="123"/>
      <c r="K44" s="124"/>
      <c r="L44" s="129" t="s">
        <v>787</v>
      </c>
      <c r="M44" s="290" t="s">
        <v>787</v>
      </c>
      <c r="N44" s="290" t="s">
        <v>787</v>
      </c>
      <c r="O44" s="290" t="s">
        <v>787</v>
      </c>
      <c r="P44" s="290" t="s">
        <v>787</v>
      </c>
      <c r="Q44" s="290" t="s">
        <v>787</v>
      </c>
      <c r="R44" s="290" t="s">
        <v>787</v>
      </c>
      <c r="S44" s="292" t="s">
        <v>787</v>
      </c>
      <c r="T44" s="292" t="s">
        <v>787</v>
      </c>
      <c r="U44" s="295" t="s">
        <v>787</v>
      </c>
      <c r="V44" s="125"/>
      <c r="W44" s="126"/>
      <c r="X44" s="126"/>
      <c r="Y44" s="126"/>
      <c r="Z44" s="126"/>
      <c r="AA44" s="126"/>
      <c r="AB44" s="126"/>
      <c r="AC44" s="127"/>
      <c r="AD44" s="127"/>
      <c r="AE44" s="128"/>
      <c r="AF44" s="125"/>
      <c r="AG44" s="126"/>
      <c r="AH44" s="126"/>
      <c r="AI44" s="126"/>
      <c r="AJ44" s="126"/>
      <c r="AK44" s="126"/>
      <c r="AL44" s="126"/>
      <c r="AM44" s="127"/>
      <c r="AN44" s="127"/>
      <c r="AO44" s="128"/>
      <c r="AP44" s="129" t="s">
        <v>787</v>
      </c>
      <c r="AQ44" s="290" t="s">
        <v>787</v>
      </c>
      <c r="AR44" s="290" t="s">
        <v>787</v>
      </c>
      <c r="AS44" s="290" t="s">
        <v>787</v>
      </c>
      <c r="AT44" s="290" t="s">
        <v>787</v>
      </c>
      <c r="AU44" s="290" t="s">
        <v>787</v>
      </c>
      <c r="AV44" s="290" t="s">
        <v>787</v>
      </c>
      <c r="AW44" s="292" t="s">
        <v>787</v>
      </c>
      <c r="AX44" s="292" t="s">
        <v>787</v>
      </c>
      <c r="AY44" s="295" t="s">
        <v>787</v>
      </c>
      <c r="AZ44" s="129" t="s">
        <v>787</v>
      </c>
      <c r="BA44" s="290" t="s">
        <v>787</v>
      </c>
      <c r="BB44" s="290" t="s">
        <v>787</v>
      </c>
      <c r="BC44" s="290" t="s">
        <v>787</v>
      </c>
      <c r="BD44" s="290" t="s">
        <v>787</v>
      </c>
      <c r="BE44" s="290" t="s">
        <v>787</v>
      </c>
      <c r="BF44" s="290" t="s">
        <v>787</v>
      </c>
      <c r="BG44" s="292" t="s">
        <v>787</v>
      </c>
      <c r="BH44" s="292" t="s">
        <v>787</v>
      </c>
      <c r="BI44" s="295" t="s">
        <v>787</v>
      </c>
      <c r="BJ44" s="129" t="s">
        <v>787</v>
      </c>
      <c r="BK44" s="290" t="s">
        <v>787</v>
      </c>
      <c r="BL44" s="290" t="s">
        <v>787</v>
      </c>
      <c r="BM44" s="290" t="s">
        <v>787</v>
      </c>
      <c r="BN44" s="290" t="s">
        <v>787</v>
      </c>
      <c r="BO44" s="290" t="s">
        <v>787</v>
      </c>
      <c r="BP44" s="290" t="s">
        <v>787</v>
      </c>
      <c r="BQ44" s="292" t="s">
        <v>787</v>
      </c>
      <c r="BR44" s="292" t="s">
        <v>787</v>
      </c>
      <c r="BS44" s="295" t="s">
        <v>787</v>
      </c>
      <c r="BT44" s="129" t="s">
        <v>787</v>
      </c>
      <c r="BU44" s="290" t="s">
        <v>787</v>
      </c>
      <c r="BV44" s="290" t="s">
        <v>787</v>
      </c>
      <c r="BW44" s="290" t="s">
        <v>787</v>
      </c>
      <c r="BX44" s="290" t="s">
        <v>787</v>
      </c>
      <c r="BY44" s="290" t="s">
        <v>787</v>
      </c>
      <c r="BZ44" s="290" t="s">
        <v>787</v>
      </c>
      <c r="CA44" s="292" t="s">
        <v>787</v>
      </c>
      <c r="CB44" s="292" t="s">
        <v>787</v>
      </c>
      <c r="CC44" s="295" t="s">
        <v>787</v>
      </c>
      <c r="CD44" s="129" t="s">
        <v>787</v>
      </c>
      <c r="CE44" s="290" t="s">
        <v>787</v>
      </c>
      <c r="CF44" s="290" t="s">
        <v>787</v>
      </c>
      <c r="CG44" s="290" t="s">
        <v>787</v>
      </c>
      <c r="CH44" s="290" t="s">
        <v>787</v>
      </c>
      <c r="CI44" s="290" t="s">
        <v>787</v>
      </c>
      <c r="CJ44" s="290" t="s">
        <v>787</v>
      </c>
      <c r="CK44" s="292" t="s">
        <v>787</v>
      </c>
      <c r="CL44" s="292" t="s">
        <v>787</v>
      </c>
      <c r="CM44" s="295" t="s">
        <v>787</v>
      </c>
      <c r="CN44" s="129" t="s">
        <v>787</v>
      </c>
      <c r="CO44" s="290" t="s">
        <v>787</v>
      </c>
      <c r="CP44" s="290" t="s">
        <v>787</v>
      </c>
      <c r="CQ44" s="290" t="s">
        <v>787</v>
      </c>
      <c r="CR44" s="290" t="s">
        <v>787</v>
      </c>
      <c r="CS44" s="290" t="s">
        <v>787</v>
      </c>
      <c r="CT44" s="290" t="s">
        <v>787</v>
      </c>
      <c r="CU44" s="292" t="s">
        <v>787</v>
      </c>
      <c r="CV44" s="292" t="s">
        <v>787</v>
      </c>
      <c r="CW44" s="295" t="s">
        <v>787</v>
      </c>
      <c r="CX44" s="129" t="s">
        <v>787</v>
      </c>
      <c r="CY44" s="290" t="s">
        <v>787</v>
      </c>
      <c r="CZ44" s="290" t="s">
        <v>787</v>
      </c>
      <c r="DA44" s="290" t="s">
        <v>787</v>
      </c>
      <c r="DB44" s="290" t="s">
        <v>787</v>
      </c>
      <c r="DC44" s="290" t="s">
        <v>787</v>
      </c>
      <c r="DD44" s="290" t="s">
        <v>787</v>
      </c>
      <c r="DE44" s="292" t="s">
        <v>787</v>
      </c>
      <c r="DF44" s="292" t="s">
        <v>787</v>
      </c>
      <c r="DG44" s="295" t="s">
        <v>787</v>
      </c>
      <c r="DH44" s="129" t="s">
        <v>787</v>
      </c>
      <c r="DI44" s="290" t="s">
        <v>787</v>
      </c>
      <c r="DJ44" s="290" t="s">
        <v>787</v>
      </c>
      <c r="DK44" s="290" t="s">
        <v>787</v>
      </c>
      <c r="DL44" s="290" t="s">
        <v>787</v>
      </c>
      <c r="DM44" s="290" t="s">
        <v>787</v>
      </c>
      <c r="DN44" s="290" t="s">
        <v>787</v>
      </c>
      <c r="DO44" s="292" t="s">
        <v>787</v>
      </c>
      <c r="DP44" s="292" t="s">
        <v>787</v>
      </c>
      <c r="DQ44" s="295" t="s">
        <v>787</v>
      </c>
      <c r="DR44" s="129" t="s">
        <v>787</v>
      </c>
      <c r="DS44" s="290" t="s">
        <v>787</v>
      </c>
      <c r="DT44" s="290" t="s">
        <v>787</v>
      </c>
      <c r="DU44" s="290" t="s">
        <v>787</v>
      </c>
      <c r="DV44" s="290" t="s">
        <v>787</v>
      </c>
      <c r="DW44" s="290" t="s">
        <v>787</v>
      </c>
      <c r="DX44" s="290" t="s">
        <v>787</v>
      </c>
      <c r="DY44" s="292" t="s">
        <v>787</v>
      </c>
      <c r="DZ44" s="292" t="s">
        <v>787</v>
      </c>
      <c r="EA44" s="295" t="s">
        <v>787</v>
      </c>
      <c r="EB44" s="129" t="s">
        <v>787</v>
      </c>
      <c r="EC44" s="290" t="s">
        <v>787</v>
      </c>
      <c r="ED44" s="290" t="s">
        <v>787</v>
      </c>
      <c r="EE44" s="290" t="s">
        <v>787</v>
      </c>
      <c r="EF44" s="290" t="s">
        <v>787</v>
      </c>
      <c r="EG44" s="290" t="s">
        <v>787</v>
      </c>
      <c r="EH44" s="290" t="s">
        <v>787</v>
      </c>
      <c r="EI44" s="292" t="s">
        <v>787</v>
      </c>
      <c r="EJ44" s="292" t="s">
        <v>787</v>
      </c>
      <c r="EK44" s="295" t="s">
        <v>787</v>
      </c>
      <c r="EL44" s="129" t="s">
        <v>787</v>
      </c>
      <c r="EM44" s="290" t="s">
        <v>787</v>
      </c>
      <c r="EN44" s="290" t="s">
        <v>787</v>
      </c>
      <c r="EO44" s="290" t="s">
        <v>787</v>
      </c>
      <c r="EP44" s="290" t="s">
        <v>787</v>
      </c>
      <c r="EQ44" s="290" t="s">
        <v>787</v>
      </c>
      <c r="ER44" s="290" t="s">
        <v>787</v>
      </c>
      <c r="ES44" s="292" t="s">
        <v>787</v>
      </c>
      <c r="ET44" s="292" t="s">
        <v>787</v>
      </c>
      <c r="EU44" s="295" t="s">
        <v>787</v>
      </c>
    </row>
    <row r="45" spans="1:151" x14ac:dyDescent="0.3">
      <c r="A45" s="278" t="s">
        <v>177</v>
      </c>
      <c r="B45" s="380" t="s">
        <v>870</v>
      </c>
      <c r="C45" s="380" t="s">
        <v>871</v>
      </c>
      <c r="D45" s="122">
        <v>225</v>
      </c>
      <c r="E45" s="123"/>
      <c r="F45" s="123"/>
      <c r="G45" s="123"/>
      <c r="H45" s="123" t="s">
        <v>787</v>
      </c>
      <c r="I45" s="123"/>
      <c r="J45" s="123"/>
      <c r="K45" s="124"/>
      <c r="L45" s="129" t="s">
        <v>787</v>
      </c>
      <c r="M45" s="290" t="s">
        <v>787</v>
      </c>
      <c r="N45" s="290" t="s">
        <v>787</v>
      </c>
      <c r="O45" s="290" t="s">
        <v>787</v>
      </c>
      <c r="P45" s="290" t="s">
        <v>787</v>
      </c>
      <c r="Q45" s="290" t="s">
        <v>787</v>
      </c>
      <c r="R45" s="290" t="s">
        <v>787</v>
      </c>
      <c r="S45" s="292" t="s">
        <v>787</v>
      </c>
      <c r="T45" s="292" t="s">
        <v>787</v>
      </c>
      <c r="U45" s="295" t="s">
        <v>787</v>
      </c>
      <c r="V45" s="129" t="s">
        <v>787</v>
      </c>
      <c r="W45" s="290" t="s">
        <v>787</v>
      </c>
      <c r="X45" s="290" t="s">
        <v>787</v>
      </c>
      <c r="Y45" s="290" t="s">
        <v>787</v>
      </c>
      <c r="Z45" s="290" t="s">
        <v>787</v>
      </c>
      <c r="AA45" s="290" t="s">
        <v>787</v>
      </c>
      <c r="AB45" s="290" t="s">
        <v>787</v>
      </c>
      <c r="AC45" s="292" t="s">
        <v>787</v>
      </c>
      <c r="AD45" s="292" t="s">
        <v>787</v>
      </c>
      <c r="AE45" s="295" t="s">
        <v>787</v>
      </c>
      <c r="AF45" s="125"/>
      <c r="AG45" s="126"/>
      <c r="AH45" s="126"/>
      <c r="AI45" s="126"/>
      <c r="AJ45" s="126"/>
      <c r="AK45" s="126"/>
      <c r="AL45" s="126"/>
      <c r="AM45" s="127"/>
      <c r="AN45" s="127"/>
      <c r="AO45" s="128"/>
      <c r="AP45" s="129" t="s">
        <v>787</v>
      </c>
      <c r="AQ45" s="290" t="s">
        <v>787</v>
      </c>
      <c r="AR45" s="290" t="s">
        <v>787</v>
      </c>
      <c r="AS45" s="290" t="s">
        <v>787</v>
      </c>
      <c r="AT45" s="290" t="s">
        <v>787</v>
      </c>
      <c r="AU45" s="290" t="s">
        <v>787</v>
      </c>
      <c r="AV45" s="290" t="s">
        <v>787</v>
      </c>
      <c r="AW45" s="292" t="s">
        <v>787</v>
      </c>
      <c r="AX45" s="292" t="s">
        <v>787</v>
      </c>
      <c r="AY45" s="295" t="s">
        <v>787</v>
      </c>
      <c r="AZ45" s="129" t="s">
        <v>787</v>
      </c>
      <c r="BA45" s="290" t="s">
        <v>787</v>
      </c>
      <c r="BB45" s="290" t="s">
        <v>787</v>
      </c>
      <c r="BC45" s="290" t="s">
        <v>787</v>
      </c>
      <c r="BD45" s="290" t="s">
        <v>787</v>
      </c>
      <c r="BE45" s="290" t="s">
        <v>787</v>
      </c>
      <c r="BF45" s="290" t="s">
        <v>787</v>
      </c>
      <c r="BG45" s="292" t="s">
        <v>787</v>
      </c>
      <c r="BH45" s="292" t="s">
        <v>787</v>
      </c>
      <c r="BI45" s="295" t="s">
        <v>787</v>
      </c>
      <c r="BJ45" s="129" t="s">
        <v>787</v>
      </c>
      <c r="BK45" s="290" t="s">
        <v>787</v>
      </c>
      <c r="BL45" s="290" t="s">
        <v>787</v>
      </c>
      <c r="BM45" s="290" t="s">
        <v>787</v>
      </c>
      <c r="BN45" s="290" t="s">
        <v>787</v>
      </c>
      <c r="BO45" s="290" t="s">
        <v>787</v>
      </c>
      <c r="BP45" s="290" t="s">
        <v>787</v>
      </c>
      <c r="BQ45" s="292" t="s">
        <v>787</v>
      </c>
      <c r="BR45" s="292" t="s">
        <v>787</v>
      </c>
      <c r="BS45" s="295" t="s">
        <v>787</v>
      </c>
      <c r="BT45" s="129" t="s">
        <v>787</v>
      </c>
      <c r="BU45" s="290" t="s">
        <v>787</v>
      </c>
      <c r="BV45" s="290" t="s">
        <v>787</v>
      </c>
      <c r="BW45" s="290" t="s">
        <v>787</v>
      </c>
      <c r="BX45" s="290" t="s">
        <v>787</v>
      </c>
      <c r="BY45" s="290" t="s">
        <v>787</v>
      </c>
      <c r="BZ45" s="290" t="s">
        <v>787</v>
      </c>
      <c r="CA45" s="292" t="s">
        <v>787</v>
      </c>
      <c r="CB45" s="292" t="s">
        <v>787</v>
      </c>
      <c r="CC45" s="295" t="s">
        <v>787</v>
      </c>
      <c r="CD45" s="129" t="s">
        <v>787</v>
      </c>
      <c r="CE45" s="290" t="s">
        <v>787</v>
      </c>
      <c r="CF45" s="290" t="s">
        <v>787</v>
      </c>
      <c r="CG45" s="290" t="s">
        <v>787</v>
      </c>
      <c r="CH45" s="290" t="s">
        <v>787</v>
      </c>
      <c r="CI45" s="290" t="s">
        <v>787</v>
      </c>
      <c r="CJ45" s="290" t="s">
        <v>787</v>
      </c>
      <c r="CK45" s="292" t="s">
        <v>787</v>
      </c>
      <c r="CL45" s="292" t="s">
        <v>787</v>
      </c>
      <c r="CM45" s="295" t="s">
        <v>787</v>
      </c>
      <c r="CN45" s="129" t="s">
        <v>787</v>
      </c>
      <c r="CO45" s="290" t="s">
        <v>787</v>
      </c>
      <c r="CP45" s="290" t="s">
        <v>787</v>
      </c>
      <c r="CQ45" s="290" t="s">
        <v>787</v>
      </c>
      <c r="CR45" s="290" t="s">
        <v>787</v>
      </c>
      <c r="CS45" s="290" t="s">
        <v>787</v>
      </c>
      <c r="CT45" s="290" t="s">
        <v>787</v>
      </c>
      <c r="CU45" s="292" t="s">
        <v>787</v>
      </c>
      <c r="CV45" s="292" t="s">
        <v>787</v>
      </c>
      <c r="CW45" s="295" t="s">
        <v>787</v>
      </c>
      <c r="CX45" s="129" t="s">
        <v>787</v>
      </c>
      <c r="CY45" s="290" t="s">
        <v>787</v>
      </c>
      <c r="CZ45" s="290" t="s">
        <v>787</v>
      </c>
      <c r="DA45" s="290" t="s">
        <v>787</v>
      </c>
      <c r="DB45" s="290" t="s">
        <v>787</v>
      </c>
      <c r="DC45" s="290" t="s">
        <v>787</v>
      </c>
      <c r="DD45" s="290" t="s">
        <v>787</v>
      </c>
      <c r="DE45" s="292" t="s">
        <v>787</v>
      </c>
      <c r="DF45" s="292" t="s">
        <v>787</v>
      </c>
      <c r="DG45" s="295" t="s">
        <v>787</v>
      </c>
      <c r="DH45" s="129" t="s">
        <v>787</v>
      </c>
      <c r="DI45" s="290" t="s">
        <v>787</v>
      </c>
      <c r="DJ45" s="290" t="s">
        <v>787</v>
      </c>
      <c r="DK45" s="290" t="s">
        <v>787</v>
      </c>
      <c r="DL45" s="290" t="s">
        <v>787</v>
      </c>
      <c r="DM45" s="290" t="s">
        <v>787</v>
      </c>
      <c r="DN45" s="290" t="s">
        <v>787</v>
      </c>
      <c r="DO45" s="292" t="s">
        <v>787</v>
      </c>
      <c r="DP45" s="292" t="s">
        <v>787</v>
      </c>
      <c r="DQ45" s="295" t="s">
        <v>787</v>
      </c>
      <c r="DR45" s="129" t="s">
        <v>787</v>
      </c>
      <c r="DS45" s="290" t="s">
        <v>787</v>
      </c>
      <c r="DT45" s="290" t="s">
        <v>787</v>
      </c>
      <c r="DU45" s="290" t="s">
        <v>787</v>
      </c>
      <c r="DV45" s="290" t="s">
        <v>787</v>
      </c>
      <c r="DW45" s="290" t="s">
        <v>787</v>
      </c>
      <c r="DX45" s="290" t="s">
        <v>787</v>
      </c>
      <c r="DY45" s="292" t="s">
        <v>787</v>
      </c>
      <c r="DZ45" s="292" t="s">
        <v>787</v>
      </c>
      <c r="EA45" s="295" t="s">
        <v>787</v>
      </c>
      <c r="EB45" s="129" t="s">
        <v>787</v>
      </c>
      <c r="EC45" s="290" t="s">
        <v>787</v>
      </c>
      <c r="ED45" s="290" t="s">
        <v>787</v>
      </c>
      <c r="EE45" s="290" t="s">
        <v>787</v>
      </c>
      <c r="EF45" s="290" t="s">
        <v>787</v>
      </c>
      <c r="EG45" s="290" t="s">
        <v>787</v>
      </c>
      <c r="EH45" s="290" t="s">
        <v>787</v>
      </c>
      <c r="EI45" s="292" t="s">
        <v>787</v>
      </c>
      <c r="EJ45" s="292" t="s">
        <v>787</v>
      </c>
      <c r="EK45" s="295" t="s">
        <v>787</v>
      </c>
      <c r="EL45" s="129" t="s">
        <v>787</v>
      </c>
      <c r="EM45" s="290" t="s">
        <v>787</v>
      </c>
      <c r="EN45" s="290" t="s">
        <v>787</v>
      </c>
      <c r="EO45" s="290" t="s">
        <v>787</v>
      </c>
      <c r="EP45" s="290" t="s">
        <v>787</v>
      </c>
      <c r="EQ45" s="290" t="s">
        <v>787</v>
      </c>
      <c r="ER45" s="290" t="s">
        <v>787</v>
      </c>
      <c r="ES45" s="292" t="s">
        <v>787</v>
      </c>
      <c r="ET45" s="292" t="s">
        <v>787</v>
      </c>
      <c r="EU45" s="295" t="s">
        <v>787</v>
      </c>
    </row>
    <row r="46" spans="1:151" x14ac:dyDescent="0.3">
      <c r="A46" s="278" t="s">
        <v>436</v>
      </c>
      <c r="B46" s="380" t="s">
        <v>872</v>
      </c>
      <c r="C46" s="380" t="s">
        <v>873</v>
      </c>
      <c r="D46" s="122">
        <v>1190</v>
      </c>
      <c r="E46" s="123"/>
      <c r="F46" s="123"/>
      <c r="G46" s="123" t="s">
        <v>787</v>
      </c>
      <c r="H46" s="123" t="s">
        <v>787</v>
      </c>
      <c r="I46" s="123"/>
      <c r="J46" s="123"/>
      <c r="K46" s="124">
        <v>2</v>
      </c>
      <c r="L46" s="129" t="s">
        <v>787</v>
      </c>
      <c r="M46" s="290" t="s">
        <v>787</v>
      </c>
      <c r="N46" s="290" t="s">
        <v>787</v>
      </c>
      <c r="O46" s="290" t="s">
        <v>787</v>
      </c>
      <c r="P46" s="290" t="s">
        <v>787</v>
      </c>
      <c r="Q46" s="290" t="s">
        <v>787</v>
      </c>
      <c r="R46" s="290" t="s">
        <v>787</v>
      </c>
      <c r="S46" s="292" t="s">
        <v>787</v>
      </c>
      <c r="T46" s="292" t="s">
        <v>787</v>
      </c>
      <c r="U46" s="295" t="s">
        <v>787</v>
      </c>
      <c r="V46" s="129" t="s">
        <v>787</v>
      </c>
      <c r="W46" s="290" t="s">
        <v>787</v>
      </c>
      <c r="X46" s="290" t="s">
        <v>787</v>
      </c>
      <c r="Y46" s="290" t="s">
        <v>787</v>
      </c>
      <c r="Z46" s="290" t="s">
        <v>787</v>
      </c>
      <c r="AA46" s="290" t="s">
        <v>787</v>
      </c>
      <c r="AB46" s="290" t="s">
        <v>787</v>
      </c>
      <c r="AC46" s="292" t="s">
        <v>787</v>
      </c>
      <c r="AD46" s="292" t="s">
        <v>787</v>
      </c>
      <c r="AE46" s="295" t="s">
        <v>787</v>
      </c>
      <c r="AF46" s="129" t="s">
        <v>787</v>
      </c>
      <c r="AG46" s="290" t="s">
        <v>787</v>
      </c>
      <c r="AH46" s="290" t="s">
        <v>787</v>
      </c>
      <c r="AI46" s="290" t="s">
        <v>787</v>
      </c>
      <c r="AJ46" s="290" t="s">
        <v>787</v>
      </c>
      <c r="AK46" s="290" t="s">
        <v>787</v>
      </c>
      <c r="AL46" s="290" t="s">
        <v>787</v>
      </c>
      <c r="AM46" s="292" t="s">
        <v>787</v>
      </c>
      <c r="AN46" s="292" t="s">
        <v>787</v>
      </c>
      <c r="AO46" s="295" t="s">
        <v>787</v>
      </c>
      <c r="AP46" s="129" t="s">
        <v>787</v>
      </c>
      <c r="AQ46" s="290" t="s">
        <v>787</v>
      </c>
      <c r="AR46" s="290" t="s">
        <v>787</v>
      </c>
      <c r="AS46" s="290" t="s">
        <v>787</v>
      </c>
      <c r="AT46" s="290" t="s">
        <v>787</v>
      </c>
      <c r="AU46" s="290" t="s">
        <v>787</v>
      </c>
      <c r="AV46" s="290" t="s">
        <v>787</v>
      </c>
      <c r="AW46" s="292" t="s">
        <v>787</v>
      </c>
      <c r="AX46" s="292" t="s">
        <v>787</v>
      </c>
      <c r="AY46" s="295" t="s">
        <v>787</v>
      </c>
      <c r="AZ46" s="125"/>
      <c r="BA46" s="126"/>
      <c r="BB46" s="126"/>
      <c r="BC46" s="126"/>
      <c r="BD46" s="126"/>
      <c r="BE46" s="126"/>
      <c r="BF46" s="126"/>
      <c r="BG46" s="127"/>
      <c r="BH46" s="127"/>
      <c r="BI46" s="128"/>
      <c r="BJ46" s="125"/>
      <c r="BK46" s="126"/>
      <c r="BL46" s="126"/>
      <c r="BM46" s="126"/>
      <c r="BN46" s="126"/>
      <c r="BO46" s="126"/>
      <c r="BP46" s="126"/>
      <c r="BQ46" s="127"/>
      <c r="BR46" s="127"/>
      <c r="BS46" s="128"/>
      <c r="BT46" s="125"/>
      <c r="BU46" s="126"/>
      <c r="BV46" s="126"/>
      <c r="BW46" s="126"/>
      <c r="BX46" s="126"/>
      <c r="BY46" s="126"/>
      <c r="BZ46" s="126"/>
      <c r="CA46" s="127"/>
      <c r="CB46" s="127"/>
      <c r="CC46" s="128"/>
      <c r="CD46" s="125"/>
      <c r="CE46" s="126"/>
      <c r="CF46" s="126"/>
      <c r="CG46" s="126"/>
      <c r="CH46" s="126"/>
      <c r="CI46" s="126"/>
      <c r="CJ46" s="126"/>
      <c r="CK46" s="127"/>
      <c r="CL46" s="127"/>
      <c r="CM46" s="128"/>
      <c r="CN46" s="125"/>
      <c r="CO46" s="126"/>
      <c r="CP46" s="126"/>
      <c r="CQ46" s="126"/>
      <c r="CR46" s="126"/>
      <c r="CS46" s="126"/>
      <c r="CT46" s="126"/>
      <c r="CU46" s="127"/>
      <c r="CV46" s="127"/>
      <c r="CW46" s="128"/>
      <c r="CX46" s="129" t="s">
        <v>787</v>
      </c>
      <c r="CY46" s="290" t="s">
        <v>787</v>
      </c>
      <c r="CZ46" s="290" t="s">
        <v>787</v>
      </c>
      <c r="DA46" s="290" t="s">
        <v>787</v>
      </c>
      <c r="DB46" s="290" t="s">
        <v>787</v>
      </c>
      <c r="DC46" s="290" t="s">
        <v>787</v>
      </c>
      <c r="DD46" s="290" t="s">
        <v>787</v>
      </c>
      <c r="DE46" s="292" t="s">
        <v>787</v>
      </c>
      <c r="DF46" s="292" t="s">
        <v>787</v>
      </c>
      <c r="DG46" s="295" t="s">
        <v>787</v>
      </c>
      <c r="DH46" s="129" t="s">
        <v>787</v>
      </c>
      <c r="DI46" s="290" t="s">
        <v>787</v>
      </c>
      <c r="DJ46" s="290" t="s">
        <v>787</v>
      </c>
      <c r="DK46" s="290" t="s">
        <v>787</v>
      </c>
      <c r="DL46" s="290" t="s">
        <v>787</v>
      </c>
      <c r="DM46" s="290" t="s">
        <v>787</v>
      </c>
      <c r="DN46" s="290" t="s">
        <v>787</v>
      </c>
      <c r="DO46" s="292" t="s">
        <v>787</v>
      </c>
      <c r="DP46" s="292" t="s">
        <v>787</v>
      </c>
      <c r="DQ46" s="295" t="s">
        <v>787</v>
      </c>
      <c r="DR46" s="129" t="s">
        <v>787</v>
      </c>
      <c r="DS46" s="290" t="s">
        <v>787</v>
      </c>
      <c r="DT46" s="290" t="s">
        <v>787</v>
      </c>
      <c r="DU46" s="290" t="s">
        <v>787</v>
      </c>
      <c r="DV46" s="290" t="s">
        <v>787</v>
      </c>
      <c r="DW46" s="290" t="s">
        <v>787</v>
      </c>
      <c r="DX46" s="290" t="s">
        <v>787</v>
      </c>
      <c r="DY46" s="292" t="s">
        <v>787</v>
      </c>
      <c r="DZ46" s="292" t="s">
        <v>787</v>
      </c>
      <c r="EA46" s="295" t="s">
        <v>787</v>
      </c>
      <c r="EB46" s="129" t="s">
        <v>787</v>
      </c>
      <c r="EC46" s="290" t="s">
        <v>787</v>
      </c>
      <c r="ED46" s="290" t="s">
        <v>787</v>
      </c>
      <c r="EE46" s="290" t="s">
        <v>787</v>
      </c>
      <c r="EF46" s="290" t="s">
        <v>787</v>
      </c>
      <c r="EG46" s="290" t="s">
        <v>787</v>
      </c>
      <c r="EH46" s="290" t="s">
        <v>787</v>
      </c>
      <c r="EI46" s="292" t="s">
        <v>787</v>
      </c>
      <c r="EJ46" s="292" t="s">
        <v>787</v>
      </c>
      <c r="EK46" s="295" t="s">
        <v>787</v>
      </c>
      <c r="EL46" s="129" t="s">
        <v>787</v>
      </c>
      <c r="EM46" s="290" t="s">
        <v>787</v>
      </c>
      <c r="EN46" s="290" t="s">
        <v>787</v>
      </c>
      <c r="EO46" s="290" t="s">
        <v>787</v>
      </c>
      <c r="EP46" s="290" t="s">
        <v>787</v>
      </c>
      <c r="EQ46" s="290" t="s">
        <v>787</v>
      </c>
      <c r="ER46" s="290" t="s">
        <v>787</v>
      </c>
      <c r="ES46" s="292" t="s">
        <v>787</v>
      </c>
      <c r="ET46" s="292" t="s">
        <v>787</v>
      </c>
      <c r="EU46" s="295" t="s">
        <v>787</v>
      </c>
    </row>
    <row r="47" spans="1:151" x14ac:dyDescent="0.3">
      <c r="A47" s="278" t="s">
        <v>45</v>
      </c>
      <c r="B47" s="380" t="s">
        <v>874</v>
      </c>
      <c r="C47" s="380" t="s">
        <v>875</v>
      </c>
      <c r="D47" s="122">
        <v>67</v>
      </c>
      <c r="E47" s="123"/>
      <c r="F47" s="123"/>
      <c r="G47" s="123"/>
      <c r="H47" s="123" t="s">
        <v>787</v>
      </c>
      <c r="I47" s="123"/>
      <c r="J47" s="123"/>
      <c r="K47" s="124"/>
      <c r="L47" s="125"/>
      <c r="M47" s="126"/>
      <c r="N47" s="126"/>
      <c r="O47" s="126"/>
      <c r="P47" s="126"/>
      <c r="Q47" s="126"/>
      <c r="R47" s="126"/>
      <c r="S47" s="127"/>
      <c r="T47" s="127"/>
      <c r="U47" s="128"/>
      <c r="V47" s="129" t="s">
        <v>787</v>
      </c>
      <c r="W47" s="290" t="s">
        <v>787</v>
      </c>
      <c r="X47" s="290" t="s">
        <v>787</v>
      </c>
      <c r="Y47" s="290" t="s">
        <v>787</v>
      </c>
      <c r="Z47" s="290" t="s">
        <v>787</v>
      </c>
      <c r="AA47" s="290" t="s">
        <v>787</v>
      </c>
      <c r="AB47" s="290" t="s">
        <v>787</v>
      </c>
      <c r="AC47" s="292" t="s">
        <v>787</v>
      </c>
      <c r="AD47" s="292" t="s">
        <v>787</v>
      </c>
      <c r="AE47" s="295" t="s">
        <v>787</v>
      </c>
      <c r="AF47" s="129" t="s">
        <v>787</v>
      </c>
      <c r="AG47" s="290" t="s">
        <v>787</v>
      </c>
      <c r="AH47" s="290" t="s">
        <v>787</v>
      </c>
      <c r="AI47" s="290" t="s">
        <v>787</v>
      </c>
      <c r="AJ47" s="290" t="s">
        <v>787</v>
      </c>
      <c r="AK47" s="290" t="s">
        <v>787</v>
      </c>
      <c r="AL47" s="290" t="s">
        <v>787</v>
      </c>
      <c r="AM47" s="292" t="s">
        <v>787</v>
      </c>
      <c r="AN47" s="292" t="s">
        <v>787</v>
      </c>
      <c r="AO47" s="295" t="s">
        <v>787</v>
      </c>
      <c r="AP47" s="129" t="s">
        <v>787</v>
      </c>
      <c r="AQ47" s="290" t="s">
        <v>787</v>
      </c>
      <c r="AR47" s="290" t="s">
        <v>787</v>
      </c>
      <c r="AS47" s="290" t="s">
        <v>787</v>
      </c>
      <c r="AT47" s="290" t="s">
        <v>787</v>
      </c>
      <c r="AU47" s="290" t="s">
        <v>787</v>
      </c>
      <c r="AV47" s="290" t="s">
        <v>787</v>
      </c>
      <c r="AW47" s="292" t="s">
        <v>787</v>
      </c>
      <c r="AX47" s="292" t="s">
        <v>787</v>
      </c>
      <c r="AY47" s="295" t="s">
        <v>787</v>
      </c>
      <c r="AZ47" s="129" t="s">
        <v>787</v>
      </c>
      <c r="BA47" s="290" t="s">
        <v>787</v>
      </c>
      <c r="BB47" s="290" t="s">
        <v>787</v>
      </c>
      <c r="BC47" s="290" t="s">
        <v>787</v>
      </c>
      <c r="BD47" s="290" t="s">
        <v>787</v>
      </c>
      <c r="BE47" s="290" t="s">
        <v>787</v>
      </c>
      <c r="BF47" s="290" t="s">
        <v>787</v>
      </c>
      <c r="BG47" s="292" t="s">
        <v>787</v>
      </c>
      <c r="BH47" s="292" t="s">
        <v>787</v>
      </c>
      <c r="BI47" s="295" t="s">
        <v>787</v>
      </c>
      <c r="BJ47" s="125"/>
      <c r="BK47" s="126"/>
      <c r="BL47" s="126"/>
      <c r="BM47" s="126"/>
      <c r="BN47" s="126"/>
      <c r="BO47" s="126"/>
      <c r="BP47" s="126"/>
      <c r="BQ47" s="127"/>
      <c r="BR47" s="127"/>
      <c r="BS47" s="128"/>
      <c r="BT47" s="129" t="s">
        <v>787</v>
      </c>
      <c r="BU47" s="290" t="s">
        <v>787</v>
      </c>
      <c r="BV47" s="290" t="s">
        <v>787</v>
      </c>
      <c r="BW47" s="290" t="s">
        <v>787</v>
      </c>
      <c r="BX47" s="290" t="s">
        <v>787</v>
      </c>
      <c r="BY47" s="290" t="s">
        <v>787</v>
      </c>
      <c r="BZ47" s="290" t="s">
        <v>787</v>
      </c>
      <c r="CA47" s="292" t="s">
        <v>787</v>
      </c>
      <c r="CB47" s="292" t="s">
        <v>787</v>
      </c>
      <c r="CC47" s="295" t="s">
        <v>787</v>
      </c>
      <c r="CD47" s="129" t="s">
        <v>787</v>
      </c>
      <c r="CE47" s="290" t="s">
        <v>787</v>
      </c>
      <c r="CF47" s="290" t="s">
        <v>787</v>
      </c>
      <c r="CG47" s="290" t="s">
        <v>787</v>
      </c>
      <c r="CH47" s="290" t="s">
        <v>787</v>
      </c>
      <c r="CI47" s="290" t="s">
        <v>787</v>
      </c>
      <c r="CJ47" s="290" t="s">
        <v>787</v>
      </c>
      <c r="CK47" s="292" t="s">
        <v>787</v>
      </c>
      <c r="CL47" s="292" t="s">
        <v>787</v>
      </c>
      <c r="CM47" s="295" t="s">
        <v>787</v>
      </c>
      <c r="CN47" s="129" t="s">
        <v>787</v>
      </c>
      <c r="CO47" s="290" t="s">
        <v>787</v>
      </c>
      <c r="CP47" s="290" t="s">
        <v>787</v>
      </c>
      <c r="CQ47" s="290" t="s">
        <v>787</v>
      </c>
      <c r="CR47" s="290" t="s">
        <v>787</v>
      </c>
      <c r="CS47" s="290" t="s">
        <v>787</v>
      </c>
      <c r="CT47" s="290" t="s">
        <v>787</v>
      </c>
      <c r="CU47" s="292" t="s">
        <v>787</v>
      </c>
      <c r="CV47" s="292" t="s">
        <v>787</v>
      </c>
      <c r="CW47" s="295" t="s">
        <v>787</v>
      </c>
      <c r="CX47" s="129" t="s">
        <v>787</v>
      </c>
      <c r="CY47" s="290" t="s">
        <v>787</v>
      </c>
      <c r="CZ47" s="290" t="s">
        <v>787</v>
      </c>
      <c r="DA47" s="290" t="s">
        <v>787</v>
      </c>
      <c r="DB47" s="290" t="s">
        <v>787</v>
      </c>
      <c r="DC47" s="290" t="s">
        <v>787</v>
      </c>
      <c r="DD47" s="290" t="s">
        <v>787</v>
      </c>
      <c r="DE47" s="292" t="s">
        <v>787</v>
      </c>
      <c r="DF47" s="292" t="s">
        <v>787</v>
      </c>
      <c r="DG47" s="295" t="s">
        <v>787</v>
      </c>
      <c r="DH47" s="129" t="s">
        <v>787</v>
      </c>
      <c r="DI47" s="290" t="s">
        <v>787</v>
      </c>
      <c r="DJ47" s="290" t="s">
        <v>787</v>
      </c>
      <c r="DK47" s="290" t="s">
        <v>787</v>
      </c>
      <c r="DL47" s="290" t="s">
        <v>787</v>
      </c>
      <c r="DM47" s="290" t="s">
        <v>787</v>
      </c>
      <c r="DN47" s="290" t="s">
        <v>787</v>
      </c>
      <c r="DO47" s="292" t="s">
        <v>787</v>
      </c>
      <c r="DP47" s="292" t="s">
        <v>787</v>
      </c>
      <c r="DQ47" s="295" t="s">
        <v>787</v>
      </c>
      <c r="DR47" s="129" t="s">
        <v>787</v>
      </c>
      <c r="DS47" s="290" t="s">
        <v>787</v>
      </c>
      <c r="DT47" s="290" t="s">
        <v>787</v>
      </c>
      <c r="DU47" s="290" t="s">
        <v>787</v>
      </c>
      <c r="DV47" s="290" t="s">
        <v>787</v>
      </c>
      <c r="DW47" s="290" t="s">
        <v>787</v>
      </c>
      <c r="DX47" s="290" t="s">
        <v>787</v>
      </c>
      <c r="DY47" s="292" t="s">
        <v>787</v>
      </c>
      <c r="DZ47" s="292" t="s">
        <v>787</v>
      </c>
      <c r="EA47" s="295" t="s">
        <v>787</v>
      </c>
      <c r="EB47" s="129" t="s">
        <v>787</v>
      </c>
      <c r="EC47" s="290" t="s">
        <v>787</v>
      </c>
      <c r="ED47" s="290" t="s">
        <v>787</v>
      </c>
      <c r="EE47" s="290" t="s">
        <v>787</v>
      </c>
      <c r="EF47" s="290" t="s">
        <v>787</v>
      </c>
      <c r="EG47" s="290" t="s">
        <v>787</v>
      </c>
      <c r="EH47" s="290" t="s">
        <v>787</v>
      </c>
      <c r="EI47" s="292" t="s">
        <v>787</v>
      </c>
      <c r="EJ47" s="292" t="s">
        <v>787</v>
      </c>
      <c r="EK47" s="295" t="s">
        <v>787</v>
      </c>
      <c r="EL47" s="129" t="s">
        <v>787</v>
      </c>
      <c r="EM47" s="290" t="s">
        <v>787</v>
      </c>
      <c r="EN47" s="290" t="s">
        <v>787</v>
      </c>
      <c r="EO47" s="290" t="s">
        <v>787</v>
      </c>
      <c r="EP47" s="290" t="s">
        <v>787</v>
      </c>
      <c r="EQ47" s="290" t="s">
        <v>787</v>
      </c>
      <c r="ER47" s="290" t="s">
        <v>787</v>
      </c>
      <c r="ES47" s="292" t="s">
        <v>787</v>
      </c>
      <c r="ET47" s="292" t="s">
        <v>787</v>
      </c>
      <c r="EU47" s="295" t="s">
        <v>787</v>
      </c>
    </row>
    <row r="48" spans="1:151" x14ac:dyDescent="0.3">
      <c r="A48" s="278" t="s">
        <v>609</v>
      </c>
      <c r="B48" s="380" t="s">
        <v>876</v>
      </c>
      <c r="C48" s="380" t="s">
        <v>877</v>
      </c>
      <c r="D48" s="122">
        <v>1953</v>
      </c>
      <c r="E48" s="123"/>
      <c r="F48" s="123"/>
      <c r="G48" s="123"/>
      <c r="H48" s="123"/>
      <c r="I48" s="123"/>
      <c r="J48" s="123"/>
      <c r="K48" s="124"/>
      <c r="L48" s="129" t="s">
        <v>787</v>
      </c>
      <c r="M48" s="290" t="s">
        <v>787</v>
      </c>
      <c r="N48" s="290" t="s">
        <v>787</v>
      </c>
      <c r="O48" s="290" t="s">
        <v>787</v>
      </c>
      <c r="P48" s="290" t="s">
        <v>787</v>
      </c>
      <c r="Q48" s="290" t="s">
        <v>787</v>
      </c>
      <c r="R48" s="290" t="s">
        <v>787</v>
      </c>
      <c r="S48" s="292" t="s">
        <v>787</v>
      </c>
      <c r="T48" s="292" t="s">
        <v>787</v>
      </c>
      <c r="U48" s="128"/>
      <c r="V48" s="129" t="s">
        <v>787</v>
      </c>
      <c r="W48" s="290" t="s">
        <v>787</v>
      </c>
      <c r="X48" s="290" t="s">
        <v>787</v>
      </c>
      <c r="Y48" s="290" t="s">
        <v>787</v>
      </c>
      <c r="Z48" s="290" t="s">
        <v>787</v>
      </c>
      <c r="AA48" s="290" t="s">
        <v>787</v>
      </c>
      <c r="AB48" s="290" t="s">
        <v>787</v>
      </c>
      <c r="AC48" s="292" t="s">
        <v>787</v>
      </c>
      <c r="AD48" s="292" t="s">
        <v>787</v>
      </c>
      <c r="AE48" s="295" t="s">
        <v>787</v>
      </c>
      <c r="AF48" s="129" t="s">
        <v>787</v>
      </c>
      <c r="AG48" s="290" t="s">
        <v>787</v>
      </c>
      <c r="AH48" s="290" t="s">
        <v>787</v>
      </c>
      <c r="AI48" s="290" t="s">
        <v>787</v>
      </c>
      <c r="AJ48" s="290" t="s">
        <v>787</v>
      </c>
      <c r="AK48" s="290" t="s">
        <v>787</v>
      </c>
      <c r="AL48" s="290" t="s">
        <v>787</v>
      </c>
      <c r="AM48" s="292" t="s">
        <v>787</v>
      </c>
      <c r="AN48" s="292" t="s">
        <v>787</v>
      </c>
      <c r="AO48" s="295" t="s">
        <v>787</v>
      </c>
      <c r="AP48" s="129" t="s">
        <v>787</v>
      </c>
      <c r="AQ48" s="290" t="s">
        <v>787</v>
      </c>
      <c r="AR48" s="290" t="s">
        <v>787</v>
      </c>
      <c r="AS48" s="290" t="s">
        <v>787</v>
      </c>
      <c r="AT48" s="290" t="s">
        <v>787</v>
      </c>
      <c r="AU48" s="290" t="s">
        <v>787</v>
      </c>
      <c r="AV48" s="290" t="s">
        <v>787</v>
      </c>
      <c r="AW48" s="292" t="s">
        <v>787</v>
      </c>
      <c r="AX48" s="292" t="s">
        <v>787</v>
      </c>
      <c r="AY48" s="128"/>
      <c r="AZ48" s="129" t="s">
        <v>787</v>
      </c>
      <c r="BA48" s="290" t="s">
        <v>787</v>
      </c>
      <c r="BB48" s="290" t="s">
        <v>787</v>
      </c>
      <c r="BC48" s="290" t="s">
        <v>787</v>
      </c>
      <c r="BD48" s="290" t="s">
        <v>787</v>
      </c>
      <c r="BE48" s="290" t="s">
        <v>787</v>
      </c>
      <c r="BF48" s="290" t="s">
        <v>787</v>
      </c>
      <c r="BG48" s="292" t="s">
        <v>787</v>
      </c>
      <c r="BH48" s="127"/>
      <c r="BI48" s="128"/>
      <c r="BJ48" s="129" t="s">
        <v>787</v>
      </c>
      <c r="BK48" s="290" t="s">
        <v>787</v>
      </c>
      <c r="BL48" s="290" t="s">
        <v>787</v>
      </c>
      <c r="BM48" s="290" t="s">
        <v>787</v>
      </c>
      <c r="BN48" s="290" t="s">
        <v>787</v>
      </c>
      <c r="BO48" s="290" t="s">
        <v>787</v>
      </c>
      <c r="BP48" s="290" t="s">
        <v>787</v>
      </c>
      <c r="BQ48" s="292" t="s">
        <v>787</v>
      </c>
      <c r="BR48" s="127"/>
      <c r="BS48" s="128"/>
      <c r="BT48" s="129" t="s">
        <v>787</v>
      </c>
      <c r="BU48" s="290" t="s">
        <v>787</v>
      </c>
      <c r="BV48" s="290" t="s">
        <v>787</v>
      </c>
      <c r="BW48" s="290" t="s">
        <v>787</v>
      </c>
      <c r="BX48" s="290" t="s">
        <v>787</v>
      </c>
      <c r="BY48" s="290" t="s">
        <v>787</v>
      </c>
      <c r="BZ48" s="290" t="s">
        <v>787</v>
      </c>
      <c r="CA48" s="292" t="s">
        <v>787</v>
      </c>
      <c r="CB48" s="292" t="s">
        <v>787</v>
      </c>
      <c r="CC48" s="295" t="s">
        <v>787</v>
      </c>
      <c r="CD48" s="129" t="s">
        <v>787</v>
      </c>
      <c r="CE48" s="290" t="s">
        <v>787</v>
      </c>
      <c r="CF48" s="290" t="s">
        <v>787</v>
      </c>
      <c r="CG48" s="290" t="s">
        <v>787</v>
      </c>
      <c r="CH48" s="290" t="s">
        <v>787</v>
      </c>
      <c r="CI48" s="290" t="s">
        <v>787</v>
      </c>
      <c r="CJ48" s="290" t="s">
        <v>787</v>
      </c>
      <c r="CK48" s="292" t="s">
        <v>787</v>
      </c>
      <c r="CL48" s="292" t="s">
        <v>787</v>
      </c>
      <c r="CM48" s="295" t="s">
        <v>787</v>
      </c>
      <c r="CN48" s="129" t="s">
        <v>787</v>
      </c>
      <c r="CO48" s="290" t="s">
        <v>787</v>
      </c>
      <c r="CP48" s="290" t="s">
        <v>787</v>
      </c>
      <c r="CQ48" s="290" t="s">
        <v>787</v>
      </c>
      <c r="CR48" s="290" t="s">
        <v>787</v>
      </c>
      <c r="CS48" s="290" t="s">
        <v>787</v>
      </c>
      <c r="CT48" s="290" t="s">
        <v>787</v>
      </c>
      <c r="CU48" s="292" t="s">
        <v>787</v>
      </c>
      <c r="CV48" s="292" t="s">
        <v>787</v>
      </c>
      <c r="CW48" s="295" t="s">
        <v>787</v>
      </c>
      <c r="CX48" s="129" t="s">
        <v>787</v>
      </c>
      <c r="CY48" s="290" t="s">
        <v>787</v>
      </c>
      <c r="CZ48" s="290" t="s">
        <v>787</v>
      </c>
      <c r="DA48" s="290" t="s">
        <v>787</v>
      </c>
      <c r="DB48" s="290" t="s">
        <v>787</v>
      </c>
      <c r="DC48" s="290" t="s">
        <v>787</v>
      </c>
      <c r="DD48" s="290" t="s">
        <v>787</v>
      </c>
      <c r="DE48" s="292" t="s">
        <v>787</v>
      </c>
      <c r="DF48" s="127"/>
      <c r="DG48" s="128"/>
      <c r="DH48" s="129" t="s">
        <v>787</v>
      </c>
      <c r="DI48" s="290" t="s">
        <v>787</v>
      </c>
      <c r="DJ48" s="290" t="s">
        <v>787</v>
      </c>
      <c r="DK48" s="290" t="s">
        <v>787</v>
      </c>
      <c r="DL48" s="290" t="s">
        <v>787</v>
      </c>
      <c r="DM48" s="290" t="s">
        <v>787</v>
      </c>
      <c r="DN48" s="290" t="s">
        <v>787</v>
      </c>
      <c r="DO48" s="292" t="s">
        <v>787</v>
      </c>
      <c r="DP48" s="127"/>
      <c r="DQ48" s="128"/>
      <c r="DR48" s="129" t="s">
        <v>787</v>
      </c>
      <c r="DS48" s="290" t="s">
        <v>787</v>
      </c>
      <c r="DT48" s="290" t="s">
        <v>787</v>
      </c>
      <c r="DU48" s="290" t="s">
        <v>787</v>
      </c>
      <c r="DV48" s="290" t="s">
        <v>787</v>
      </c>
      <c r="DW48" s="290" t="s">
        <v>787</v>
      </c>
      <c r="DX48" s="290" t="s">
        <v>787</v>
      </c>
      <c r="DY48" s="292" t="s">
        <v>787</v>
      </c>
      <c r="DZ48" s="292" t="s">
        <v>787</v>
      </c>
      <c r="EA48" s="295" t="s">
        <v>787</v>
      </c>
      <c r="EB48" s="129" t="s">
        <v>787</v>
      </c>
      <c r="EC48" s="290" t="s">
        <v>787</v>
      </c>
      <c r="ED48" s="290" t="s">
        <v>787</v>
      </c>
      <c r="EE48" s="290" t="s">
        <v>787</v>
      </c>
      <c r="EF48" s="290" t="s">
        <v>787</v>
      </c>
      <c r="EG48" s="290" t="s">
        <v>787</v>
      </c>
      <c r="EH48" s="290" t="s">
        <v>787</v>
      </c>
      <c r="EI48" s="292" t="s">
        <v>787</v>
      </c>
      <c r="EJ48" s="292" t="s">
        <v>787</v>
      </c>
      <c r="EK48" s="295" t="s">
        <v>787</v>
      </c>
      <c r="EL48" s="129" t="s">
        <v>787</v>
      </c>
      <c r="EM48" s="290" t="s">
        <v>787</v>
      </c>
      <c r="EN48" s="290" t="s">
        <v>787</v>
      </c>
      <c r="EO48" s="290" t="s">
        <v>787</v>
      </c>
      <c r="EP48" s="290" t="s">
        <v>787</v>
      </c>
      <c r="EQ48" s="290" t="s">
        <v>787</v>
      </c>
      <c r="ER48" s="290" t="s">
        <v>787</v>
      </c>
      <c r="ES48" s="292" t="s">
        <v>787</v>
      </c>
      <c r="ET48" s="292" t="s">
        <v>787</v>
      </c>
      <c r="EU48" s="295" t="s">
        <v>787</v>
      </c>
    </row>
    <row r="49" spans="1:151" x14ac:dyDescent="0.3">
      <c r="A49" s="278" t="s">
        <v>329</v>
      </c>
      <c r="B49" s="380" t="s">
        <v>878</v>
      </c>
      <c r="C49" s="380" t="s">
        <v>879</v>
      </c>
      <c r="D49" s="122">
        <v>1466</v>
      </c>
      <c r="E49" s="123"/>
      <c r="F49" s="123"/>
      <c r="G49" s="123" t="s">
        <v>787</v>
      </c>
      <c r="H49" s="123" t="s">
        <v>787</v>
      </c>
      <c r="I49" s="123"/>
      <c r="J49" s="123"/>
      <c r="K49" s="124">
        <v>2.5</v>
      </c>
      <c r="L49" s="129" t="s">
        <v>787</v>
      </c>
      <c r="M49" s="290" t="s">
        <v>787</v>
      </c>
      <c r="N49" s="290" t="s">
        <v>787</v>
      </c>
      <c r="O49" s="290" t="s">
        <v>787</v>
      </c>
      <c r="P49" s="290" t="s">
        <v>787</v>
      </c>
      <c r="Q49" s="290" t="s">
        <v>787</v>
      </c>
      <c r="R49" s="290" t="s">
        <v>787</v>
      </c>
      <c r="S49" s="292" t="s">
        <v>787</v>
      </c>
      <c r="T49" s="292" t="s">
        <v>787</v>
      </c>
      <c r="U49" s="295" t="s">
        <v>787</v>
      </c>
      <c r="V49" s="129" t="s">
        <v>787</v>
      </c>
      <c r="W49" s="290" t="s">
        <v>787</v>
      </c>
      <c r="X49" s="290" t="s">
        <v>787</v>
      </c>
      <c r="Y49" s="290" t="s">
        <v>787</v>
      </c>
      <c r="Z49" s="290" t="s">
        <v>787</v>
      </c>
      <c r="AA49" s="290" t="s">
        <v>787</v>
      </c>
      <c r="AB49" s="290" t="s">
        <v>787</v>
      </c>
      <c r="AC49" s="292" t="s">
        <v>787</v>
      </c>
      <c r="AD49" s="292" t="s">
        <v>787</v>
      </c>
      <c r="AE49" s="295" t="s">
        <v>787</v>
      </c>
      <c r="AF49" s="129" t="s">
        <v>787</v>
      </c>
      <c r="AG49" s="290" t="s">
        <v>787</v>
      </c>
      <c r="AH49" s="290" t="s">
        <v>787</v>
      </c>
      <c r="AI49" s="290" t="s">
        <v>787</v>
      </c>
      <c r="AJ49" s="290" t="s">
        <v>787</v>
      </c>
      <c r="AK49" s="290" t="s">
        <v>787</v>
      </c>
      <c r="AL49" s="290" t="s">
        <v>787</v>
      </c>
      <c r="AM49" s="292" t="s">
        <v>787</v>
      </c>
      <c r="AN49" s="292" t="s">
        <v>787</v>
      </c>
      <c r="AO49" s="295" t="s">
        <v>787</v>
      </c>
      <c r="AP49" s="129" t="s">
        <v>787</v>
      </c>
      <c r="AQ49" s="290" t="s">
        <v>787</v>
      </c>
      <c r="AR49" s="290" t="s">
        <v>787</v>
      </c>
      <c r="AS49" s="290" t="s">
        <v>787</v>
      </c>
      <c r="AT49" s="290" t="s">
        <v>787</v>
      </c>
      <c r="AU49" s="290" t="s">
        <v>787</v>
      </c>
      <c r="AV49" s="290" t="s">
        <v>787</v>
      </c>
      <c r="AW49" s="292" t="s">
        <v>787</v>
      </c>
      <c r="AX49" s="292" t="s">
        <v>787</v>
      </c>
      <c r="AY49" s="295" t="s">
        <v>787</v>
      </c>
      <c r="AZ49" s="219" t="s">
        <v>787</v>
      </c>
      <c r="BA49" s="220" t="s">
        <v>787</v>
      </c>
      <c r="BB49" s="220" t="s">
        <v>787</v>
      </c>
      <c r="BC49" s="220" t="s">
        <v>787</v>
      </c>
      <c r="BD49" s="220" t="s">
        <v>787</v>
      </c>
      <c r="BE49" s="220" t="s">
        <v>787</v>
      </c>
      <c r="BF49" s="220" t="s">
        <v>787</v>
      </c>
      <c r="BG49" s="221" t="s">
        <v>787</v>
      </c>
      <c r="BH49" s="221" t="s">
        <v>787</v>
      </c>
      <c r="BI49" s="222" t="s">
        <v>787</v>
      </c>
      <c r="BJ49" s="129" t="s">
        <v>787</v>
      </c>
      <c r="BK49" s="290" t="s">
        <v>787</v>
      </c>
      <c r="BL49" s="290" t="s">
        <v>787</v>
      </c>
      <c r="BM49" s="290" t="s">
        <v>787</v>
      </c>
      <c r="BN49" s="290" t="s">
        <v>787</v>
      </c>
      <c r="BO49" s="290" t="s">
        <v>787</v>
      </c>
      <c r="BP49" s="290" t="s">
        <v>787</v>
      </c>
      <c r="BQ49" s="292" t="s">
        <v>787</v>
      </c>
      <c r="BR49" s="292" t="s">
        <v>787</v>
      </c>
      <c r="BS49" s="295" t="s">
        <v>787</v>
      </c>
      <c r="BT49" s="129" t="s">
        <v>787</v>
      </c>
      <c r="BU49" s="290" t="s">
        <v>787</v>
      </c>
      <c r="BV49" s="290" t="s">
        <v>787</v>
      </c>
      <c r="BW49" s="290" t="s">
        <v>787</v>
      </c>
      <c r="BX49" s="290" t="s">
        <v>787</v>
      </c>
      <c r="BY49" s="290" t="s">
        <v>787</v>
      </c>
      <c r="BZ49" s="290" t="s">
        <v>787</v>
      </c>
      <c r="CA49" s="292" t="s">
        <v>787</v>
      </c>
      <c r="CB49" s="292" t="s">
        <v>787</v>
      </c>
      <c r="CC49" s="295" t="s">
        <v>787</v>
      </c>
      <c r="CD49" s="129" t="s">
        <v>787</v>
      </c>
      <c r="CE49" s="290" t="s">
        <v>787</v>
      </c>
      <c r="CF49" s="290" t="s">
        <v>787</v>
      </c>
      <c r="CG49" s="290" t="s">
        <v>787</v>
      </c>
      <c r="CH49" s="290" t="s">
        <v>787</v>
      </c>
      <c r="CI49" s="290" t="s">
        <v>787</v>
      </c>
      <c r="CJ49" s="290" t="s">
        <v>787</v>
      </c>
      <c r="CK49" s="292" t="s">
        <v>787</v>
      </c>
      <c r="CL49" s="292" t="s">
        <v>787</v>
      </c>
      <c r="CM49" s="295" t="s">
        <v>787</v>
      </c>
      <c r="CN49" s="129" t="s">
        <v>787</v>
      </c>
      <c r="CO49" s="290" t="s">
        <v>787</v>
      </c>
      <c r="CP49" s="290" t="s">
        <v>787</v>
      </c>
      <c r="CQ49" s="290" t="s">
        <v>787</v>
      </c>
      <c r="CR49" s="290" t="s">
        <v>787</v>
      </c>
      <c r="CS49" s="290" t="s">
        <v>787</v>
      </c>
      <c r="CT49" s="290" t="s">
        <v>787</v>
      </c>
      <c r="CU49" s="292" t="s">
        <v>787</v>
      </c>
      <c r="CV49" s="292" t="s">
        <v>787</v>
      </c>
      <c r="CW49" s="295" t="s">
        <v>787</v>
      </c>
      <c r="CX49" s="253" t="s">
        <v>787</v>
      </c>
      <c r="CY49" s="254" t="s">
        <v>787</v>
      </c>
      <c r="CZ49" s="254" t="s">
        <v>787</v>
      </c>
      <c r="DA49" s="254" t="s">
        <v>787</v>
      </c>
      <c r="DB49" s="254" t="s">
        <v>787</v>
      </c>
      <c r="DC49" s="254" t="s">
        <v>787</v>
      </c>
      <c r="DD49" s="254" t="s">
        <v>787</v>
      </c>
      <c r="DE49" s="255" t="s">
        <v>787</v>
      </c>
      <c r="DF49" s="255" t="s">
        <v>787</v>
      </c>
      <c r="DG49" s="256" t="s">
        <v>787</v>
      </c>
      <c r="DH49" s="129" t="s">
        <v>787</v>
      </c>
      <c r="DI49" s="290" t="s">
        <v>787</v>
      </c>
      <c r="DJ49" s="290" t="s">
        <v>787</v>
      </c>
      <c r="DK49" s="290" t="s">
        <v>787</v>
      </c>
      <c r="DL49" s="290" t="s">
        <v>787</v>
      </c>
      <c r="DM49" s="216" t="s">
        <v>787</v>
      </c>
      <c r="DN49" s="216" t="s">
        <v>787</v>
      </c>
      <c r="DO49" s="217" t="s">
        <v>787</v>
      </c>
      <c r="DP49" s="217" t="s">
        <v>787</v>
      </c>
      <c r="DQ49" s="218" t="s">
        <v>787</v>
      </c>
      <c r="DR49" s="129" t="s">
        <v>787</v>
      </c>
      <c r="DS49" s="290" t="s">
        <v>787</v>
      </c>
      <c r="DT49" s="290" t="s">
        <v>787</v>
      </c>
      <c r="DU49" s="290" t="s">
        <v>787</v>
      </c>
      <c r="DV49" s="290" t="s">
        <v>787</v>
      </c>
      <c r="DW49" s="290" t="s">
        <v>787</v>
      </c>
      <c r="DX49" s="290" t="s">
        <v>787</v>
      </c>
      <c r="DY49" s="292" t="s">
        <v>787</v>
      </c>
      <c r="DZ49" s="292" t="s">
        <v>787</v>
      </c>
      <c r="EA49" s="295" t="s">
        <v>787</v>
      </c>
      <c r="EB49" s="129" t="s">
        <v>787</v>
      </c>
      <c r="EC49" s="290" t="s">
        <v>787</v>
      </c>
      <c r="ED49" s="290" t="s">
        <v>787</v>
      </c>
      <c r="EE49" s="290" t="s">
        <v>787</v>
      </c>
      <c r="EF49" s="290" t="s">
        <v>787</v>
      </c>
      <c r="EG49" s="290" t="s">
        <v>787</v>
      </c>
      <c r="EH49" s="290" t="s">
        <v>787</v>
      </c>
      <c r="EI49" s="292" t="s">
        <v>787</v>
      </c>
      <c r="EJ49" s="292" t="s">
        <v>787</v>
      </c>
      <c r="EK49" s="295" t="s">
        <v>787</v>
      </c>
      <c r="EL49" s="129" t="s">
        <v>787</v>
      </c>
      <c r="EM49" s="290" t="s">
        <v>787</v>
      </c>
      <c r="EN49" s="290" t="s">
        <v>787</v>
      </c>
      <c r="EO49" s="290" t="s">
        <v>787</v>
      </c>
      <c r="EP49" s="290" t="s">
        <v>787</v>
      </c>
      <c r="EQ49" s="290" t="s">
        <v>787</v>
      </c>
      <c r="ER49" s="290" t="s">
        <v>787</v>
      </c>
      <c r="ES49" s="292" t="s">
        <v>787</v>
      </c>
      <c r="ET49" s="292" t="s">
        <v>787</v>
      </c>
      <c r="EU49" s="295" t="s">
        <v>787</v>
      </c>
    </row>
    <row r="50" spans="1:151" x14ac:dyDescent="0.3">
      <c r="A50" s="278" t="s">
        <v>325</v>
      </c>
      <c r="B50" s="380" t="s">
        <v>880</v>
      </c>
      <c r="C50" s="380" t="s">
        <v>881</v>
      </c>
      <c r="D50" s="122">
        <v>230</v>
      </c>
      <c r="E50" s="123"/>
      <c r="F50" s="123"/>
      <c r="G50" s="123"/>
      <c r="H50" s="123" t="s">
        <v>787</v>
      </c>
      <c r="I50" s="123"/>
      <c r="J50" s="123"/>
      <c r="K50" s="124"/>
      <c r="L50" s="129" t="s">
        <v>787</v>
      </c>
      <c r="M50" s="290" t="s">
        <v>787</v>
      </c>
      <c r="N50" s="290" t="s">
        <v>787</v>
      </c>
      <c r="O50" s="290" t="s">
        <v>787</v>
      </c>
      <c r="P50" s="290" t="s">
        <v>787</v>
      </c>
      <c r="Q50" s="290" t="s">
        <v>787</v>
      </c>
      <c r="R50" s="290" t="s">
        <v>787</v>
      </c>
      <c r="S50" s="292" t="s">
        <v>787</v>
      </c>
      <c r="T50" s="292" t="s">
        <v>787</v>
      </c>
      <c r="U50" s="295" t="s">
        <v>787</v>
      </c>
      <c r="V50" s="129" t="s">
        <v>787</v>
      </c>
      <c r="W50" s="290" t="s">
        <v>787</v>
      </c>
      <c r="X50" s="290" t="s">
        <v>787</v>
      </c>
      <c r="Y50" s="290" t="s">
        <v>787</v>
      </c>
      <c r="Z50" s="290" t="s">
        <v>787</v>
      </c>
      <c r="AA50" s="290" t="s">
        <v>787</v>
      </c>
      <c r="AB50" s="290" t="s">
        <v>787</v>
      </c>
      <c r="AC50" s="292" t="s">
        <v>787</v>
      </c>
      <c r="AD50" s="292" t="s">
        <v>787</v>
      </c>
      <c r="AE50" s="295" t="s">
        <v>787</v>
      </c>
      <c r="AF50" s="129" t="s">
        <v>787</v>
      </c>
      <c r="AG50" s="290" t="s">
        <v>787</v>
      </c>
      <c r="AH50" s="290" t="s">
        <v>787</v>
      </c>
      <c r="AI50" s="290" t="s">
        <v>787</v>
      </c>
      <c r="AJ50" s="290" t="s">
        <v>787</v>
      </c>
      <c r="AK50" s="126"/>
      <c r="AL50" s="126"/>
      <c r="AM50" s="127"/>
      <c r="AN50" s="127"/>
      <c r="AO50" s="128"/>
      <c r="AP50" s="125"/>
      <c r="AQ50" s="126"/>
      <c r="AR50" s="126"/>
      <c r="AS50" s="126"/>
      <c r="AT50" s="126"/>
      <c r="AU50" s="126"/>
      <c r="AV50" s="126"/>
      <c r="AW50" s="127"/>
      <c r="AX50" s="127"/>
      <c r="AY50" s="128"/>
      <c r="AZ50" s="125"/>
      <c r="BA50" s="126"/>
      <c r="BB50" s="126"/>
      <c r="BC50" s="126"/>
      <c r="BD50" s="126"/>
      <c r="BE50" s="126"/>
      <c r="BF50" s="126"/>
      <c r="BG50" s="127"/>
      <c r="BH50" s="127"/>
      <c r="BI50" s="128"/>
      <c r="BJ50" s="129" t="s">
        <v>787</v>
      </c>
      <c r="BK50" s="290" t="s">
        <v>787</v>
      </c>
      <c r="BL50" s="290" t="s">
        <v>787</v>
      </c>
      <c r="BM50" s="290" t="s">
        <v>787</v>
      </c>
      <c r="BN50" s="290" t="s">
        <v>787</v>
      </c>
      <c r="BO50" s="290" t="s">
        <v>787</v>
      </c>
      <c r="BP50" s="290" t="s">
        <v>787</v>
      </c>
      <c r="BQ50" s="292" t="s">
        <v>787</v>
      </c>
      <c r="BR50" s="292" t="s">
        <v>787</v>
      </c>
      <c r="BS50" s="295" t="s">
        <v>787</v>
      </c>
      <c r="BT50" s="129" t="s">
        <v>787</v>
      </c>
      <c r="BU50" s="290" t="s">
        <v>787</v>
      </c>
      <c r="BV50" s="290" t="s">
        <v>787</v>
      </c>
      <c r="BW50" s="290" t="s">
        <v>787</v>
      </c>
      <c r="BX50" s="290" t="s">
        <v>787</v>
      </c>
      <c r="BY50" s="290" t="s">
        <v>787</v>
      </c>
      <c r="BZ50" s="290" t="s">
        <v>787</v>
      </c>
      <c r="CA50" s="292" t="s">
        <v>787</v>
      </c>
      <c r="CB50" s="292" t="s">
        <v>787</v>
      </c>
      <c r="CC50" s="295" t="s">
        <v>787</v>
      </c>
      <c r="CD50" s="129" t="s">
        <v>787</v>
      </c>
      <c r="CE50" s="290" t="s">
        <v>787</v>
      </c>
      <c r="CF50" s="290" t="s">
        <v>787</v>
      </c>
      <c r="CG50" s="290" t="s">
        <v>787</v>
      </c>
      <c r="CH50" s="290" t="s">
        <v>787</v>
      </c>
      <c r="CI50" s="290" t="s">
        <v>787</v>
      </c>
      <c r="CJ50" s="290" t="s">
        <v>787</v>
      </c>
      <c r="CK50" s="292" t="s">
        <v>787</v>
      </c>
      <c r="CL50" s="292" t="s">
        <v>787</v>
      </c>
      <c r="CM50" s="295" t="s">
        <v>787</v>
      </c>
      <c r="CN50" s="129" t="s">
        <v>787</v>
      </c>
      <c r="CO50" s="290" t="s">
        <v>787</v>
      </c>
      <c r="CP50" s="290" t="s">
        <v>787</v>
      </c>
      <c r="CQ50" s="290" t="s">
        <v>787</v>
      </c>
      <c r="CR50" s="290" t="s">
        <v>787</v>
      </c>
      <c r="CS50" s="290" t="s">
        <v>787</v>
      </c>
      <c r="CT50" s="290" t="s">
        <v>787</v>
      </c>
      <c r="CU50" s="292" t="s">
        <v>787</v>
      </c>
      <c r="CV50" s="292" t="s">
        <v>787</v>
      </c>
      <c r="CW50" s="295" t="s">
        <v>787</v>
      </c>
      <c r="CX50" s="129" t="s">
        <v>787</v>
      </c>
      <c r="CY50" s="290" t="s">
        <v>787</v>
      </c>
      <c r="CZ50" s="290" t="s">
        <v>787</v>
      </c>
      <c r="DA50" s="290" t="s">
        <v>787</v>
      </c>
      <c r="DB50" s="290" t="s">
        <v>787</v>
      </c>
      <c r="DC50" s="290" t="s">
        <v>787</v>
      </c>
      <c r="DD50" s="290" t="s">
        <v>787</v>
      </c>
      <c r="DE50" s="292" t="s">
        <v>787</v>
      </c>
      <c r="DF50" s="292" t="s">
        <v>787</v>
      </c>
      <c r="DG50" s="295" t="s">
        <v>787</v>
      </c>
      <c r="DH50" s="129" t="s">
        <v>787</v>
      </c>
      <c r="DI50" s="290" t="s">
        <v>787</v>
      </c>
      <c r="DJ50" s="290" t="s">
        <v>787</v>
      </c>
      <c r="DK50" s="290" t="s">
        <v>787</v>
      </c>
      <c r="DL50" s="290" t="s">
        <v>787</v>
      </c>
      <c r="DM50" s="290" t="s">
        <v>787</v>
      </c>
      <c r="DN50" s="290" t="s">
        <v>787</v>
      </c>
      <c r="DO50" s="292" t="s">
        <v>787</v>
      </c>
      <c r="DP50" s="292" t="s">
        <v>787</v>
      </c>
      <c r="DQ50" s="295" t="s">
        <v>787</v>
      </c>
      <c r="DR50" s="129" t="s">
        <v>787</v>
      </c>
      <c r="DS50" s="290" t="s">
        <v>787</v>
      </c>
      <c r="DT50" s="290" t="s">
        <v>787</v>
      </c>
      <c r="DU50" s="290" t="s">
        <v>787</v>
      </c>
      <c r="DV50" s="290" t="s">
        <v>787</v>
      </c>
      <c r="DW50" s="290" t="s">
        <v>787</v>
      </c>
      <c r="DX50" s="290" t="s">
        <v>787</v>
      </c>
      <c r="DY50" s="292" t="s">
        <v>787</v>
      </c>
      <c r="DZ50" s="292" t="s">
        <v>787</v>
      </c>
      <c r="EA50" s="295" t="s">
        <v>787</v>
      </c>
      <c r="EB50" s="129" t="s">
        <v>787</v>
      </c>
      <c r="EC50" s="290" t="s">
        <v>787</v>
      </c>
      <c r="ED50" s="290" t="s">
        <v>787</v>
      </c>
      <c r="EE50" s="290" t="s">
        <v>787</v>
      </c>
      <c r="EF50" s="290" t="s">
        <v>787</v>
      </c>
      <c r="EG50" s="290" t="s">
        <v>787</v>
      </c>
      <c r="EH50" s="290" t="s">
        <v>787</v>
      </c>
      <c r="EI50" s="292" t="s">
        <v>787</v>
      </c>
      <c r="EJ50" s="292" t="s">
        <v>787</v>
      </c>
      <c r="EK50" s="295" t="s">
        <v>787</v>
      </c>
      <c r="EL50" s="129" t="s">
        <v>787</v>
      </c>
      <c r="EM50" s="290" t="s">
        <v>787</v>
      </c>
      <c r="EN50" s="290" t="s">
        <v>787</v>
      </c>
      <c r="EO50" s="290" t="s">
        <v>787</v>
      </c>
      <c r="EP50" s="290" t="s">
        <v>787</v>
      </c>
      <c r="EQ50" s="290" t="s">
        <v>787</v>
      </c>
      <c r="ER50" s="290" t="s">
        <v>787</v>
      </c>
      <c r="ES50" s="292" t="s">
        <v>787</v>
      </c>
      <c r="ET50" s="292" t="s">
        <v>787</v>
      </c>
      <c r="EU50" s="295" t="s">
        <v>787</v>
      </c>
    </row>
    <row r="51" spans="1:151" x14ac:dyDescent="0.3">
      <c r="A51" s="278" t="s">
        <v>73</v>
      </c>
      <c r="B51" s="380" t="s">
        <v>882</v>
      </c>
      <c r="C51" s="380" t="s">
        <v>883</v>
      </c>
      <c r="D51" s="122">
        <v>203</v>
      </c>
      <c r="E51" s="123"/>
      <c r="F51" s="123"/>
      <c r="G51" s="123"/>
      <c r="H51" s="123" t="s">
        <v>787</v>
      </c>
      <c r="I51" s="123"/>
      <c r="J51" s="123"/>
      <c r="K51" s="124"/>
      <c r="L51" s="125"/>
      <c r="M51" s="290" t="s">
        <v>787</v>
      </c>
      <c r="N51" s="290" t="s">
        <v>787</v>
      </c>
      <c r="O51" s="290" t="s">
        <v>787</v>
      </c>
      <c r="P51" s="290" t="s">
        <v>787</v>
      </c>
      <c r="Q51" s="290" t="s">
        <v>787</v>
      </c>
      <c r="R51" s="290" t="s">
        <v>787</v>
      </c>
      <c r="S51" s="292" t="s">
        <v>787</v>
      </c>
      <c r="T51" s="292" t="s">
        <v>787</v>
      </c>
      <c r="U51" s="295" t="s">
        <v>787</v>
      </c>
      <c r="V51" s="125"/>
      <c r="W51" s="290" t="s">
        <v>787</v>
      </c>
      <c r="X51" s="290" t="s">
        <v>787</v>
      </c>
      <c r="Y51" s="290" t="s">
        <v>787</v>
      </c>
      <c r="Z51" s="290" t="s">
        <v>787</v>
      </c>
      <c r="AA51" s="290" t="s">
        <v>787</v>
      </c>
      <c r="AB51" s="290" t="s">
        <v>787</v>
      </c>
      <c r="AC51" s="127"/>
      <c r="AD51" s="127"/>
      <c r="AE51" s="128"/>
      <c r="AF51" s="125"/>
      <c r="AG51" s="125"/>
      <c r="AH51" s="125"/>
      <c r="AI51" s="125"/>
      <c r="AJ51" s="125"/>
      <c r="AK51" s="129" t="s">
        <v>787</v>
      </c>
      <c r="AL51" s="129" t="s">
        <v>787</v>
      </c>
      <c r="AM51" s="299" t="s">
        <v>787</v>
      </c>
      <c r="AN51" s="225"/>
      <c r="AO51" s="225"/>
      <c r="AP51" s="125"/>
      <c r="AQ51" s="290" t="s">
        <v>787</v>
      </c>
      <c r="AR51" s="290" t="s">
        <v>787</v>
      </c>
      <c r="AS51" s="290" t="s">
        <v>787</v>
      </c>
      <c r="AT51" s="290" t="s">
        <v>787</v>
      </c>
      <c r="AU51" s="126"/>
      <c r="AV51" s="126"/>
      <c r="AW51" s="127"/>
      <c r="AX51" s="292" t="s">
        <v>787</v>
      </c>
      <c r="AY51" s="295" t="s">
        <v>787</v>
      </c>
      <c r="AZ51" s="125"/>
      <c r="BA51" s="290" t="s">
        <v>787</v>
      </c>
      <c r="BB51" s="290" t="s">
        <v>787</v>
      </c>
      <c r="BC51" s="290" t="s">
        <v>787</v>
      </c>
      <c r="BD51" s="290" t="s">
        <v>787</v>
      </c>
      <c r="BE51" s="290" t="s">
        <v>787</v>
      </c>
      <c r="BF51" s="290" t="s">
        <v>787</v>
      </c>
      <c r="BG51" s="292" t="s">
        <v>787</v>
      </c>
      <c r="BH51" s="292" t="s">
        <v>787</v>
      </c>
      <c r="BI51" s="128"/>
      <c r="BJ51" s="125"/>
      <c r="BK51" s="126"/>
      <c r="BL51" s="126"/>
      <c r="BM51" s="290" t="s">
        <v>787</v>
      </c>
      <c r="BN51" s="290" t="s">
        <v>787</v>
      </c>
      <c r="BO51" s="290" t="s">
        <v>787</v>
      </c>
      <c r="BP51" s="290" t="s">
        <v>787</v>
      </c>
      <c r="BQ51" s="292" t="s">
        <v>787</v>
      </c>
      <c r="BR51" s="292" t="s">
        <v>787</v>
      </c>
      <c r="BS51" s="295" t="s">
        <v>787</v>
      </c>
      <c r="BT51" s="125"/>
      <c r="BU51" s="290" t="s">
        <v>787</v>
      </c>
      <c r="BV51" s="290" t="s">
        <v>787</v>
      </c>
      <c r="BW51" s="290" t="s">
        <v>787</v>
      </c>
      <c r="BX51" s="290" t="s">
        <v>787</v>
      </c>
      <c r="BY51" s="290" t="s">
        <v>787</v>
      </c>
      <c r="BZ51" s="290" t="s">
        <v>787</v>
      </c>
      <c r="CA51" s="127"/>
      <c r="CB51" s="127"/>
      <c r="CC51" s="128"/>
      <c r="CD51" s="125"/>
      <c r="CE51" s="290" t="s">
        <v>787</v>
      </c>
      <c r="CF51" s="290" t="s">
        <v>787</v>
      </c>
      <c r="CG51" s="290" t="s">
        <v>787</v>
      </c>
      <c r="CH51" s="290" t="s">
        <v>787</v>
      </c>
      <c r="CI51" s="290" t="s">
        <v>787</v>
      </c>
      <c r="CJ51" s="290" t="s">
        <v>787</v>
      </c>
      <c r="CK51" s="292" t="s">
        <v>787</v>
      </c>
      <c r="CL51" s="127"/>
      <c r="CM51" s="128"/>
      <c r="CN51" s="125"/>
      <c r="CO51" s="290" t="s">
        <v>787</v>
      </c>
      <c r="CP51" s="290" t="s">
        <v>787</v>
      </c>
      <c r="CQ51" s="290" t="s">
        <v>787</v>
      </c>
      <c r="CR51" s="290" t="s">
        <v>787</v>
      </c>
      <c r="CS51" s="126"/>
      <c r="CT51" s="126"/>
      <c r="CU51" s="127"/>
      <c r="CV51" s="292" t="s">
        <v>787</v>
      </c>
      <c r="CW51" s="295" t="s">
        <v>787</v>
      </c>
      <c r="CX51" s="125"/>
      <c r="CY51" s="290" t="s">
        <v>787</v>
      </c>
      <c r="CZ51" s="290" t="s">
        <v>787</v>
      </c>
      <c r="DA51" s="290" t="s">
        <v>787</v>
      </c>
      <c r="DB51" s="290" t="s">
        <v>787</v>
      </c>
      <c r="DC51" s="290" t="s">
        <v>787</v>
      </c>
      <c r="DD51" s="290" t="s">
        <v>787</v>
      </c>
      <c r="DE51" s="292" t="s">
        <v>787</v>
      </c>
      <c r="DF51" s="292" t="s">
        <v>787</v>
      </c>
      <c r="DG51" s="128"/>
      <c r="DH51" s="125"/>
      <c r="DI51" s="290" t="s">
        <v>787</v>
      </c>
      <c r="DJ51" s="290" t="s">
        <v>787</v>
      </c>
      <c r="DK51" s="290" t="s">
        <v>787</v>
      </c>
      <c r="DL51" s="290" t="s">
        <v>787</v>
      </c>
      <c r="DM51" s="290" t="s">
        <v>787</v>
      </c>
      <c r="DN51" s="290" t="s">
        <v>787</v>
      </c>
      <c r="DO51" s="292" t="s">
        <v>787</v>
      </c>
      <c r="DP51" s="292" t="s">
        <v>787</v>
      </c>
      <c r="DQ51" s="295" t="s">
        <v>787</v>
      </c>
      <c r="DR51" s="125"/>
      <c r="DS51" s="290" t="s">
        <v>787</v>
      </c>
      <c r="DT51" s="290" t="s">
        <v>787</v>
      </c>
      <c r="DU51" s="290" t="s">
        <v>787</v>
      </c>
      <c r="DV51" s="290" t="s">
        <v>787</v>
      </c>
      <c r="DW51" s="290" t="s">
        <v>787</v>
      </c>
      <c r="DX51" s="290" t="s">
        <v>787</v>
      </c>
      <c r="DY51" s="127"/>
      <c r="DZ51" s="127"/>
      <c r="EA51" s="128"/>
      <c r="EB51" s="125"/>
      <c r="EC51" s="290" t="s">
        <v>787</v>
      </c>
      <c r="ED51" s="290" t="s">
        <v>787</v>
      </c>
      <c r="EE51" s="290" t="s">
        <v>787</v>
      </c>
      <c r="EF51" s="290" t="s">
        <v>787</v>
      </c>
      <c r="EG51" s="290" t="s">
        <v>787</v>
      </c>
      <c r="EH51" s="290" t="s">
        <v>787</v>
      </c>
      <c r="EI51" s="292" t="s">
        <v>787</v>
      </c>
      <c r="EJ51" s="127"/>
      <c r="EK51" s="128"/>
      <c r="EL51" s="125"/>
      <c r="EM51" s="290" t="s">
        <v>787</v>
      </c>
      <c r="EN51" s="290" t="s">
        <v>787</v>
      </c>
      <c r="EO51" s="290" t="s">
        <v>787</v>
      </c>
      <c r="EP51" s="290" t="s">
        <v>787</v>
      </c>
      <c r="EQ51" s="126"/>
      <c r="ER51" s="126"/>
      <c r="ES51" s="127"/>
      <c r="ET51" s="292" t="s">
        <v>787</v>
      </c>
      <c r="EU51" s="295" t="s">
        <v>787</v>
      </c>
    </row>
    <row r="52" spans="1:151" x14ac:dyDescent="0.3">
      <c r="A52" s="278" t="s">
        <v>194</v>
      </c>
      <c r="B52" s="380" t="s">
        <v>884</v>
      </c>
      <c r="C52" s="380" t="s">
        <v>885</v>
      </c>
      <c r="D52" s="122">
        <v>150</v>
      </c>
      <c r="E52" s="123"/>
      <c r="F52" s="123"/>
      <c r="G52" s="123" t="s">
        <v>787</v>
      </c>
      <c r="H52" s="123" t="s">
        <v>787</v>
      </c>
      <c r="I52" s="123"/>
      <c r="J52" s="123"/>
      <c r="K52" s="124">
        <v>2</v>
      </c>
      <c r="L52" s="125"/>
      <c r="M52" s="126"/>
      <c r="N52" s="126"/>
      <c r="O52" s="126"/>
      <c r="P52" s="126"/>
      <c r="Q52" s="126"/>
      <c r="R52" s="126"/>
      <c r="S52" s="127"/>
      <c r="T52" s="127"/>
      <c r="U52" s="128"/>
      <c r="V52" s="206" t="s">
        <v>77</v>
      </c>
      <c r="W52" s="207" t="s">
        <v>77</v>
      </c>
      <c r="X52" s="207" t="s">
        <v>77</v>
      </c>
      <c r="Y52" s="207" t="s">
        <v>77</v>
      </c>
      <c r="Z52" s="207" t="s">
        <v>77</v>
      </c>
      <c r="AA52" s="207" t="s">
        <v>77</v>
      </c>
      <c r="AB52" s="207" t="s">
        <v>77</v>
      </c>
      <c r="AC52" s="207" t="s">
        <v>77</v>
      </c>
      <c r="AD52" s="207" t="s">
        <v>77</v>
      </c>
      <c r="AE52" s="226" t="s">
        <v>77</v>
      </c>
      <c r="AF52" s="125"/>
      <c r="AG52" s="126"/>
      <c r="AH52" s="126"/>
      <c r="AI52" s="126"/>
      <c r="AJ52" s="126"/>
      <c r="AK52" s="126"/>
      <c r="AL52" s="126"/>
      <c r="AM52" s="127"/>
      <c r="AN52" s="127"/>
      <c r="AO52" s="128"/>
      <c r="AP52" s="125"/>
      <c r="AQ52" s="126"/>
      <c r="AR52" s="126"/>
      <c r="AS52" s="126"/>
      <c r="AT52" s="126"/>
      <c r="AU52" s="126"/>
      <c r="AV52" s="126"/>
      <c r="AW52" s="127"/>
      <c r="AX52" s="127"/>
      <c r="AY52" s="128"/>
      <c r="AZ52" s="125"/>
      <c r="BA52" s="126"/>
      <c r="BB52" s="126"/>
      <c r="BC52" s="126"/>
      <c r="BD52" s="126"/>
      <c r="BE52" s="126"/>
      <c r="BF52" s="126"/>
      <c r="BG52" s="127"/>
      <c r="BH52" s="127"/>
      <c r="BI52" s="128"/>
      <c r="BJ52" s="125"/>
      <c r="BK52" s="126"/>
      <c r="BL52" s="126"/>
      <c r="BM52" s="126"/>
      <c r="BN52" s="126"/>
      <c r="BO52" s="126"/>
      <c r="BP52" s="126"/>
      <c r="BQ52" s="127"/>
      <c r="BR52" s="127"/>
      <c r="BS52" s="128"/>
      <c r="BT52" s="125"/>
      <c r="BU52" s="126"/>
      <c r="BV52" s="126"/>
      <c r="BW52" s="126"/>
      <c r="BX52" s="126"/>
      <c r="BY52" s="126"/>
      <c r="BZ52" s="126"/>
      <c r="CA52" s="127"/>
      <c r="CB52" s="127"/>
      <c r="CC52" s="128"/>
      <c r="CD52" s="125"/>
      <c r="CE52" s="126"/>
      <c r="CF52" s="126"/>
      <c r="CG52" s="126"/>
      <c r="CH52" s="126"/>
      <c r="CI52" s="126"/>
      <c r="CJ52" s="126"/>
      <c r="CK52" s="127"/>
      <c r="CL52" s="127"/>
      <c r="CM52" s="128"/>
      <c r="CN52" s="125"/>
      <c r="CO52" s="126"/>
      <c r="CP52" s="126"/>
      <c r="CQ52" s="126"/>
      <c r="CR52" s="126"/>
      <c r="CS52" s="126"/>
      <c r="CT52" s="126"/>
      <c r="CU52" s="127"/>
      <c r="CV52" s="127"/>
      <c r="CW52" s="128"/>
      <c r="CX52" s="215" t="s">
        <v>787</v>
      </c>
      <c r="CY52" s="216" t="s">
        <v>787</v>
      </c>
      <c r="CZ52" s="216" t="s">
        <v>787</v>
      </c>
      <c r="DA52" s="216" t="s">
        <v>787</v>
      </c>
      <c r="DB52" s="216" t="s">
        <v>787</v>
      </c>
      <c r="DC52" s="216" t="s">
        <v>787</v>
      </c>
      <c r="DD52" s="216" t="s">
        <v>787</v>
      </c>
      <c r="DE52" s="217" t="s">
        <v>787</v>
      </c>
      <c r="DF52" s="217" t="s">
        <v>787</v>
      </c>
      <c r="DG52" s="218" t="s">
        <v>787</v>
      </c>
      <c r="DH52" s="129" t="s">
        <v>787</v>
      </c>
      <c r="DI52" s="290" t="s">
        <v>787</v>
      </c>
      <c r="DJ52" s="290" t="s">
        <v>787</v>
      </c>
      <c r="DK52" s="290" t="s">
        <v>787</v>
      </c>
      <c r="DL52" s="290" t="s">
        <v>787</v>
      </c>
      <c r="DM52" s="290" t="s">
        <v>787</v>
      </c>
      <c r="DN52" s="290" t="s">
        <v>787</v>
      </c>
      <c r="DO52" s="292" t="s">
        <v>787</v>
      </c>
      <c r="DP52" s="292" t="s">
        <v>787</v>
      </c>
      <c r="DQ52" s="295" t="s">
        <v>787</v>
      </c>
      <c r="DR52" s="215" t="s">
        <v>787</v>
      </c>
      <c r="DS52" s="216" t="s">
        <v>787</v>
      </c>
      <c r="DT52" s="216" t="s">
        <v>787</v>
      </c>
      <c r="DU52" s="216" t="s">
        <v>787</v>
      </c>
      <c r="DV52" s="216" t="s">
        <v>787</v>
      </c>
      <c r="DW52" s="216" t="s">
        <v>787</v>
      </c>
      <c r="DX52" s="216" t="s">
        <v>787</v>
      </c>
      <c r="DY52" s="217" t="s">
        <v>787</v>
      </c>
      <c r="DZ52" s="217" t="s">
        <v>787</v>
      </c>
      <c r="EA52" s="218" t="s">
        <v>787</v>
      </c>
      <c r="EB52" s="129" t="s">
        <v>787</v>
      </c>
      <c r="EC52" s="290" t="s">
        <v>787</v>
      </c>
      <c r="ED52" s="290" t="s">
        <v>787</v>
      </c>
      <c r="EE52" s="290" t="s">
        <v>787</v>
      </c>
      <c r="EF52" s="290" t="s">
        <v>787</v>
      </c>
      <c r="EG52" s="290" t="s">
        <v>787</v>
      </c>
      <c r="EH52" s="290" t="s">
        <v>787</v>
      </c>
      <c r="EI52" s="292" t="s">
        <v>787</v>
      </c>
      <c r="EJ52" s="292" t="s">
        <v>787</v>
      </c>
      <c r="EK52" s="295" t="s">
        <v>787</v>
      </c>
      <c r="EL52" s="129" t="s">
        <v>787</v>
      </c>
      <c r="EM52" s="290" t="s">
        <v>787</v>
      </c>
      <c r="EN52" s="290" t="s">
        <v>787</v>
      </c>
      <c r="EO52" s="290" t="s">
        <v>787</v>
      </c>
      <c r="EP52" s="290" t="s">
        <v>787</v>
      </c>
      <c r="EQ52" s="290" t="s">
        <v>787</v>
      </c>
      <c r="ER52" s="290" t="s">
        <v>787</v>
      </c>
      <c r="ES52" s="292" t="s">
        <v>787</v>
      </c>
      <c r="ET52" s="292" t="s">
        <v>787</v>
      </c>
      <c r="EU52" s="295" t="s">
        <v>787</v>
      </c>
    </row>
    <row r="53" spans="1:151" x14ac:dyDescent="0.3">
      <c r="A53" s="278" t="s">
        <v>209</v>
      </c>
      <c r="B53" s="380" t="s">
        <v>886</v>
      </c>
      <c r="C53" s="380" t="s">
        <v>887</v>
      </c>
      <c r="D53" s="122">
        <v>1563</v>
      </c>
      <c r="E53" s="123"/>
      <c r="F53" s="123"/>
      <c r="G53" s="123"/>
      <c r="H53" s="123"/>
      <c r="I53" s="123"/>
      <c r="J53" s="123"/>
      <c r="K53" s="124"/>
      <c r="L53" s="125"/>
      <c r="M53" s="126"/>
      <c r="N53" s="126"/>
      <c r="O53" s="126"/>
      <c r="P53" s="126"/>
      <c r="Q53" s="126"/>
      <c r="R53" s="126"/>
      <c r="S53" s="127"/>
      <c r="T53" s="127"/>
      <c r="U53" s="128"/>
      <c r="V53" s="125"/>
      <c r="W53" s="126"/>
      <c r="X53" s="126"/>
      <c r="Y53" s="126"/>
      <c r="Z53" s="126"/>
      <c r="AA53" s="126"/>
      <c r="AB53" s="126"/>
      <c r="AC53" s="127"/>
      <c r="AD53" s="127"/>
      <c r="AE53" s="128"/>
      <c r="AF53" s="125"/>
      <c r="AG53" s="126"/>
      <c r="AH53" s="126"/>
      <c r="AI53" s="126"/>
      <c r="AJ53" s="126"/>
      <c r="AK53" s="126"/>
      <c r="AL53" s="126"/>
      <c r="AM53" s="127"/>
      <c r="AN53" s="127"/>
      <c r="AO53" s="128"/>
      <c r="AP53" s="125"/>
      <c r="AQ53" s="126"/>
      <c r="AR53" s="126"/>
      <c r="AS53" s="126"/>
      <c r="AT53" s="126"/>
      <c r="AU53" s="126"/>
      <c r="AV53" s="126"/>
      <c r="AW53" s="127"/>
      <c r="AX53" s="127"/>
      <c r="AY53" s="128"/>
      <c r="AZ53" t="s">
        <v>77</v>
      </c>
      <c r="BA53" s="125" t="s">
        <v>77</v>
      </c>
      <c r="BB53" s="125" t="s">
        <v>77</v>
      </c>
      <c r="BC53" s="125" t="s">
        <v>77</v>
      </c>
      <c r="BD53" s="125" t="s">
        <v>77</v>
      </c>
      <c r="BE53" s="125" t="s">
        <v>77</v>
      </c>
      <c r="BF53" s="125" t="s">
        <v>77</v>
      </c>
      <c r="BG53" s="125" t="s">
        <v>77</v>
      </c>
      <c r="BH53" s="125" t="s">
        <v>77</v>
      </c>
      <c r="BI53" s="125" t="s">
        <v>77</v>
      </c>
      <c r="BJ53" s="125" t="s">
        <v>77</v>
      </c>
      <c r="BK53" s="125" t="s">
        <v>77</v>
      </c>
      <c r="BL53" s="125" t="s">
        <v>77</v>
      </c>
      <c r="BM53" s="125" t="s">
        <v>77</v>
      </c>
      <c r="BN53" s="125" t="s">
        <v>77</v>
      </c>
      <c r="BO53" s="125" t="s">
        <v>77</v>
      </c>
      <c r="BP53" s="125" t="s">
        <v>77</v>
      </c>
      <c r="BQ53" s="125" t="s">
        <v>77</v>
      </c>
      <c r="BR53" s="125" t="s">
        <v>77</v>
      </c>
      <c r="BS53" s="125" t="s">
        <v>77</v>
      </c>
      <c r="BT53" s="125" t="s">
        <v>77</v>
      </c>
      <c r="BU53" s="125" t="s">
        <v>77</v>
      </c>
      <c r="BV53" s="125" t="s">
        <v>77</v>
      </c>
      <c r="BW53" s="125" t="s">
        <v>77</v>
      </c>
      <c r="BX53" s="125" t="s">
        <v>77</v>
      </c>
      <c r="BY53" s="125" t="s">
        <v>77</v>
      </c>
      <c r="BZ53" s="125" t="s">
        <v>77</v>
      </c>
      <c r="CA53" s="125" t="s">
        <v>77</v>
      </c>
      <c r="CB53" s="125" t="s">
        <v>77</v>
      </c>
      <c r="CC53" s="125" t="s">
        <v>77</v>
      </c>
      <c r="CD53" s="125" t="s">
        <v>77</v>
      </c>
      <c r="CE53" s="125" t="s">
        <v>77</v>
      </c>
      <c r="CF53" s="125" t="s">
        <v>77</v>
      </c>
      <c r="CG53" s="125" t="s">
        <v>77</v>
      </c>
      <c r="CH53" s="125" t="s">
        <v>77</v>
      </c>
      <c r="CI53" s="125" t="s">
        <v>77</v>
      </c>
      <c r="CJ53" s="125" t="s">
        <v>77</v>
      </c>
      <c r="CK53" s="125" t="s">
        <v>77</v>
      </c>
      <c r="CL53" s="125" t="s">
        <v>77</v>
      </c>
      <c r="CM53" s="125" t="s">
        <v>77</v>
      </c>
      <c r="CN53" s="125" t="s">
        <v>77</v>
      </c>
      <c r="CO53" s="125" t="s">
        <v>77</v>
      </c>
      <c r="CP53" s="125" t="s">
        <v>77</v>
      </c>
      <c r="CQ53" s="125" t="s">
        <v>77</v>
      </c>
      <c r="CR53" s="125" t="s">
        <v>77</v>
      </c>
      <c r="CS53" s="125" t="s">
        <v>77</v>
      </c>
      <c r="CT53" s="125" t="s">
        <v>77</v>
      </c>
      <c r="CU53" s="125" t="s">
        <v>77</v>
      </c>
      <c r="CV53" s="125" t="s">
        <v>77</v>
      </c>
      <c r="CW53" s="125" t="s">
        <v>77</v>
      </c>
      <c r="CX53" s="125" t="s">
        <v>77</v>
      </c>
      <c r="CY53" s="125" t="s">
        <v>77</v>
      </c>
      <c r="CZ53" s="125" t="s">
        <v>77</v>
      </c>
      <c r="DA53" s="125" t="s">
        <v>77</v>
      </c>
      <c r="DB53" s="125" t="s">
        <v>77</v>
      </c>
      <c r="DC53" s="125" t="s">
        <v>77</v>
      </c>
      <c r="DD53" s="125" t="s">
        <v>77</v>
      </c>
      <c r="DE53" s="125" t="s">
        <v>77</v>
      </c>
      <c r="DF53" s="125" t="s">
        <v>77</v>
      </c>
      <c r="DG53" s="125" t="s">
        <v>77</v>
      </c>
      <c r="DH53" s="125" t="s">
        <v>77</v>
      </c>
      <c r="DI53" s="125" t="s">
        <v>77</v>
      </c>
      <c r="DJ53" s="125" t="s">
        <v>77</v>
      </c>
      <c r="DK53" s="125" t="s">
        <v>77</v>
      </c>
      <c r="DL53" s="125" t="s">
        <v>77</v>
      </c>
      <c r="DM53" s="125" t="s">
        <v>77</v>
      </c>
      <c r="DN53" s="125" t="s">
        <v>77</v>
      </c>
      <c r="DO53" s="125" t="s">
        <v>77</v>
      </c>
      <c r="DP53" s="125" t="s">
        <v>77</v>
      </c>
      <c r="DQ53" s="125" t="s">
        <v>77</v>
      </c>
      <c r="DR53" s="125" t="s">
        <v>77</v>
      </c>
      <c r="DS53" s="125" t="s">
        <v>77</v>
      </c>
      <c r="DT53" s="125" t="s">
        <v>77</v>
      </c>
      <c r="DU53" s="125" t="s">
        <v>77</v>
      </c>
      <c r="DV53" s="125" t="s">
        <v>77</v>
      </c>
      <c r="DW53" s="125" t="s">
        <v>77</v>
      </c>
      <c r="DX53" s="125" t="s">
        <v>77</v>
      </c>
      <c r="DY53" s="125" t="s">
        <v>77</v>
      </c>
      <c r="DZ53" s="125" t="s">
        <v>77</v>
      </c>
      <c r="EA53" s="125" t="s">
        <v>77</v>
      </c>
      <c r="EB53" s="125"/>
      <c r="EC53" s="126"/>
      <c r="ED53" s="126"/>
      <c r="EE53" s="126"/>
      <c r="EF53" s="126"/>
      <c r="EG53" s="126"/>
      <c r="EH53" s="126"/>
      <c r="EI53" s="127"/>
      <c r="EJ53" s="127"/>
      <c r="EK53" s="128"/>
      <c r="EL53" s="125"/>
      <c r="EM53" s="126"/>
      <c r="EN53" s="126"/>
      <c r="EO53" s="126"/>
      <c r="EP53" s="126"/>
      <c r="EQ53" s="126"/>
      <c r="ER53" s="126"/>
      <c r="ES53" s="127"/>
      <c r="ET53" s="127"/>
      <c r="EU53" s="128"/>
    </row>
    <row r="54" spans="1:151" x14ac:dyDescent="0.3">
      <c r="A54" s="278" t="s">
        <v>888</v>
      </c>
      <c r="B54" s="380" t="s">
        <v>889</v>
      </c>
      <c r="C54" s="380" t="s">
        <v>890</v>
      </c>
      <c r="D54" s="122">
        <v>296</v>
      </c>
      <c r="E54" s="123"/>
      <c r="F54" s="123"/>
      <c r="G54" s="123"/>
      <c r="H54" s="123"/>
      <c r="I54" s="123" t="s">
        <v>787</v>
      </c>
      <c r="J54" s="123"/>
      <c r="K54" s="124"/>
      <c r="L54" s="129" t="s">
        <v>787</v>
      </c>
      <c r="M54" s="290" t="s">
        <v>787</v>
      </c>
      <c r="N54" s="290" t="s">
        <v>787</v>
      </c>
      <c r="O54" s="290" t="s">
        <v>787</v>
      </c>
      <c r="P54" s="290" t="s">
        <v>787</v>
      </c>
      <c r="Q54" s="290" t="s">
        <v>787</v>
      </c>
      <c r="R54" s="290" t="s">
        <v>787</v>
      </c>
      <c r="S54" s="127"/>
      <c r="T54" s="127"/>
      <c r="U54" s="128"/>
      <c r="V54" s="125"/>
      <c r="W54" s="126"/>
      <c r="X54" s="126"/>
      <c r="Y54" s="126"/>
      <c r="Z54" s="290" t="s">
        <v>787</v>
      </c>
      <c r="AA54" s="290" t="s">
        <v>787</v>
      </c>
      <c r="AB54" s="290" t="s">
        <v>787</v>
      </c>
      <c r="AC54" s="127"/>
      <c r="AD54" s="127"/>
      <c r="AE54" s="128"/>
      <c r="AF54" s="129" t="s">
        <v>787</v>
      </c>
      <c r="AG54" s="290" t="s">
        <v>787</v>
      </c>
      <c r="AH54" s="290" t="s">
        <v>787</v>
      </c>
      <c r="AI54" s="290" t="s">
        <v>787</v>
      </c>
      <c r="AJ54" s="290" t="s">
        <v>787</v>
      </c>
      <c r="AK54" s="290" t="s">
        <v>787</v>
      </c>
      <c r="AL54" s="290" t="s">
        <v>787</v>
      </c>
      <c r="AM54" s="127"/>
      <c r="AN54" s="127"/>
      <c r="AO54" s="128"/>
      <c r="AP54" s="129" t="s">
        <v>787</v>
      </c>
      <c r="AQ54" s="290" t="s">
        <v>787</v>
      </c>
      <c r="AR54" s="290" t="s">
        <v>787</v>
      </c>
      <c r="AS54" s="290" t="s">
        <v>787</v>
      </c>
      <c r="AT54" s="126"/>
      <c r="AU54" s="126"/>
      <c r="AV54" s="126"/>
      <c r="AW54" s="127"/>
      <c r="AX54" s="127"/>
      <c r="AY54" s="128"/>
      <c r="AZ54" s="129" t="s">
        <v>787</v>
      </c>
      <c r="BA54" s="290" t="s">
        <v>787</v>
      </c>
      <c r="BB54" s="290" t="s">
        <v>787</v>
      </c>
      <c r="BC54" s="290" t="s">
        <v>787</v>
      </c>
      <c r="BD54" s="290" t="s">
        <v>787</v>
      </c>
      <c r="BE54" s="290" t="s">
        <v>787</v>
      </c>
      <c r="BF54" s="290" t="s">
        <v>787</v>
      </c>
      <c r="BG54" s="127"/>
      <c r="BH54" s="127"/>
      <c r="BI54" s="128"/>
      <c r="BJ54" s="129" t="s">
        <v>787</v>
      </c>
      <c r="BK54" s="290" t="s">
        <v>787</v>
      </c>
      <c r="BL54" s="290" t="s">
        <v>787</v>
      </c>
      <c r="BM54" s="290" t="s">
        <v>787</v>
      </c>
      <c r="BN54" s="290" t="s">
        <v>787</v>
      </c>
      <c r="BO54" s="290" t="s">
        <v>787</v>
      </c>
      <c r="BP54" s="290" t="s">
        <v>787</v>
      </c>
      <c r="BQ54" s="127"/>
      <c r="BR54" s="127"/>
      <c r="BS54" s="128"/>
      <c r="BT54" s="129" t="s">
        <v>787</v>
      </c>
      <c r="BU54" s="290" t="s">
        <v>787</v>
      </c>
      <c r="BV54" s="290" t="s">
        <v>787</v>
      </c>
      <c r="BW54" s="290" t="s">
        <v>787</v>
      </c>
      <c r="BX54" s="290" t="s">
        <v>787</v>
      </c>
      <c r="BY54" s="290" t="s">
        <v>787</v>
      </c>
      <c r="BZ54" s="290" t="s">
        <v>787</v>
      </c>
      <c r="CA54" s="127"/>
      <c r="CB54" s="127"/>
      <c r="CC54" s="128"/>
      <c r="CD54" s="129" t="s">
        <v>787</v>
      </c>
      <c r="CE54" s="290" t="s">
        <v>787</v>
      </c>
      <c r="CF54" s="290" t="s">
        <v>787</v>
      </c>
      <c r="CG54" s="290" t="s">
        <v>787</v>
      </c>
      <c r="CH54" s="290" t="s">
        <v>787</v>
      </c>
      <c r="CI54" s="290" t="s">
        <v>787</v>
      </c>
      <c r="CJ54" s="290" t="s">
        <v>787</v>
      </c>
      <c r="CK54" s="127"/>
      <c r="CL54" s="127"/>
      <c r="CM54" s="128"/>
      <c r="CN54" s="129" t="s">
        <v>787</v>
      </c>
      <c r="CO54" s="290" t="s">
        <v>787</v>
      </c>
      <c r="CP54" s="290" t="s">
        <v>787</v>
      </c>
      <c r="CQ54" s="290" t="s">
        <v>787</v>
      </c>
      <c r="CR54" s="126"/>
      <c r="CS54" s="126"/>
      <c r="CT54" s="126"/>
      <c r="CU54" s="127"/>
      <c r="CV54" s="127"/>
      <c r="CW54" s="128"/>
      <c r="CX54" s="129" t="s">
        <v>787</v>
      </c>
      <c r="CY54" s="290" t="s">
        <v>787</v>
      </c>
      <c r="CZ54" s="290" t="s">
        <v>787</v>
      </c>
      <c r="DA54" s="290" t="s">
        <v>787</v>
      </c>
      <c r="DB54" s="290" t="s">
        <v>787</v>
      </c>
      <c r="DC54" s="290" t="s">
        <v>787</v>
      </c>
      <c r="DD54" s="290" t="s">
        <v>787</v>
      </c>
      <c r="DE54" s="127"/>
      <c r="DF54" s="127"/>
      <c r="DG54" s="128"/>
      <c r="DH54" s="129" t="s">
        <v>787</v>
      </c>
      <c r="DI54" s="290" t="s">
        <v>787</v>
      </c>
      <c r="DJ54" s="290" t="s">
        <v>787</v>
      </c>
      <c r="DK54" s="290" t="s">
        <v>787</v>
      </c>
      <c r="DL54" s="290" t="s">
        <v>787</v>
      </c>
      <c r="DM54" s="290" t="s">
        <v>787</v>
      </c>
      <c r="DN54" s="290" t="s">
        <v>787</v>
      </c>
      <c r="DO54" s="127"/>
      <c r="DP54" s="127"/>
      <c r="DQ54" s="128"/>
      <c r="DR54" s="129" t="s">
        <v>787</v>
      </c>
      <c r="DS54" s="290" t="s">
        <v>787</v>
      </c>
      <c r="DT54" s="290" t="s">
        <v>787</v>
      </c>
      <c r="DU54" s="290" t="s">
        <v>787</v>
      </c>
      <c r="DV54" s="290" t="s">
        <v>787</v>
      </c>
      <c r="DW54" s="290" t="s">
        <v>787</v>
      </c>
      <c r="DX54" s="290" t="s">
        <v>787</v>
      </c>
      <c r="DY54" s="127"/>
      <c r="DZ54" s="127"/>
      <c r="EA54" s="128"/>
      <c r="EB54" s="129" t="s">
        <v>787</v>
      </c>
      <c r="EC54" s="290" t="s">
        <v>787</v>
      </c>
      <c r="ED54" s="290" t="s">
        <v>787</v>
      </c>
      <c r="EE54" s="290" t="s">
        <v>787</v>
      </c>
      <c r="EF54" s="290" t="s">
        <v>787</v>
      </c>
      <c r="EG54" s="290" t="s">
        <v>787</v>
      </c>
      <c r="EH54" s="290" t="s">
        <v>787</v>
      </c>
      <c r="EI54" s="127"/>
      <c r="EJ54" s="127"/>
      <c r="EK54" s="128"/>
      <c r="EL54" s="129" t="s">
        <v>787</v>
      </c>
      <c r="EM54" s="290" t="s">
        <v>787</v>
      </c>
      <c r="EN54" s="290" t="s">
        <v>787</v>
      </c>
      <c r="EO54" s="290" t="s">
        <v>787</v>
      </c>
      <c r="EP54" s="126"/>
      <c r="EQ54" s="126"/>
      <c r="ER54" s="126"/>
      <c r="ES54" s="127"/>
      <c r="ET54" s="127"/>
      <c r="EU54" s="128"/>
    </row>
    <row r="55" spans="1:151" x14ac:dyDescent="0.3">
      <c r="A55" s="278" t="s">
        <v>161</v>
      </c>
      <c r="B55" s="380" t="s">
        <v>891</v>
      </c>
      <c r="C55" s="380" t="s">
        <v>892</v>
      </c>
      <c r="D55" s="122">
        <v>459</v>
      </c>
      <c r="E55" s="123"/>
      <c r="F55" s="123"/>
      <c r="G55" s="123" t="s">
        <v>787</v>
      </c>
      <c r="H55" s="123" t="s">
        <v>787</v>
      </c>
      <c r="I55" s="123"/>
      <c r="J55" s="123"/>
      <c r="K55" s="124">
        <v>2.5</v>
      </c>
      <c r="L55" s="129" t="s">
        <v>787</v>
      </c>
      <c r="M55" s="290" t="s">
        <v>787</v>
      </c>
      <c r="N55" s="290" t="s">
        <v>787</v>
      </c>
      <c r="O55" s="290" t="s">
        <v>787</v>
      </c>
      <c r="P55" s="290" t="s">
        <v>787</v>
      </c>
      <c r="Q55" s="290" t="s">
        <v>787</v>
      </c>
      <c r="R55" s="290" t="s">
        <v>787</v>
      </c>
      <c r="S55" s="292" t="s">
        <v>787</v>
      </c>
      <c r="T55" s="292" t="s">
        <v>787</v>
      </c>
      <c r="U55" s="295" t="s">
        <v>787</v>
      </c>
      <c r="V55" s="129" t="s">
        <v>787</v>
      </c>
      <c r="W55" s="290" t="s">
        <v>787</v>
      </c>
      <c r="X55" s="290" t="s">
        <v>787</v>
      </c>
      <c r="Y55" s="290" t="s">
        <v>787</v>
      </c>
      <c r="Z55" s="290" t="s">
        <v>787</v>
      </c>
      <c r="AA55" s="290" t="s">
        <v>787</v>
      </c>
      <c r="AB55" s="290" t="s">
        <v>787</v>
      </c>
      <c r="AC55" s="292" t="s">
        <v>787</v>
      </c>
      <c r="AD55" s="292" t="s">
        <v>787</v>
      </c>
      <c r="AE55" s="295" t="s">
        <v>787</v>
      </c>
      <c r="AF55" s="129" t="s">
        <v>787</v>
      </c>
      <c r="AG55" s="290" t="s">
        <v>787</v>
      </c>
      <c r="AH55" s="290" t="s">
        <v>787</v>
      </c>
      <c r="AI55" s="290" t="s">
        <v>787</v>
      </c>
      <c r="AJ55" s="290" t="s">
        <v>787</v>
      </c>
      <c r="AK55" s="290" t="s">
        <v>787</v>
      </c>
      <c r="AL55" s="290" t="s">
        <v>787</v>
      </c>
      <c r="AM55" s="292" t="s">
        <v>787</v>
      </c>
      <c r="AN55" s="292" t="s">
        <v>787</v>
      </c>
      <c r="AO55" s="295" t="s">
        <v>787</v>
      </c>
      <c r="AP55" s="125"/>
      <c r="AQ55" s="126"/>
      <c r="AR55" s="126"/>
      <c r="AS55" s="126"/>
      <c r="AT55" s="126"/>
      <c r="AU55" s="126"/>
      <c r="AV55" s="126"/>
      <c r="AW55" s="127"/>
      <c r="AX55" s="127"/>
      <c r="AY55" s="128"/>
      <c r="AZ55" s="129" t="s">
        <v>787</v>
      </c>
      <c r="BA55" s="290" t="s">
        <v>787</v>
      </c>
      <c r="BB55" s="290" t="s">
        <v>787</v>
      </c>
      <c r="BC55" s="290" t="s">
        <v>787</v>
      </c>
      <c r="BD55" s="290" t="s">
        <v>787</v>
      </c>
      <c r="BE55" s="290" t="s">
        <v>787</v>
      </c>
      <c r="BF55" s="290" t="s">
        <v>787</v>
      </c>
      <c r="BG55" s="292" t="s">
        <v>787</v>
      </c>
      <c r="BH55" s="292" t="s">
        <v>787</v>
      </c>
      <c r="BI55" s="295" t="s">
        <v>787</v>
      </c>
      <c r="BJ55" s="129" t="s">
        <v>787</v>
      </c>
      <c r="BK55" s="290" t="s">
        <v>787</v>
      </c>
      <c r="BL55" s="290" t="s">
        <v>787</v>
      </c>
      <c r="BM55" s="290" t="s">
        <v>787</v>
      </c>
      <c r="BN55" s="290" t="s">
        <v>787</v>
      </c>
      <c r="BO55" s="290" t="s">
        <v>787</v>
      </c>
      <c r="BP55" s="290" t="s">
        <v>787</v>
      </c>
      <c r="BQ55" s="292" t="s">
        <v>787</v>
      </c>
      <c r="BR55" s="292" t="s">
        <v>787</v>
      </c>
      <c r="BS55" s="295" t="s">
        <v>787</v>
      </c>
      <c r="BT55" s="129" t="s">
        <v>787</v>
      </c>
      <c r="BU55" s="290" t="s">
        <v>787</v>
      </c>
      <c r="BV55" s="290" t="s">
        <v>787</v>
      </c>
      <c r="BW55" s="290" t="s">
        <v>787</v>
      </c>
      <c r="BX55" s="290" t="s">
        <v>787</v>
      </c>
      <c r="BY55" s="290" t="s">
        <v>787</v>
      </c>
      <c r="BZ55" s="290" t="s">
        <v>787</v>
      </c>
      <c r="CA55" s="292" t="s">
        <v>787</v>
      </c>
      <c r="CB55" s="292" t="s">
        <v>787</v>
      </c>
      <c r="CC55" s="295" t="s">
        <v>787</v>
      </c>
      <c r="CD55" s="129" t="s">
        <v>787</v>
      </c>
      <c r="CE55" s="290" t="s">
        <v>787</v>
      </c>
      <c r="CF55" s="290" t="s">
        <v>787</v>
      </c>
      <c r="CG55" s="290" t="s">
        <v>787</v>
      </c>
      <c r="CH55" s="290" t="s">
        <v>787</v>
      </c>
      <c r="CI55" s="290" t="s">
        <v>787</v>
      </c>
      <c r="CJ55" s="290" t="s">
        <v>787</v>
      </c>
      <c r="CK55" s="292" t="s">
        <v>787</v>
      </c>
      <c r="CL55" s="292" t="s">
        <v>787</v>
      </c>
      <c r="CM55" s="295" t="s">
        <v>787</v>
      </c>
      <c r="CN55" s="125"/>
      <c r="CO55" s="126"/>
      <c r="CP55" s="126"/>
      <c r="CQ55" s="126"/>
      <c r="CR55" s="126"/>
      <c r="CS55" s="126"/>
      <c r="CT55" s="126"/>
      <c r="CU55" s="127"/>
      <c r="CV55" s="127"/>
      <c r="CW55" s="128"/>
      <c r="CX55" s="129" t="s">
        <v>787</v>
      </c>
      <c r="CY55" s="290" t="s">
        <v>787</v>
      </c>
      <c r="CZ55" s="290" t="s">
        <v>787</v>
      </c>
      <c r="DA55" s="290" t="s">
        <v>787</v>
      </c>
      <c r="DB55" s="290" t="s">
        <v>787</v>
      </c>
      <c r="DC55" s="290" t="s">
        <v>787</v>
      </c>
      <c r="DD55" s="290" t="s">
        <v>787</v>
      </c>
      <c r="DE55" s="292" t="s">
        <v>787</v>
      </c>
      <c r="DF55" s="292" t="s">
        <v>787</v>
      </c>
      <c r="DG55" s="295" t="s">
        <v>787</v>
      </c>
      <c r="DH55" s="215" t="s">
        <v>787</v>
      </c>
      <c r="DI55" s="216" t="s">
        <v>787</v>
      </c>
      <c r="DJ55" s="216" t="s">
        <v>787</v>
      </c>
      <c r="DK55" s="216" t="s">
        <v>787</v>
      </c>
      <c r="DL55" s="216" t="s">
        <v>787</v>
      </c>
      <c r="DM55" s="290" t="s">
        <v>787</v>
      </c>
      <c r="DN55" s="290" t="s">
        <v>787</v>
      </c>
      <c r="DO55" s="292" t="s">
        <v>787</v>
      </c>
      <c r="DP55" s="292" t="s">
        <v>787</v>
      </c>
      <c r="DQ55" s="295" t="s">
        <v>787</v>
      </c>
      <c r="DR55" s="129" t="s">
        <v>787</v>
      </c>
      <c r="DS55" s="290" t="s">
        <v>787</v>
      </c>
      <c r="DT55" s="290" t="s">
        <v>787</v>
      </c>
      <c r="DU55" s="290" t="s">
        <v>787</v>
      </c>
      <c r="DV55" s="290" t="s">
        <v>787</v>
      </c>
      <c r="DW55" s="290" t="s">
        <v>787</v>
      </c>
      <c r="DX55" s="290" t="s">
        <v>787</v>
      </c>
      <c r="DY55" s="292" t="s">
        <v>787</v>
      </c>
      <c r="DZ55" s="292" t="s">
        <v>787</v>
      </c>
      <c r="EA55" s="295" t="s">
        <v>787</v>
      </c>
      <c r="EB55" s="129" t="s">
        <v>787</v>
      </c>
      <c r="EC55" s="290" t="s">
        <v>787</v>
      </c>
      <c r="ED55" s="290" t="s">
        <v>787</v>
      </c>
      <c r="EE55" s="290" t="s">
        <v>787</v>
      </c>
      <c r="EF55" s="290" t="s">
        <v>787</v>
      </c>
      <c r="EG55" s="290" t="s">
        <v>787</v>
      </c>
      <c r="EH55" s="290" t="s">
        <v>787</v>
      </c>
      <c r="EI55" s="292" t="s">
        <v>787</v>
      </c>
      <c r="EJ55" s="292" t="s">
        <v>787</v>
      </c>
      <c r="EK55" s="295" t="s">
        <v>787</v>
      </c>
      <c r="EL55" s="125"/>
      <c r="EM55" s="126"/>
      <c r="EN55" s="126"/>
      <c r="EO55" s="126"/>
      <c r="EP55" s="126"/>
      <c r="EQ55" s="126"/>
      <c r="ER55" s="126"/>
      <c r="ES55" s="127"/>
      <c r="ET55" s="127"/>
      <c r="EU55" s="128"/>
    </row>
    <row r="56" spans="1:151" x14ac:dyDescent="0.3">
      <c r="A56" s="278" t="s">
        <v>48</v>
      </c>
      <c r="B56" s="380" t="s">
        <v>893</v>
      </c>
      <c r="C56" s="380" t="s">
        <v>894</v>
      </c>
      <c r="D56" s="122">
        <v>78</v>
      </c>
      <c r="E56" s="123"/>
      <c r="F56" s="123" t="s">
        <v>787</v>
      </c>
      <c r="G56" s="123"/>
      <c r="H56" s="123"/>
      <c r="I56" s="123" t="s">
        <v>787</v>
      </c>
      <c r="J56" s="123" t="s">
        <v>787</v>
      </c>
      <c r="K56" s="124" t="s">
        <v>787</v>
      </c>
      <c r="L56" s="129" t="s">
        <v>787</v>
      </c>
      <c r="M56" s="290" t="s">
        <v>787</v>
      </c>
      <c r="N56" s="290" t="s">
        <v>787</v>
      </c>
      <c r="O56" s="290" t="s">
        <v>787</v>
      </c>
      <c r="P56" s="290" t="s">
        <v>787</v>
      </c>
      <c r="Q56" s="290" t="s">
        <v>787</v>
      </c>
      <c r="R56" s="290" t="s">
        <v>787</v>
      </c>
      <c r="S56" s="292" t="s">
        <v>787</v>
      </c>
      <c r="T56" s="292" t="s">
        <v>787</v>
      </c>
      <c r="U56" s="295" t="s">
        <v>787</v>
      </c>
      <c r="V56" s="125"/>
      <c r="W56" s="126"/>
      <c r="X56" s="126"/>
      <c r="Y56" s="126"/>
      <c r="Z56" s="126"/>
      <c r="AA56" s="126"/>
      <c r="AB56" s="126"/>
      <c r="AC56" s="127"/>
      <c r="AD56" s="292" t="s">
        <v>787</v>
      </c>
      <c r="AE56" s="295" t="s">
        <v>787</v>
      </c>
      <c r="AF56" s="129" t="s">
        <v>787</v>
      </c>
      <c r="AG56" s="290" t="s">
        <v>787</v>
      </c>
      <c r="AH56" s="290" t="s">
        <v>787</v>
      </c>
      <c r="AI56" s="290" t="s">
        <v>787</v>
      </c>
      <c r="AJ56" s="290" t="s">
        <v>787</v>
      </c>
      <c r="AK56" s="290" t="s">
        <v>787</v>
      </c>
      <c r="AL56" s="290" t="s">
        <v>787</v>
      </c>
      <c r="AM56" s="292" t="s">
        <v>787</v>
      </c>
      <c r="AN56" s="292" t="s">
        <v>787</v>
      </c>
      <c r="AO56" s="295" t="s">
        <v>787</v>
      </c>
      <c r="AP56" s="129" t="s">
        <v>787</v>
      </c>
      <c r="AQ56" s="290" t="s">
        <v>787</v>
      </c>
      <c r="AR56" s="290" t="s">
        <v>787</v>
      </c>
      <c r="AS56" s="290" t="s">
        <v>787</v>
      </c>
      <c r="AT56" s="290" t="s">
        <v>787</v>
      </c>
      <c r="AU56" s="290" t="s">
        <v>787</v>
      </c>
      <c r="AV56" s="290" t="s">
        <v>787</v>
      </c>
      <c r="AW56" s="292" t="s">
        <v>787</v>
      </c>
      <c r="AX56" s="292" t="s">
        <v>787</v>
      </c>
      <c r="AY56" s="295" t="s">
        <v>787</v>
      </c>
      <c r="AZ56" s="125"/>
      <c r="BA56" s="126"/>
      <c r="BB56" s="126"/>
      <c r="BC56" s="126"/>
      <c r="BD56" s="126"/>
      <c r="BE56" s="126"/>
      <c r="BF56" s="126"/>
      <c r="BG56" s="127"/>
      <c r="BH56" s="292" t="s">
        <v>787</v>
      </c>
      <c r="BI56" s="295" t="s">
        <v>787</v>
      </c>
      <c r="BJ56" s="129" t="s">
        <v>787</v>
      </c>
      <c r="BK56" s="290" t="s">
        <v>787</v>
      </c>
      <c r="BL56" s="290" t="s">
        <v>787</v>
      </c>
      <c r="BM56" s="290" t="s">
        <v>787</v>
      </c>
      <c r="BN56" s="290" t="s">
        <v>787</v>
      </c>
      <c r="BO56" s="290" t="s">
        <v>787</v>
      </c>
      <c r="BP56" s="290" t="s">
        <v>787</v>
      </c>
      <c r="BQ56" s="292" t="s">
        <v>787</v>
      </c>
      <c r="BR56" s="292" t="s">
        <v>787</v>
      </c>
      <c r="BS56" s="295" t="s">
        <v>787</v>
      </c>
      <c r="BT56" s="125"/>
      <c r="BU56" s="126"/>
      <c r="BV56" s="126"/>
      <c r="BW56" s="126"/>
      <c r="BX56" s="126"/>
      <c r="BY56" s="126"/>
      <c r="BZ56" s="126"/>
      <c r="CA56" s="127"/>
      <c r="CB56" s="292" t="s">
        <v>787</v>
      </c>
      <c r="CC56" s="295" t="s">
        <v>787</v>
      </c>
      <c r="CD56" s="129" t="s">
        <v>787</v>
      </c>
      <c r="CE56" s="290" t="s">
        <v>787</v>
      </c>
      <c r="CF56" s="290" t="s">
        <v>787</v>
      </c>
      <c r="CG56" s="290" t="s">
        <v>787</v>
      </c>
      <c r="CH56" s="290" t="s">
        <v>787</v>
      </c>
      <c r="CI56" s="290" t="s">
        <v>787</v>
      </c>
      <c r="CJ56" s="290" t="s">
        <v>787</v>
      </c>
      <c r="CK56" s="292" t="s">
        <v>787</v>
      </c>
      <c r="CL56" s="292" t="s">
        <v>787</v>
      </c>
      <c r="CM56" s="295" t="s">
        <v>787</v>
      </c>
      <c r="CN56" s="129" t="s">
        <v>787</v>
      </c>
      <c r="CO56" s="290" t="s">
        <v>787</v>
      </c>
      <c r="CP56" s="290" t="s">
        <v>787</v>
      </c>
      <c r="CQ56" s="290" t="s">
        <v>787</v>
      </c>
      <c r="CR56" s="290" t="s">
        <v>787</v>
      </c>
      <c r="CS56" s="290" t="s">
        <v>787</v>
      </c>
      <c r="CT56" s="290" t="s">
        <v>787</v>
      </c>
      <c r="CU56" s="292" t="s">
        <v>787</v>
      </c>
      <c r="CV56" s="292" t="s">
        <v>787</v>
      </c>
      <c r="CW56" s="295" t="s">
        <v>787</v>
      </c>
      <c r="CX56" s="129" t="s">
        <v>787</v>
      </c>
      <c r="CY56" s="290" t="s">
        <v>787</v>
      </c>
      <c r="CZ56" s="290" t="s">
        <v>787</v>
      </c>
      <c r="DA56" s="290" t="s">
        <v>787</v>
      </c>
      <c r="DB56" s="290" t="s">
        <v>787</v>
      </c>
      <c r="DC56" s="290" t="s">
        <v>787</v>
      </c>
      <c r="DD56" s="290" t="s">
        <v>787</v>
      </c>
      <c r="DE56" s="292" t="s">
        <v>787</v>
      </c>
      <c r="DF56" s="292" t="s">
        <v>787</v>
      </c>
      <c r="DG56" s="295" t="s">
        <v>787</v>
      </c>
      <c r="DH56" s="129" t="s">
        <v>787</v>
      </c>
      <c r="DI56" s="290" t="s">
        <v>787</v>
      </c>
      <c r="DJ56" s="290" t="s">
        <v>787</v>
      </c>
      <c r="DK56" s="290" t="s">
        <v>787</v>
      </c>
      <c r="DL56" s="290" t="s">
        <v>787</v>
      </c>
      <c r="DM56" s="290" t="s">
        <v>787</v>
      </c>
      <c r="DN56" s="290" t="s">
        <v>787</v>
      </c>
      <c r="DO56" s="292" t="s">
        <v>787</v>
      </c>
      <c r="DP56" s="292" t="s">
        <v>787</v>
      </c>
      <c r="DQ56" s="295" t="s">
        <v>787</v>
      </c>
      <c r="DR56" s="129" t="s">
        <v>787</v>
      </c>
      <c r="DS56" s="290" t="s">
        <v>787</v>
      </c>
      <c r="DT56" s="290" t="s">
        <v>787</v>
      </c>
      <c r="DU56" s="290" t="s">
        <v>787</v>
      </c>
      <c r="DV56" s="290" t="s">
        <v>787</v>
      </c>
      <c r="DW56" s="290" t="s">
        <v>787</v>
      </c>
      <c r="DX56" s="290" t="s">
        <v>787</v>
      </c>
      <c r="DY56" s="292" t="s">
        <v>787</v>
      </c>
      <c r="DZ56" s="292" t="s">
        <v>787</v>
      </c>
      <c r="EA56" s="295" t="s">
        <v>787</v>
      </c>
      <c r="EB56" s="129" t="s">
        <v>787</v>
      </c>
      <c r="EC56" s="290" t="s">
        <v>787</v>
      </c>
      <c r="ED56" s="290" t="s">
        <v>787</v>
      </c>
      <c r="EE56" s="290" t="s">
        <v>787</v>
      </c>
      <c r="EF56" s="290" t="s">
        <v>787</v>
      </c>
      <c r="EG56" s="290" t="s">
        <v>787</v>
      </c>
      <c r="EH56" s="290" t="s">
        <v>787</v>
      </c>
      <c r="EI56" s="292" t="s">
        <v>787</v>
      </c>
      <c r="EJ56" s="292" t="s">
        <v>787</v>
      </c>
      <c r="EK56" s="295" t="s">
        <v>787</v>
      </c>
      <c r="EL56" s="129" t="s">
        <v>787</v>
      </c>
      <c r="EM56" s="290" t="s">
        <v>787</v>
      </c>
      <c r="EN56" s="290" t="s">
        <v>787</v>
      </c>
      <c r="EO56" s="290" t="s">
        <v>787</v>
      </c>
      <c r="EP56" s="290" t="s">
        <v>787</v>
      </c>
      <c r="EQ56" s="290" t="s">
        <v>787</v>
      </c>
      <c r="ER56" s="290" t="s">
        <v>787</v>
      </c>
      <c r="ES56" s="292" t="s">
        <v>787</v>
      </c>
      <c r="ET56" s="292" t="s">
        <v>787</v>
      </c>
      <c r="EU56" s="295" t="s">
        <v>787</v>
      </c>
    </row>
    <row r="57" spans="1:151" x14ac:dyDescent="0.3">
      <c r="A57" s="278" t="s">
        <v>895</v>
      </c>
      <c r="B57" s="380" t="s">
        <v>896</v>
      </c>
      <c r="C57" s="380" t="s">
        <v>897</v>
      </c>
      <c r="D57" s="122">
        <v>144</v>
      </c>
      <c r="E57" s="123"/>
      <c r="F57" s="123"/>
      <c r="G57" s="123"/>
      <c r="H57" s="123"/>
      <c r="I57" s="123"/>
      <c r="J57" s="123"/>
      <c r="K57" s="124"/>
      <c r="L57" s="129" t="s">
        <v>787</v>
      </c>
      <c r="M57" s="290" t="s">
        <v>787</v>
      </c>
      <c r="N57" s="290" t="s">
        <v>787</v>
      </c>
      <c r="O57" s="290" t="s">
        <v>787</v>
      </c>
      <c r="P57" s="290" t="s">
        <v>787</v>
      </c>
      <c r="Q57" s="290" t="s">
        <v>787</v>
      </c>
      <c r="R57" s="290" t="s">
        <v>787</v>
      </c>
      <c r="S57" s="292" t="s">
        <v>787</v>
      </c>
      <c r="T57" s="292" t="s">
        <v>787</v>
      </c>
      <c r="U57" s="295" t="s">
        <v>787</v>
      </c>
      <c r="V57" s="129" t="s">
        <v>787</v>
      </c>
      <c r="W57" s="290" t="s">
        <v>787</v>
      </c>
      <c r="X57" s="290" t="s">
        <v>787</v>
      </c>
      <c r="Y57" s="290" t="s">
        <v>787</v>
      </c>
      <c r="Z57" s="290" t="s">
        <v>787</v>
      </c>
      <c r="AA57" s="290" t="s">
        <v>787</v>
      </c>
      <c r="AB57" s="290" t="s">
        <v>787</v>
      </c>
      <c r="AC57" s="292" t="s">
        <v>787</v>
      </c>
      <c r="AD57" s="292" t="s">
        <v>787</v>
      </c>
      <c r="AE57" s="295" t="s">
        <v>787</v>
      </c>
      <c r="AF57" s="129" t="s">
        <v>787</v>
      </c>
      <c r="AG57" s="290" t="s">
        <v>787</v>
      </c>
      <c r="AH57" s="290" t="s">
        <v>787</v>
      </c>
      <c r="AI57" s="290" t="s">
        <v>787</v>
      </c>
      <c r="AJ57" s="290" t="s">
        <v>787</v>
      </c>
      <c r="AK57" s="290" t="s">
        <v>787</v>
      </c>
      <c r="AL57" s="290" t="s">
        <v>787</v>
      </c>
      <c r="AM57" s="292" t="s">
        <v>787</v>
      </c>
      <c r="AN57" s="292" t="s">
        <v>787</v>
      </c>
      <c r="AO57" s="295" t="s">
        <v>787</v>
      </c>
      <c r="AP57" s="129" t="s">
        <v>787</v>
      </c>
      <c r="AQ57" s="290" t="s">
        <v>787</v>
      </c>
      <c r="AR57" s="290" t="s">
        <v>787</v>
      </c>
      <c r="AS57" s="290" t="s">
        <v>787</v>
      </c>
      <c r="AT57" s="290" t="s">
        <v>787</v>
      </c>
      <c r="AU57" s="290" t="s">
        <v>787</v>
      </c>
      <c r="AV57" s="290" t="s">
        <v>787</v>
      </c>
      <c r="AW57" s="292" t="s">
        <v>787</v>
      </c>
      <c r="AX57" s="292" t="s">
        <v>787</v>
      </c>
      <c r="AY57" s="295" t="s">
        <v>787</v>
      </c>
      <c r="AZ57" s="125"/>
      <c r="BA57" s="126"/>
      <c r="BB57" s="126"/>
      <c r="BC57" s="126"/>
      <c r="BD57" s="126"/>
      <c r="BE57" s="126"/>
      <c r="BF57" s="126"/>
      <c r="BG57" s="127"/>
      <c r="BH57" s="127"/>
      <c r="BI57" s="128"/>
      <c r="BJ57" s="129" t="s">
        <v>787</v>
      </c>
      <c r="BK57" s="290" t="s">
        <v>787</v>
      </c>
      <c r="BL57" s="290" t="s">
        <v>787</v>
      </c>
      <c r="BM57" s="290" t="s">
        <v>787</v>
      </c>
      <c r="BN57" s="290" t="s">
        <v>787</v>
      </c>
      <c r="BO57" s="290" t="s">
        <v>787</v>
      </c>
      <c r="BP57" s="290" t="s">
        <v>787</v>
      </c>
      <c r="BQ57" s="292" t="s">
        <v>787</v>
      </c>
      <c r="BR57" s="292" t="s">
        <v>787</v>
      </c>
      <c r="BS57" s="295" t="s">
        <v>787</v>
      </c>
      <c r="BT57" s="129" t="s">
        <v>787</v>
      </c>
      <c r="BU57" s="290" t="s">
        <v>787</v>
      </c>
      <c r="BV57" s="290" t="s">
        <v>787</v>
      </c>
      <c r="BW57" s="290" t="s">
        <v>787</v>
      </c>
      <c r="BX57" s="290" t="s">
        <v>787</v>
      </c>
      <c r="BY57" s="290" t="s">
        <v>787</v>
      </c>
      <c r="BZ57" s="290" t="s">
        <v>787</v>
      </c>
      <c r="CA57" s="292" t="s">
        <v>787</v>
      </c>
      <c r="CB57" s="292" t="s">
        <v>787</v>
      </c>
      <c r="CC57" s="295" t="s">
        <v>787</v>
      </c>
      <c r="CD57" s="129" t="s">
        <v>787</v>
      </c>
      <c r="CE57" s="290" t="s">
        <v>787</v>
      </c>
      <c r="CF57" s="290" t="s">
        <v>787</v>
      </c>
      <c r="CG57" s="290" t="s">
        <v>787</v>
      </c>
      <c r="CH57" s="290" t="s">
        <v>787</v>
      </c>
      <c r="CI57" s="290" t="s">
        <v>787</v>
      </c>
      <c r="CJ57" s="290" t="s">
        <v>787</v>
      </c>
      <c r="CK57" s="292" t="s">
        <v>787</v>
      </c>
      <c r="CL57" s="292" t="s">
        <v>787</v>
      </c>
      <c r="CM57" s="295" t="s">
        <v>787</v>
      </c>
      <c r="CN57" s="129" t="s">
        <v>787</v>
      </c>
      <c r="CO57" s="290" t="s">
        <v>787</v>
      </c>
      <c r="CP57" s="290" t="s">
        <v>787</v>
      </c>
      <c r="CQ57" s="290" t="s">
        <v>787</v>
      </c>
      <c r="CR57" s="290" t="s">
        <v>787</v>
      </c>
      <c r="CS57" s="290" t="s">
        <v>787</v>
      </c>
      <c r="CT57" s="290" t="s">
        <v>787</v>
      </c>
      <c r="CU57" s="292" t="s">
        <v>787</v>
      </c>
      <c r="CV57" s="292" t="s">
        <v>787</v>
      </c>
      <c r="CW57" s="295" t="s">
        <v>787</v>
      </c>
      <c r="CX57" s="125"/>
      <c r="CY57" s="126"/>
      <c r="CZ57" s="126"/>
      <c r="DA57" s="126"/>
      <c r="DB57" s="126"/>
      <c r="DC57" s="126"/>
      <c r="DD57" s="126"/>
      <c r="DE57" s="127"/>
      <c r="DF57" s="127"/>
      <c r="DG57" s="128"/>
      <c r="DH57" s="129" t="s">
        <v>787</v>
      </c>
      <c r="DI57" s="290" t="s">
        <v>787</v>
      </c>
      <c r="DJ57" s="290" t="s">
        <v>787</v>
      </c>
      <c r="DK57" s="290" t="s">
        <v>787</v>
      </c>
      <c r="DL57" s="290" t="s">
        <v>787</v>
      </c>
      <c r="DM57" s="290" t="s">
        <v>787</v>
      </c>
      <c r="DN57" s="290" t="s">
        <v>787</v>
      </c>
      <c r="DO57" s="292" t="s">
        <v>787</v>
      </c>
      <c r="DP57" s="292" t="s">
        <v>787</v>
      </c>
      <c r="DQ57" s="295" t="s">
        <v>787</v>
      </c>
      <c r="DR57" s="129" t="s">
        <v>787</v>
      </c>
      <c r="DS57" s="290" t="s">
        <v>787</v>
      </c>
      <c r="DT57" s="290" t="s">
        <v>787</v>
      </c>
      <c r="DU57" s="290" t="s">
        <v>787</v>
      </c>
      <c r="DV57" s="290" t="s">
        <v>787</v>
      </c>
      <c r="DW57" s="290" t="s">
        <v>787</v>
      </c>
      <c r="DX57" s="290" t="s">
        <v>787</v>
      </c>
      <c r="DY57" s="292" t="s">
        <v>787</v>
      </c>
      <c r="DZ57" s="292" t="s">
        <v>787</v>
      </c>
      <c r="EA57" s="295" t="s">
        <v>787</v>
      </c>
      <c r="EB57" s="129" t="s">
        <v>787</v>
      </c>
      <c r="EC57" s="290" t="s">
        <v>787</v>
      </c>
      <c r="ED57" s="290" t="s">
        <v>787</v>
      </c>
      <c r="EE57" s="290" t="s">
        <v>787</v>
      </c>
      <c r="EF57" s="290" t="s">
        <v>787</v>
      </c>
      <c r="EG57" s="290" t="s">
        <v>787</v>
      </c>
      <c r="EH57" s="290" t="s">
        <v>787</v>
      </c>
      <c r="EI57" s="292" t="s">
        <v>787</v>
      </c>
      <c r="EJ57" s="292" t="s">
        <v>787</v>
      </c>
      <c r="EK57" s="295" t="s">
        <v>787</v>
      </c>
      <c r="EL57" s="129" t="s">
        <v>787</v>
      </c>
      <c r="EM57" s="290" t="s">
        <v>787</v>
      </c>
      <c r="EN57" s="290" t="s">
        <v>787</v>
      </c>
      <c r="EO57" s="290" t="s">
        <v>787</v>
      </c>
      <c r="EP57" s="290" t="s">
        <v>787</v>
      </c>
      <c r="EQ57" s="290" t="s">
        <v>787</v>
      </c>
      <c r="ER57" s="290" t="s">
        <v>787</v>
      </c>
      <c r="ES57" s="292" t="s">
        <v>787</v>
      </c>
      <c r="ET57" s="292" t="s">
        <v>787</v>
      </c>
      <c r="EU57" s="295" t="s">
        <v>787</v>
      </c>
    </row>
    <row r="58" spans="1:151" x14ac:dyDescent="0.3">
      <c r="A58" s="278" t="s">
        <v>317</v>
      </c>
      <c r="B58" s="380" t="s">
        <v>898</v>
      </c>
      <c r="C58" s="380" t="s">
        <v>899</v>
      </c>
      <c r="D58" s="122">
        <v>439</v>
      </c>
      <c r="E58" s="123"/>
      <c r="F58" s="123"/>
      <c r="G58" s="123" t="s">
        <v>787</v>
      </c>
      <c r="H58" s="123" t="s">
        <v>787</v>
      </c>
      <c r="I58" s="123"/>
      <c r="J58" s="123"/>
      <c r="K58" s="124">
        <v>2.5</v>
      </c>
      <c r="L58" s="125"/>
      <c r="M58" s="126"/>
      <c r="N58" s="126"/>
      <c r="O58" s="126"/>
      <c r="P58" s="126"/>
      <c r="Q58" s="290" t="s">
        <v>787</v>
      </c>
      <c r="R58" s="290" t="s">
        <v>787</v>
      </c>
      <c r="S58" s="292" t="s">
        <v>787</v>
      </c>
      <c r="T58" s="292" t="s">
        <v>787</v>
      </c>
      <c r="U58" s="295" t="s">
        <v>787</v>
      </c>
      <c r="V58" s="129" t="s">
        <v>787</v>
      </c>
      <c r="W58" s="290" t="s">
        <v>787</v>
      </c>
      <c r="X58" s="290" t="s">
        <v>787</v>
      </c>
      <c r="Y58" s="290" t="s">
        <v>787</v>
      </c>
      <c r="Z58" s="290" t="s">
        <v>787</v>
      </c>
      <c r="AA58" s="290" t="s">
        <v>787</v>
      </c>
      <c r="AB58" s="290" t="s">
        <v>787</v>
      </c>
      <c r="AC58" s="292" t="s">
        <v>787</v>
      </c>
      <c r="AD58" s="292" t="s">
        <v>787</v>
      </c>
      <c r="AE58" s="295" t="s">
        <v>787</v>
      </c>
      <c r="AF58" s="129" t="s">
        <v>787</v>
      </c>
      <c r="AG58" s="290" t="s">
        <v>787</v>
      </c>
      <c r="AH58" s="290" t="s">
        <v>787</v>
      </c>
      <c r="AI58" s="290" t="s">
        <v>787</v>
      </c>
      <c r="AJ58" s="290" t="s">
        <v>787</v>
      </c>
      <c r="AK58" s="290" t="s">
        <v>787</v>
      </c>
      <c r="AL58" s="290" t="s">
        <v>787</v>
      </c>
      <c r="AM58" s="292" t="s">
        <v>787</v>
      </c>
      <c r="AN58" s="292" t="s">
        <v>787</v>
      </c>
      <c r="AO58" s="295" t="s">
        <v>787</v>
      </c>
      <c r="AP58" s="129" t="s">
        <v>787</v>
      </c>
      <c r="AQ58" s="290" t="s">
        <v>787</v>
      </c>
      <c r="AR58" s="290" t="s">
        <v>787</v>
      </c>
      <c r="AS58" s="290" t="s">
        <v>787</v>
      </c>
      <c r="AT58" s="290" t="s">
        <v>787</v>
      </c>
      <c r="AU58" s="290" t="s">
        <v>787</v>
      </c>
      <c r="AV58" s="290" t="s">
        <v>787</v>
      </c>
      <c r="AW58" s="292" t="s">
        <v>787</v>
      </c>
      <c r="AX58" s="292" t="s">
        <v>787</v>
      </c>
      <c r="AY58" s="295" t="s">
        <v>787</v>
      </c>
      <c r="AZ58" s="125"/>
      <c r="BA58" s="126"/>
      <c r="BB58" s="126"/>
      <c r="BC58" s="126"/>
      <c r="BD58" s="126"/>
      <c r="BE58" s="126"/>
      <c r="BF58" s="126"/>
      <c r="BG58" s="127"/>
      <c r="BH58" s="127"/>
      <c r="BI58" s="128"/>
      <c r="BJ58" s="125"/>
      <c r="BK58" s="126"/>
      <c r="BL58" s="126"/>
      <c r="BM58" s="126"/>
      <c r="BN58" s="126"/>
      <c r="BO58" s="126"/>
      <c r="BP58" s="126"/>
      <c r="BQ58" s="127"/>
      <c r="BR58" s="127"/>
      <c r="BS58" s="128"/>
      <c r="BT58" s="129" t="s">
        <v>787</v>
      </c>
      <c r="BU58" s="290" t="s">
        <v>787</v>
      </c>
      <c r="BV58" s="290" t="s">
        <v>787</v>
      </c>
      <c r="BW58" s="290" t="s">
        <v>787</v>
      </c>
      <c r="BX58" s="290" t="s">
        <v>787</v>
      </c>
      <c r="BY58" s="290" t="s">
        <v>787</v>
      </c>
      <c r="BZ58" s="290" t="s">
        <v>787</v>
      </c>
      <c r="CA58" s="292" t="s">
        <v>787</v>
      </c>
      <c r="CB58" s="292" t="s">
        <v>787</v>
      </c>
      <c r="CC58" s="295" t="s">
        <v>787</v>
      </c>
      <c r="CD58" s="215" t="s">
        <v>787</v>
      </c>
      <c r="CE58" s="216" t="s">
        <v>787</v>
      </c>
      <c r="CF58" s="216" t="s">
        <v>787</v>
      </c>
      <c r="CG58" s="216" t="s">
        <v>787</v>
      </c>
      <c r="CH58" s="216" t="s">
        <v>787</v>
      </c>
      <c r="CI58" s="216" t="s">
        <v>787</v>
      </c>
      <c r="CJ58" s="216" t="s">
        <v>787</v>
      </c>
      <c r="CK58" s="217" t="s">
        <v>787</v>
      </c>
      <c r="CL58" s="217" t="s">
        <v>787</v>
      </c>
      <c r="CM58" s="218" t="s">
        <v>787</v>
      </c>
      <c r="CN58" s="129" t="s">
        <v>787</v>
      </c>
      <c r="CO58" s="290" t="s">
        <v>787</v>
      </c>
      <c r="CP58" s="290" t="s">
        <v>787</v>
      </c>
      <c r="CQ58" s="290" t="s">
        <v>787</v>
      </c>
      <c r="CR58" s="290" t="s">
        <v>787</v>
      </c>
      <c r="CS58" s="290" t="s">
        <v>787</v>
      </c>
      <c r="CT58" s="290" t="s">
        <v>787</v>
      </c>
      <c r="CU58" s="292" t="s">
        <v>787</v>
      </c>
      <c r="CV58" s="292" t="s">
        <v>787</v>
      </c>
      <c r="CW58" s="295" t="s">
        <v>787</v>
      </c>
      <c r="CX58" s="125"/>
      <c r="CY58" s="126"/>
      <c r="CZ58" s="126"/>
      <c r="DA58" s="126"/>
      <c r="DB58" s="126"/>
      <c r="DC58" s="126"/>
      <c r="DD58" s="126"/>
      <c r="DE58" s="127"/>
      <c r="DF58" s="127"/>
      <c r="DG58" s="128"/>
      <c r="DH58" s="125"/>
      <c r="DI58" s="126"/>
      <c r="DJ58" s="126"/>
      <c r="DK58" s="126"/>
      <c r="DL58" s="126"/>
      <c r="DM58" s="216" t="s">
        <v>787</v>
      </c>
      <c r="DN58" s="216" t="s">
        <v>787</v>
      </c>
      <c r="DO58" s="217" t="s">
        <v>787</v>
      </c>
      <c r="DP58" s="217" t="s">
        <v>787</v>
      </c>
      <c r="DQ58" s="218" t="s">
        <v>787</v>
      </c>
      <c r="DR58" s="129" t="s">
        <v>787</v>
      </c>
      <c r="DS58" s="290" t="s">
        <v>787</v>
      </c>
      <c r="DT58" s="290" t="s">
        <v>787</v>
      </c>
      <c r="DU58" s="290" t="s">
        <v>787</v>
      </c>
      <c r="DV58" s="290" t="s">
        <v>787</v>
      </c>
      <c r="DW58" s="290" t="s">
        <v>787</v>
      </c>
      <c r="DX58" s="290" t="s">
        <v>787</v>
      </c>
      <c r="DY58" s="292" t="s">
        <v>787</v>
      </c>
      <c r="DZ58" s="292" t="s">
        <v>787</v>
      </c>
      <c r="EA58" s="295" t="s">
        <v>787</v>
      </c>
      <c r="EB58" s="129" t="s">
        <v>787</v>
      </c>
      <c r="EC58" s="290" t="s">
        <v>787</v>
      </c>
      <c r="ED58" s="290" t="s">
        <v>787</v>
      </c>
      <c r="EE58" s="290" t="s">
        <v>787</v>
      </c>
      <c r="EF58" s="290" t="s">
        <v>787</v>
      </c>
      <c r="EG58" s="290" t="s">
        <v>787</v>
      </c>
      <c r="EH58" s="290" t="s">
        <v>787</v>
      </c>
      <c r="EI58" s="292" t="s">
        <v>787</v>
      </c>
      <c r="EJ58" s="292" t="s">
        <v>787</v>
      </c>
      <c r="EK58" s="295" t="s">
        <v>787</v>
      </c>
      <c r="EL58" s="129" t="s">
        <v>787</v>
      </c>
      <c r="EM58" s="290" t="s">
        <v>787</v>
      </c>
      <c r="EN58" s="290" t="s">
        <v>787</v>
      </c>
      <c r="EO58" s="290" t="s">
        <v>787</v>
      </c>
      <c r="EP58" s="290" t="s">
        <v>787</v>
      </c>
      <c r="EQ58" s="290" t="s">
        <v>787</v>
      </c>
      <c r="ER58" s="290" t="s">
        <v>787</v>
      </c>
      <c r="ES58" s="292" t="s">
        <v>787</v>
      </c>
      <c r="ET58" s="292" t="s">
        <v>787</v>
      </c>
      <c r="EU58" s="295" t="s">
        <v>787</v>
      </c>
    </row>
    <row r="59" spans="1:151" x14ac:dyDescent="0.3">
      <c r="A59" s="278" t="s">
        <v>900</v>
      </c>
      <c r="B59" s="380" t="s">
        <v>901</v>
      </c>
      <c r="C59" s="380" t="s">
        <v>902</v>
      </c>
      <c r="D59" s="122">
        <v>120</v>
      </c>
      <c r="E59" s="123"/>
      <c r="F59" s="123"/>
      <c r="G59" s="123" t="s">
        <v>787</v>
      </c>
      <c r="H59" s="123" t="s">
        <v>787</v>
      </c>
      <c r="I59" s="123"/>
      <c r="J59" s="123"/>
      <c r="K59" s="124"/>
      <c r="L59" s="125"/>
      <c r="M59" s="126"/>
      <c r="N59" s="126"/>
      <c r="O59" s="126"/>
      <c r="P59" s="126"/>
      <c r="Q59" s="126"/>
      <c r="R59" s="126"/>
      <c r="S59" s="127"/>
      <c r="T59" s="127"/>
      <c r="U59" s="128"/>
      <c r="V59" s="125"/>
      <c r="W59" s="126"/>
      <c r="X59" s="126"/>
      <c r="Y59" s="126"/>
      <c r="Z59" s="126"/>
      <c r="AA59" s="126"/>
      <c r="AB59" s="126"/>
      <c r="AC59" s="127"/>
      <c r="AD59" s="127"/>
      <c r="AE59" s="128"/>
      <c r="AF59" s="125"/>
      <c r="AG59" s="126"/>
      <c r="AH59" s="126"/>
      <c r="AI59" s="126"/>
      <c r="AJ59" s="126"/>
      <c r="AK59" s="126"/>
      <c r="AL59" s="126"/>
      <c r="AM59" s="127"/>
      <c r="AN59" s="127"/>
      <c r="AO59" s="128"/>
      <c r="AP59" s="125"/>
      <c r="AQ59" s="126"/>
      <c r="AR59" s="126"/>
      <c r="AS59" s="126"/>
      <c r="AT59" s="126"/>
      <c r="AU59" s="126"/>
      <c r="AV59" s="126"/>
      <c r="AW59" s="127"/>
      <c r="AX59" s="127"/>
      <c r="AY59" s="128"/>
      <c r="AZ59" s="125"/>
      <c r="BA59" s="126"/>
      <c r="BB59" s="126"/>
      <c r="BC59" s="126"/>
      <c r="BD59" s="126"/>
      <c r="BE59" s="126"/>
      <c r="BF59" s="126"/>
      <c r="BG59" s="127"/>
      <c r="BH59" s="127"/>
      <c r="BI59" s="128"/>
      <c r="BJ59" s="125"/>
      <c r="BK59" s="126"/>
      <c r="BL59" s="126"/>
      <c r="BM59" s="126"/>
      <c r="BN59" s="126"/>
      <c r="BO59" s="126"/>
      <c r="BP59" s="126"/>
      <c r="BQ59" s="127"/>
      <c r="BR59" s="127"/>
      <c r="BS59" s="128"/>
      <c r="BT59" s="125"/>
      <c r="BU59" s="126"/>
      <c r="BV59" s="126"/>
      <c r="BW59" s="126"/>
      <c r="BX59" s="126"/>
      <c r="BY59" s="126"/>
      <c r="BZ59" s="126"/>
      <c r="CA59" s="127"/>
      <c r="CB59" s="127"/>
      <c r="CC59" s="128"/>
      <c r="CD59" s="125"/>
      <c r="CE59" s="126"/>
      <c r="CF59" s="126"/>
      <c r="CG59" s="126"/>
      <c r="CH59" s="126"/>
      <c r="CI59" s="126"/>
      <c r="CJ59" s="126"/>
      <c r="CK59" s="127"/>
      <c r="CL59" s="127"/>
      <c r="CM59" s="128"/>
      <c r="CN59" s="125"/>
      <c r="CO59" s="126"/>
      <c r="CP59" s="126"/>
      <c r="CQ59" s="126"/>
      <c r="CR59" s="126"/>
      <c r="CS59" s="126"/>
      <c r="CT59" s="126"/>
      <c r="CU59" s="127"/>
      <c r="CV59" s="127"/>
      <c r="CW59" s="128"/>
      <c r="CX59" s="125"/>
      <c r="CY59" s="126"/>
      <c r="CZ59" s="126"/>
      <c r="DA59" s="126"/>
      <c r="DB59" s="126"/>
      <c r="DC59" s="126"/>
      <c r="DD59" s="126"/>
      <c r="DE59" s="127"/>
      <c r="DF59" s="127"/>
      <c r="DG59" s="128"/>
      <c r="DH59" s="125"/>
      <c r="DI59" s="126"/>
      <c r="DJ59" s="126"/>
      <c r="DK59" s="126"/>
      <c r="DL59" s="126"/>
      <c r="DM59" s="126"/>
      <c r="DN59" s="126"/>
      <c r="DO59" s="127"/>
      <c r="DP59" s="127"/>
      <c r="DQ59" s="128"/>
      <c r="DR59" s="125"/>
      <c r="DS59" s="126"/>
      <c r="DT59" s="126"/>
      <c r="DU59" s="126"/>
      <c r="DV59" s="126"/>
      <c r="DW59" s="126"/>
      <c r="DX59" s="126"/>
      <c r="DY59" s="127"/>
      <c r="DZ59" s="127"/>
      <c r="EA59" s="128"/>
      <c r="EB59" s="125"/>
      <c r="EC59" s="126"/>
      <c r="ED59" s="126"/>
      <c r="EE59" s="126"/>
      <c r="EF59" s="126"/>
      <c r="EG59" s="126"/>
      <c r="EH59" s="126"/>
      <c r="EI59" s="127"/>
      <c r="EJ59" s="127"/>
      <c r="EK59" s="128"/>
      <c r="EL59" s="125"/>
      <c r="EM59" s="126"/>
      <c r="EN59" s="126"/>
      <c r="EO59" s="126"/>
      <c r="EP59" s="126"/>
      <c r="EQ59" s="126"/>
      <c r="ER59" s="126"/>
      <c r="ES59" s="127"/>
      <c r="ET59" s="127"/>
      <c r="EU59" s="128"/>
    </row>
    <row r="60" spans="1:151" x14ac:dyDescent="0.3">
      <c r="A60" s="278" t="s">
        <v>500</v>
      </c>
      <c r="B60" s="380"/>
      <c r="C60" s="380"/>
      <c r="D60" s="381"/>
      <c r="E60" s="233"/>
      <c r="F60" s="233"/>
      <c r="G60" s="233"/>
      <c r="H60" s="233"/>
      <c r="I60" s="233"/>
      <c r="J60" s="233"/>
      <c r="K60" s="287"/>
      <c r="L60" s="129" t="s">
        <v>787</v>
      </c>
      <c r="M60" s="290" t="s">
        <v>787</v>
      </c>
      <c r="N60" s="290" t="s">
        <v>787</v>
      </c>
      <c r="O60" s="290" t="s">
        <v>787</v>
      </c>
      <c r="P60" s="290" t="s">
        <v>787</v>
      </c>
      <c r="Q60" s="290" t="s">
        <v>787</v>
      </c>
      <c r="R60" s="290" t="s">
        <v>787</v>
      </c>
      <c r="S60" s="292" t="s">
        <v>787</v>
      </c>
      <c r="T60" s="292" t="s">
        <v>787</v>
      </c>
      <c r="U60" s="295" t="s">
        <v>787</v>
      </c>
      <c r="V60" s="288"/>
      <c r="W60" s="233"/>
      <c r="X60" s="233"/>
      <c r="Y60" s="233"/>
      <c r="Z60" s="233"/>
      <c r="AA60" s="233"/>
      <c r="AB60" s="233"/>
      <c r="AC60" s="233"/>
      <c r="AD60" s="233"/>
      <c r="AE60" s="287"/>
      <c r="AF60" s="288"/>
      <c r="AG60" s="233"/>
      <c r="AH60" s="233"/>
      <c r="AI60" s="233"/>
      <c r="AJ60" s="233"/>
      <c r="AK60" s="233"/>
      <c r="AL60" s="233"/>
      <c r="AM60" s="233"/>
      <c r="AN60" s="233"/>
      <c r="AO60" s="287"/>
      <c r="AP60" s="288"/>
      <c r="AQ60" s="233"/>
      <c r="AR60" s="233"/>
      <c r="AS60" s="233"/>
      <c r="AT60" s="233"/>
      <c r="AU60" s="233"/>
      <c r="AV60" s="233"/>
      <c r="AW60" s="233"/>
      <c r="AX60" s="233"/>
      <c r="AY60" s="287"/>
      <c r="AZ60" t="s">
        <v>77</v>
      </c>
      <c r="BA60" s="288" t="s">
        <v>77</v>
      </c>
      <c r="BB60" s="288" t="s">
        <v>77</v>
      </c>
      <c r="BC60" s="288" t="s">
        <v>77</v>
      </c>
      <c r="BD60" s="288" t="s">
        <v>77</v>
      </c>
      <c r="BE60" s="288" t="s">
        <v>77</v>
      </c>
      <c r="BF60" s="288" t="s">
        <v>77</v>
      </c>
      <c r="BG60" s="288" t="s">
        <v>77</v>
      </c>
      <c r="BH60" s="288" t="s">
        <v>77</v>
      </c>
      <c r="BI60" s="288" t="s">
        <v>77</v>
      </c>
      <c r="BJ60" s="288" t="s">
        <v>77</v>
      </c>
      <c r="BK60" s="288" t="s">
        <v>77</v>
      </c>
      <c r="BL60" s="288" t="s">
        <v>77</v>
      </c>
      <c r="BM60" s="288" t="s">
        <v>77</v>
      </c>
      <c r="BN60" s="288" t="s">
        <v>77</v>
      </c>
      <c r="BO60" s="288" t="s">
        <v>77</v>
      </c>
      <c r="BP60" s="288" t="s">
        <v>77</v>
      </c>
      <c r="BQ60" s="288" t="s">
        <v>77</v>
      </c>
      <c r="BR60" s="288" t="s">
        <v>77</v>
      </c>
      <c r="BS60" s="288" t="s">
        <v>77</v>
      </c>
      <c r="BT60" s="288" t="s">
        <v>77</v>
      </c>
      <c r="BU60" s="288" t="s">
        <v>77</v>
      </c>
      <c r="BV60" s="288" t="s">
        <v>77</v>
      </c>
      <c r="BW60" s="288" t="s">
        <v>77</v>
      </c>
      <c r="BX60" s="288" t="s">
        <v>77</v>
      </c>
      <c r="BY60" s="288" t="s">
        <v>77</v>
      </c>
      <c r="BZ60" s="288" t="s">
        <v>77</v>
      </c>
      <c r="CA60" s="288" t="s">
        <v>77</v>
      </c>
      <c r="CB60" s="288" t="s">
        <v>77</v>
      </c>
      <c r="CC60" s="288" t="s">
        <v>77</v>
      </c>
      <c r="CD60" s="288" t="s">
        <v>77</v>
      </c>
      <c r="CE60" s="288" t="s">
        <v>77</v>
      </c>
      <c r="CF60" s="288" t="s">
        <v>77</v>
      </c>
      <c r="CG60" s="288" t="s">
        <v>77</v>
      </c>
      <c r="CH60" s="288" t="s">
        <v>77</v>
      </c>
      <c r="CI60" s="288" t="s">
        <v>77</v>
      </c>
      <c r="CJ60" s="288" t="s">
        <v>77</v>
      </c>
      <c r="CK60" s="288" t="s">
        <v>77</v>
      </c>
      <c r="CL60" s="288" t="s">
        <v>77</v>
      </c>
      <c r="CM60" s="288" t="s">
        <v>77</v>
      </c>
      <c r="CN60" s="288" t="s">
        <v>77</v>
      </c>
      <c r="CO60" s="288" t="s">
        <v>77</v>
      </c>
      <c r="CP60" s="288" t="s">
        <v>77</v>
      </c>
      <c r="CQ60" s="288" t="s">
        <v>77</v>
      </c>
      <c r="CR60" s="288" t="s">
        <v>77</v>
      </c>
      <c r="CS60" s="288" t="s">
        <v>77</v>
      </c>
      <c r="CT60" s="288" t="s">
        <v>77</v>
      </c>
      <c r="CU60" s="288" t="s">
        <v>77</v>
      </c>
      <c r="CV60" s="288" t="s">
        <v>77</v>
      </c>
      <c r="CW60" s="288" t="s">
        <v>77</v>
      </c>
      <c r="CX60" s="288" t="s">
        <v>77</v>
      </c>
      <c r="CY60" s="288" t="s">
        <v>77</v>
      </c>
      <c r="CZ60" s="288" t="s">
        <v>77</v>
      </c>
      <c r="DA60" s="288" t="s">
        <v>77</v>
      </c>
      <c r="DB60" s="288" t="s">
        <v>77</v>
      </c>
      <c r="DC60" s="288" t="s">
        <v>77</v>
      </c>
      <c r="DD60" s="288" t="s">
        <v>77</v>
      </c>
      <c r="DE60" s="288" t="s">
        <v>77</v>
      </c>
      <c r="DF60" s="288" t="s">
        <v>77</v>
      </c>
      <c r="DG60" s="288" t="s">
        <v>77</v>
      </c>
      <c r="DH60" s="288" t="s">
        <v>77</v>
      </c>
      <c r="DI60" s="288" t="s">
        <v>77</v>
      </c>
      <c r="DJ60" s="288" t="s">
        <v>77</v>
      </c>
      <c r="DK60" s="288" t="s">
        <v>77</v>
      </c>
      <c r="DL60" s="288" t="s">
        <v>77</v>
      </c>
      <c r="DM60" s="288" t="s">
        <v>77</v>
      </c>
      <c r="DN60" s="288" t="s">
        <v>77</v>
      </c>
      <c r="DO60" s="288" t="s">
        <v>77</v>
      </c>
      <c r="DP60" s="288" t="s">
        <v>77</v>
      </c>
      <c r="DQ60" s="288" t="s">
        <v>77</v>
      </c>
      <c r="DR60" s="288" t="s">
        <v>77</v>
      </c>
      <c r="DS60" s="288" t="s">
        <v>77</v>
      </c>
      <c r="DT60" s="288" t="s">
        <v>77</v>
      </c>
      <c r="DU60" s="288" t="s">
        <v>77</v>
      </c>
      <c r="DV60" s="288" t="s">
        <v>77</v>
      </c>
      <c r="DW60" s="288" t="s">
        <v>77</v>
      </c>
      <c r="DX60" s="288" t="s">
        <v>77</v>
      </c>
      <c r="DY60" s="288" t="s">
        <v>77</v>
      </c>
      <c r="DZ60" s="288" t="s">
        <v>77</v>
      </c>
      <c r="EA60" s="288" t="s">
        <v>77</v>
      </c>
      <c r="EB60" s="288"/>
      <c r="EC60" s="233"/>
      <c r="ED60" s="233"/>
      <c r="EE60" s="233"/>
      <c r="EF60" s="233"/>
      <c r="EG60" s="233"/>
      <c r="EH60" s="233"/>
      <c r="EI60" s="233"/>
      <c r="EJ60" s="233"/>
      <c r="EK60" s="287"/>
      <c r="EL60" s="288"/>
      <c r="EM60" s="233"/>
      <c r="EN60" s="233"/>
      <c r="EO60" s="233"/>
      <c r="EP60" s="233"/>
      <c r="EQ60" s="233"/>
      <c r="ER60" s="233"/>
      <c r="ES60" s="233"/>
      <c r="ET60" s="233"/>
      <c r="EU60" s="287"/>
    </row>
    <row r="61" spans="1:151" x14ac:dyDescent="0.3">
      <c r="A61" s="278" t="s">
        <v>481</v>
      </c>
      <c r="B61" s="380" t="s">
        <v>903</v>
      </c>
      <c r="C61" s="380" t="s">
        <v>904</v>
      </c>
      <c r="D61" s="122">
        <v>1936</v>
      </c>
      <c r="E61" s="123"/>
      <c r="F61" s="123"/>
      <c r="G61" s="123"/>
      <c r="H61" s="123"/>
      <c r="I61" s="123"/>
      <c r="J61" s="123"/>
      <c r="K61" s="124"/>
      <c r="L61" s="125"/>
      <c r="M61" s="290" t="s">
        <v>787</v>
      </c>
      <c r="N61" s="290" t="s">
        <v>787</v>
      </c>
      <c r="O61" s="290" t="s">
        <v>787</v>
      </c>
      <c r="P61" s="290" t="s">
        <v>787</v>
      </c>
      <c r="Q61" s="290" t="s">
        <v>787</v>
      </c>
      <c r="R61" s="290" t="s">
        <v>787</v>
      </c>
      <c r="S61" s="292" t="s">
        <v>787</v>
      </c>
      <c r="T61" s="292" t="s">
        <v>787</v>
      </c>
      <c r="U61" s="295" t="s">
        <v>787</v>
      </c>
      <c r="V61" s="125"/>
      <c r="W61" s="290" t="s">
        <v>787</v>
      </c>
      <c r="X61" s="290" t="s">
        <v>787</v>
      </c>
      <c r="Y61" s="290" t="s">
        <v>787</v>
      </c>
      <c r="Z61" s="290" t="s">
        <v>787</v>
      </c>
      <c r="AA61" s="290" t="s">
        <v>787</v>
      </c>
      <c r="AB61" s="290" t="s">
        <v>787</v>
      </c>
      <c r="AC61" s="292" t="s">
        <v>787</v>
      </c>
      <c r="AD61" s="292" t="s">
        <v>787</v>
      </c>
      <c r="AE61" s="295" t="s">
        <v>787</v>
      </c>
      <c r="AF61" s="125"/>
      <c r="AG61" s="290" t="s">
        <v>787</v>
      </c>
      <c r="AH61" s="290" t="s">
        <v>787</v>
      </c>
      <c r="AI61" s="290" t="s">
        <v>787</v>
      </c>
      <c r="AJ61" s="290" t="s">
        <v>787</v>
      </c>
      <c r="AK61" s="290" t="s">
        <v>787</v>
      </c>
      <c r="AL61" s="290" t="s">
        <v>787</v>
      </c>
      <c r="AM61" s="292" t="s">
        <v>787</v>
      </c>
      <c r="AN61" s="292" t="s">
        <v>787</v>
      </c>
      <c r="AO61" s="128"/>
      <c r="AP61" s="125"/>
      <c r="AQ61" s="290" t="s">
        <v>787</v>
      </c>
      <c r="AR61" s="290" t="s">
        <v>787</v>
      </c>
      <c r="AS61" s="290" t="s">
        <v>787</v>
      </c>
      <c r="AT61" s="290" t="s">
        <v>787</v>
      </c>
      <c r="AU61" s="290" t="s">
        <v>787</v>
      </c>
      <c r="AV61" s="290" t="s">
        <v>787</v>
      </c>
      <c r="AW61" s="292" t="s">
        <v>787</v>
      </c>
      <c r="AX61" s="292" t="s">
        <v>787</v>
      </c>
      <c r="AY61" s="128"/>
      <c r="AZ61" s="125"/>
      <c r="BA61" s="126"/>
      <c r="BB61" s="126"/>
      <c r="BC61" s="126"/>
      <c r="BD61" s="126"/>
      <c r="BE61" s="126"/>
      <c r="BF61" s="126"/>
      <c r="BG61" s="127"/>
      <c r="BH61" s="127"/>
      <c r="BI61" s="128"/>
      <c r="BJ61" s="125"/>
      <c r="BK61" s="290" t="s">
        <v>787</v>
      </c>
      <c r="BL61" s="290" t="s">
        <v>787</v>
      </c>
      <c r="BM61" s="290" t="s">
        <v>787</v>
      </c>
      <c r="BN61" s="290" t="s">
        <v>787</v>
      </c>
      <c r="BO61" s="290" t="s">
        <v>787</v>
      </c>
      <c r="BP61" s="290" t="s">
        <v>787</v>
      </c>
      <c r="BQ61" s="292" t="s">
        <v>787</v>
      </c>
      <c r="BR61" s="292" t="s">
        <v>787</v>
      </c>
      <c r="BS61" s="295" t="s">
        <v>787</v>
      </c>
      <c r="BT61" s="125"/>
      <c r="BU61" s="126"/>
      <c r="BV61" s="126"/>
      <c r="BW61" s="126"/>
      <c r="BX61" s="126"/>
      <c r="BY61" s="126"/>
      <c r="BZ61" s="126"/>
      <c r="CA61" s="127"/>
      <c r="CB61" s="127"/>
      <c r="CC61" s="128"/>
      <c r="CD61" s="125"/>
      <c r="CE61" s="126"/>
      <c r="CF61" s="126"/>
      <c r="CG61" s="126"/>
      <c r="CH61" s="126"/>
      <c r="CI61" s="126"/>
      <c r="CJ61" s="126"/>
      <c r="CK61" s="127"/>
      <c r="CL61" s="127"/>
      <c r="CM61" s="128"/>
      <c r="CN61" s="125"/>
      <c r="CO61" s="126"/>
      <c r="CP61" s="126"/>
      <c r="CQ61" s="126"/>
      <c r="CR61" s="126"/>
      <c r="CS61" s="126"/>
      <c r="CT61" s="126"/>
      <c r="CU61" s="127"/>
      <c r="CV61" s="127"/>
      <c r="CW61" s="128"/>
      <c r="CX61" s="125"/>
      <c r="CY61" s="126"/>
      <c r="CZ61" s="126"/>
      <c r="DA61" s="126"/>
      <c r="DB61" s="126"/>
      <c r="DC61" s="126"/>
      <c r="DD61" s="126"/>
      <c r="DE61" s="127"/>
      <c r="DF61" s="127"/>
      <c r="DG61" s="128"/>
      <c r="DH61" s="125"/>
      <c r="DI61" s="290" t="s">
        <v>787</v>
      </c>
      <c r="DJ61" s="290" t="s">
        <v>787</v>
      </c>
      <c r="DK61" s="290" t="s">
        <v>787</v>
      </c>
      <c r="DL61" s="290" t="s">
        <v>787</v>
      </c>
      <c r="DM61" s="290" t="s">
        <v>787</v>
      </c>
      <c r="DN61" s="290" t="s">
        <v>787</v>
      </c>
      <c r="DO61" s="292" t="s">
        <v>787</v>
      </c>
      <c r="DP61" s="292" t="s">
        <v>787</v>
      </c>
      <c r="DQ61" s="295" t="s">
        <v>787</v>
      </c>
      <c r="DR61" s="125"/>
      <c r="DS61" s="126"/>
      <c r="DT61" s="126"/>
      <c r="DU61" s="126"/>
      <c r="DV61" s="126"/>
      <c r="DW61" s="126"/>
      <c r="DX61" s="126"/>
      <c r="DY61" s="127"/>
      <c r="DZ61" s="127"/>
      <c r="EA61" s="128"/>
      <c r="EB61" s="125"/>
      <c r="EC61" s="126"/>
      <c r="ED61" s="126"/>
      <c r="EE61" s="126"/>
      <c r="EF61" s="126"/>
      <c r="EG61" s="126"/>
      <c r="EH61" s="126"/>
      <c r="EI61" s="127"/>
      <c r="EJ61" s="127"/>
      <c r="EK61" s="128"/>
      <c r="EL61" s="125"/>
      <c r="EM61" s="126"/>
      <c r="EN61" s="126"/>
      <c r="EO61" s="126"/>
      <c r="EP61" s="126"/>
      <c r="EQ61" s="126"/>
      <c r="ER61" s="126"/>
      <c r="ES61" s="127"/>
      <c r="ET61" s="127"/>
      <c r="EU61" s="128"/>
    </row>
    <row r="62" spans="1:151" x14ac:dyDescent="0.3">
      <c r="A62" s="278" t="s">
        <v>292</v>
      </c>
      <c r="B62" s="380" t="s">
        <v>905</v>
      </c>
      <c r="C62" s="380" t="s">
        <v>906</v>
      </c>
      <c r="D62" s="122">
        <v>128</v>
      </c>
      <c r="E62" s="123"/>
      <c r="F62" s="123"/>
      <c r="G62" s="123"/>
      <c r="H62" s="123"/>
      <c r="I62" s="123" t="s">
        <v>787</v>
      </c>
      <c r="J62" s="123"/>
      <c r="K62" s="124"/>
      <c r="L62" s="129" t="s">
        <v>787</v>
      </c>
      <c r="M62" s="290" t="s">
        <v>787</v>
      </c>
      <c r="N62" s="290" t="s">
        <v>787</v>
      </c>
      <c r="O62" s="290" t="s">
        <v>787</v>
      </c>
      <c r="P62" s="290" t="s">
        <v>787</v>
      </c>
      <c r="Q62" s="290" t="s">
        <v>787</v>
      </c>
      <c r="R62" s="290" t="s">
        <v>787</v>
      </c>
      <c r="S62" s="292" t="s">
        <v>787</v>
      </c>
      <c r="T62" s="292" t="s">
        <v>787</v>
      </c>
      <c r="U62" s="295" t="s">
        <v>787</v>
      </c>
      <c r="V62" s="125"/>
      <c r="W62" s="126"/>
      <c r="X62" s="126"/>
      <c r="Y62" s="126"/>
      <c r="Z62" s="126"/>
      <c r="AA62" s="126"/>
      <c r="AB62" s="126"/>
      <c r="AC62" s="127"/>
      <c r="AD62" s="292" t="s">
        <v>787</v>
      </c>
      <c r="AE62" s="295" t="s">
        <v>787</v>
      </c>
      <c r="AF62" s="129" t="s">
        <v>787</v>
      </c>
      <c r="AG62" s="290" t="s">
        <v>787</v>
      </c>
      <c r="AH62" s="290" t="s">
        <v>787</v>
      </c>
      <c r="AI62" s="290" t="s">
        <v>787</v>
      </c>
      <c r="AJ62" s="290" t="s">
        <v>787</v>
      </c>
      <c r="AK62" s="290" t="s">
        <v>787</v>
      </c>
      <c r="AL62" s="290" t="s">
        <v>787</v>
      </c>
      <c r="AM62" s="292" t="s">
        <v>787</v>
      </c>
      <c r="AN62" s="292" t="s">
        <v>787</v>
      </c>
      <c r="AO62" s="295" t="s">
        <v>787</v>
      </c>
      <c r="AP62" s="129" t="s">
        <v>787</v>
      </c>
      <c r="AQ62" s="290" t="s">
        <v>787</v>
      </c>
      <c r="AR62" s="290" t="s">
        <v>787</v>
      </c>
      <c r="AS62" s="290" t="s">
        <v>787</v>
      </c>
      <c r="AT62" s="290" t="s">
        <v>787</v>
      </c>
      <c r="AU62" s="290" t="s">
        <v>787</v>
      </c>
      <c r="AV62" s="290" t="s">
        <v>787</v>
      </c>
      <c r="AW62" s="292" t="s">
        <v>787</v>
      </c>
      <c r="AX62" s="292" t="s">
        <v>787</v>
      </c>
      <c r="AY62" s="295" t="s">
        <v>787</v>
      </c>
      <c r="AZ62" s="125"/>
      <c r="BA62" s="126"/>
      <c r="BB62" s="126"/>
      <c r="BC62" s="126"/>
      <c r="BD62" s="126"/>
      <c r="BE62" s="126"/>
      <c r="BF62" s="126"/>
      <c r="BG62" s="127"/>
      <c r="BH62" s="127"/>
      <c r="BI62" s="128"/>
      <c r="BJ62" s="129" t="s">
        <v>787</v>
      </c>
      <c r="BK62" s="290" t="s">
        <v>787</v>
      </c>
      <c r="BL62" s="290" t="s">
        <v>787</v>
      </c>
      <c r="BM62" s="290" t="s">
        <v>787</v>
      </c>
      <c r="BN62" s="290" t="s">
        <v>787</v>
      </c>
      <c r="BO62" s="290" t="s">
        <v>787</v>
      </c>
      <c r="BP62" s="290" t="s">
        <v>787</v>
      </c>
      <c r="BQ62" s="292" t="s">
        <v>787</v>
      </c>
      <c r="BR62" s="292" t="s">
        <v>787</v>
      </c>
      <c r="BS62" s="295" t="s">
        <v>787</v>
      </c>
      <c r="BT62" s="125"/>
      <c r="BU62" s="126"/>
      <c r="BV62" s="126"/>
      <c r="BW62" s="126"/>
      <c r="BX62" s="126"/>
      <c r="BY62" s="126"/>
      <c r="BZ62" s="126"/>
      <c r="CA62" s="127"/>
      <c r="CB62" s="292" t="s">
        <v>787</v>
      </c>
      <c r="CC62" s="295" t="s">
        <v>787</v>
      </c>
      <c r="CD62" s="129" t="s">
        <v>787</v>
      </c>
      <c r="CE62" s="290" t="s">
        <v>787</v>
      </c>
      <c r="CF62" s="290" t="s">
        <v>787</v>
      </c>
      <c r="CG62" s="290" t="s">
        <v>787</v>
      </c>
      <c r="CH62" s="290" t="s">
        <v>787</v>
      </c>
      <c r="CI62" s="290" t="s">
        <v>787</v>
      </c>
      <c r="CJ62" s="290" t="s">
        <v>787</v>
      </c>
      <c r="CK62" s="127"/>
      <c r="CL62" s="292" t="s">
        <v>787</v>
      </c>
      <c r="CM62" s="295" t="s">
        <v>787</v>
      </c>
      <c r="CN62" s="129" t="s">
        <v>787</v>
      </c>
      <c r="CO62" s="290" t="s">
        <v>787</v>
      </c>
      <c r="CP62" s="290" t="s">
        <v>787</v>
      </c>
      <c r="CQ62" s="290" t="s">
        <v>787</v>
      </c>
      <c r="CR62" s="290" t="s">
        <v>787</v>
      </c>
      <c r="CS62" s="290" t="s">
        <v>787</v>
      </c>
      <c r="CT62" s="290" t="s">
        <v>787</v>
      </c>
      <c r="CU62" s="292" t="s">
        <v>787</v>
      </c>
      <c r="CV62" s="292" t="s">
        <v>787</v>
      </c>
      <c r="CW62" s="295" t="s">
        <v>787</v>
      </c>
      <c r="CX62" s="129" t="s">
        <v>787</v>
      </c>
      <c r="CY62" s="290" t="s">
        <v>787</v>
      </c>
      <c r="CZ62" s="290" t="s">
        <v>787</v>
      </c>
      <c r="DA62" s="290" t="s">
        <v>787</v>
      </c>
      <c r="DB62" s="290" t="s">
        <v>787</v>
      </c>
      <c r="DC62" s="290" t="s">
        <v>787</v>
      </c>
      <c r="DD62" s="290" t="s">
        <v>787</v>
      </c>
      <c r="DE62" s="292" t="s">
        <v>787</v>
      </c>
      <c r="DF62" s="292" t="s">
        <v>787</v>
      </c>
      <c r="DG62" s="295" t="s">
        <v>787</v>
      </c>
      <c r="DH62" s="129" t="s">
        <v>787</v>
      </c>
      <c r="DI62" s="290" t="s">
        <v>787</v>
      </c>
      <c r="DJ62" s="290" t="s">
        <v>787</v>
      </c>
      <c r="DK62" s="290" t="s">
        <v>787</v>
      </c>
      <c r="DL62" s="290" t="s">
        <v>787</v>
      </c>
      <c r="DM62" s="290" t="s">
        <v>787</v>
      </c>
      <c r="DN62" s="290" t="s">
        <v>787</v>
      </c>
      <c r="DO62" s="292" t="s">
        <v>787</v>
      </c>
      <c r="DP62" s="292" t="s">
        <v>787</v>
      </c>
      <c r="DQ62" s="295" t="s">
        <v>787</v>
      </c>
      <c r="DR62" s="129" t="s">
        <v>787</v>
      </c>
      <c r="DS62" s="290" t="s">
        <v>787</v>
      </c>
      <c r="DT62" s="290" t="s">
        <v>787</v>
      </c>
      <c r="DU62" s="290" t="s">
        <v>787</v>
      </c>
      <c r="DV62" s="290" t="s">
        <v>787</v>
      </c>
      <c r="DW62" s="290" t="s">
        <v>787</v>
      </c>
      <c r="DX62" s="290" t="s">
        <v>787</v>
      </c>
      <c r="DY62" s="292" t="s">
        <v>787</v>
      </c>
      <c r="DZ62" s="292" t="s">
        <v>787</v>
      </c>
      <c r="EA62" s="295" t="s">
        <v>787</v>
      </c>
      <c r="EB62" s="129" t="s">
        <v>787</v>
      </c>
      <c r="EC62" s="290" t="s">
        <v>787</v>
      </c>
      <c r="ED62" s="290" t="s">
        <v>787</v>
      </c>
      <c r="EE62" s="290" t="s">
        <v>787</v>
      </c>
      <c r="EF62" s="290" t="s">
        <v>787</v>
      </c>
      <c r="EG62" s="290" t="s">
        <v>787</v>
      </c>
      <c r="EH62" s="290" t="s">
        <v>787</v>
      </c>
      <c r="EI62" s="292" t="s">
        <v>787</v>
      </c>
      <c r="EJ62" s="292" t="s">
        <v>787</v>
      </c>
      <c r="EK62" s="295" t="s">
        <v>787</v>
      </c>
      <c r="EL62" s="129" t="s">
        <v>787</v>
      </c>
      <c r="EM62" s="290" t="s">
        <v>787</v>
      </c>
      <c r="EN62" s="290" t="s">
        <v>787</v>
      </c>
      <c r="EO62" s="290" t="s">
        <v>787</v>
      </c>
      <c r="EP62" s="290" t="s">
        <v>787</v>
      </c>
      <c r="EQ62" s="290" t="s">
        <v>787</v>
      </c>
      <c r="ER62" s="290" t="s">
        <v>787</v>
      </c>
      <c r="ES62" s="292" t="s">
        <v>787</v>
      </c>
      <c r="ET62" s="292" t="s">
        <v>787</v>
      </c>
      <c r="EU62" s="295" t="s">
        <v>787</v>
      </c>
    </row>
    <row r="63" spans="1:151" x14ac:dyDescent="0.3">
      <c r="A63" s="278" t="s">
        <v>54</v>
      </c>
      <c r="B63" s="380" t="s">
        <v>907</v>
      </c>
      <c r="C63" s="380" t="s">
        <v>908</v>
      </c>
      <c r="D63" s="122">
        <v>46</v>
      </c>
      <c r="E63" s="123"/>
      <c r="F63" s="123" t="s">
        <v>787</v>
      </c>
      <c r="G63" s="123"/>
      <c r="H63" s="123" t="s">
        <v>787</v>
      </c>
      <c r="I63" s="123"/>
      <c r="J63" s="123"/>
      <c r="K63" s="124"/>
      <c r="L63" s="129" t="s">
        <v>787</v>
      </c>
      <c r="M63" s="290" t="s">
        <v>787</v>
      </c>
      <c r="N63" s="290" t="s">
        <v>787</v>
      </c>
      <c r="O63" s="290" t="s">
        <v>787</v>
      </c>
      <c r="P63" s="290" t="s">
        <v>787</v>
      </c>
      <c r="Q63" s="290" t="s">
        <v>787</v>
      </c>
      <c r="R63" s="290" t="s">
        <v>787</v>
      </c>
      <c r="S63" s="292" t="s">
        <v>787</v>
      </c>
      <c r="T63" s="292" t="s">
        <v>787</v>
      </c>
      <c r="U63" s="295" t="s">
        <v>787</v>
      </c>
      <c r="V63" s="129" t="s">
        <v>787</v>
      </c>
      <c r="W63" s="129" t="s">
        <v>787</v>
      </c>
      <c r="X63" s="129" t="s">
        <v>787</v>
      </c>
      <c r="Y63" s="129" t="s">
        <v>787</v>
      </c>
      <c r="Z63" s="129" t="s">
        <v>787</v>
      </c>
      <c r="AA63" s="129" t="s">
        <v>787</v>
      </c>
      <c r="AB63" s="129" t="s">
        <v>787</v>
      </c>
      <c r="AC63" s="299" t="s">
        <v>787</v>
      </c>
      <c r="AD63" s="299" t="s">
        <v>787</v>
      </c>
      <c r="AE63" s="299" t="s">
        <v>787</v>
      </c>
      <c r="AF63" s="129" t="s">
        <v>787</v>
      </c>
      <c r="AG63" s="290" t="s">
        <v>787</v>
      </c>
      <c r="AH63" s="290" t="s">
        <v>787</v>
      </c>
      <c r="AI63" s="290" t="s">
        <v>787</v>
      </c>
      <c r="AJ63" s="290" t="s">
        <v>787</v>
      </c>
      <c r="AK63" s="290" t="s">
        <v>787</v>
      </c>
      <c r="AL63" s="290" t="s">
        <v>787</v>
      </c>
      <c r="AM63" s="292" t="s">
        <v>787</v>
      </c>
      <c r="AN63" s="292" t="s">
        <v>787</v>
      </c>
      <c r="AO63" s="295" t="s">
        <v>787</v>
      </c>
      <c r="AP63" s="125"/>
      <c r="AQ63" s="126"/>
      <c r="AR63" s="126"/>
      <c r="AS63" s="126"/>
      <c r="AT63" s="126"/>
      <c r="AU63" s="126"/>
      <c r="AV63" s="126"/>
      <c r="AW63" s="127"/>
      <c r="AX63" s="127"/>
      <c r="AY63" s="128"/>
      <c r="AZ63" s="129" t="s">
        <v>787</v>
      </c>
      <c r="BA63" s="290" t="s">
        <v>787</v>
      </c>
      <c r="BB63" s="290" t="s">
        <v>787</v>
      </c>
      <c r="BC63" s="290" t="s">
        <v>787</v>
      </c>
      <c r="BD63" s="290" t="s">
        <v>787</v>
      </c>
      <c r="BE63" s="290" t="s">
        <v>787</v>
      </c>
      <c r="BF63" s="290" t="s">
        <v>787</v>
      </c>
      <c r="BG63" s="292" t="s">
        <v>787</v>
      </c>
      <c r="BH63" s="292" t="s">
        <v>787</v>
      </c>
      <c r="BI63" s="295" t="s">
        <v>787</v>
      </c>
      <c r="BJ63" s="129" t="s">
        <v>787</v>
      </c>
      <c r="BK63" s="290" t="s">
        <v>787</v>
      </c>
      <c r="BL63" s="290" t="s">
        <v>787</v>
      </c>
      <c r="BM63" s="290" t="s">
        <v>787</v>
      </c>
      <c r="BN63" s="290"/>
      <c r="BO63" s="290" t="s">
        <v>558</v>
      </c>
      <c r="BP63" s="290"/>
      <c r="BQ63" s="292"/>
      <c r="BR63" s="292"/>
      <c r="BS63" s="295"/>
      <c r="BT63" s="129" t="s">
        <v>787</v>
      </c>
      <c r="BU63" s="290" t="s">
        <v>787</v>
      </c>
      <c r="BV63" s="290" t="s">
        <v>787</v>
      </c>
      <c r="BW63" s="290" t="s">
        <v>787</v>
      </c>
      <c r="BX63" s="290" t="s">
        <v>787</v>
      </c>
      <c r="BY63" s="290" t="s">
        <v>787</v>
      </c>
      <c r="BZ63" s="290" t="s">
        <v>787</v>
      </c>
      <c r="CA63" s="292" t="s">
        <v>787</v>
      </c>
      <c r="CB63" s="292" t="s">
        <v>787</v>
      </c>
      <c r="CC63" s="295" t="s">
        <v>787</v>
      </c>
      <c r="CD63" s="129" t="s">
        <v>787</v>
      </c>
      <c r="CE63" s="290" t="s">
        <v>787</v>
      </c>
      <c r="CF63" s="290" t="s">
        <v>787</v>
      </c>
      <c r="CG63" s="290" t="s">
        <v>787</v>
      </c>
      <c r="CH63" s="290" t="s">
        <v>787</v>
      </c>
      <c r="CI63" s="290" t="s">
        <v>787</v>
      </c>
      <c r="CJ63" s="290" t="s">
        <v>787</v>
      </c>
      <c r="CK63" s="292" t="s">
        <v>787</v>
      </c>
      <c r="CL63" s="292" t="s">
        <v>787</v>
      </c>
      <c r="CM63" s="295" t="s">
        <v>787</v>
      </c>
      <c r="CN63" s="125"/>
      <c r="CO63" s="126"/>
      <c r="CP63" s="126"/>
      <c r="CQ63" s="126"/>
      <c r="CR63" s="126"/>
      <c r="CS63" s="126"/>
      <c r="CT63" s="126"/>
      <c r="CU63" s="127"/>
      <c r="CV63" s="127"/>
      <c r="CW63" s="128"/>
      <c r="CX63" s="125"/>
      <c r="CY63" s="126"/>
      <c r="CZ63" s="126"/>
      <c r="DA63" s="126"/>
      <c r="DB63" s="126"/>
      <c r="DC63" s="126"/>
      <c r="DD63" s="126"/>
      <c r="DE63" s="127"/>
      <c r="DF63" s="127"/>
      <c r="DG63" s="128"/>
      <c r="DH63" s="125"/>
      <c r="DI63" s="126"/>
      <c r="DJ63" s="126"/>
      <c r="DK63" s="126"/>
      <c r="DL63" s="126"/>
      <c r="DM63" s="126"/>
      <c r="DN63" s="126"/>
      <c r="DO63" s="127"/>
      <c r="DP63" s="127"/>
      <c r="DQ63" s="128"/>
      <c r="DR63" s="125"/>
      <c r="DS63" s="126"/>
      <c r="DT63" s="126"/>
      <c r="DU63" s="126"/>
      <c r="DV63" s="126"/>
      <c r="DW63" s="126"/>
      <c r="DX63" s="126"/>
      <c r="DY63" s="127"/>
      <c r="DZ63" s="127"/>
      <c r="EA63" s="128"/>
      <c r="EB63" s="129" t="s">
        <v>787</v>
      </c>
      <c r="EC63" s="290" t="s">
        <v>787</v>
      </c>
      <c r="ED63" s="290" t="s">
        <v>787</v>
      </c>
      <c r="EE63" s="290" t="s">
        <v>787</v>
      </c>
      <c r="EF63" s="290" t="s">
        <v>787</v>
      </c>
      <c r="EG63" s="290" t="s">
        <v>787</v>
      </c>
      <c r="EH63" s="290" t="s">
        <v>787</v>
      </c>
      <c r="EI63" s="292" t="s">
        <v>787</v>
      </c>
      <c r="EJ63" s="292" t="s">
        <v>787</v>
      </c>
      <c r="EK63" s="295" t="s">
        <v>787</v>
      </c>
      <c r="EL63" s="125"/>
      <c r="EM63" s="126"/>
      <c r="EN63" s="126"/>
      <c r="EO63" s="126"/>
      <c r="EP63" s="126"/>
      <c r="EQ63" s="126"/>
      <c r="ER63" s="126"/>
      <c r="ES63" s="127"/>
      <c r="ET63" s="127"/>
      <c r="EU63" s="128"/>
    </row>
    <row r="64" spans="1:151" x14ac:dyDescent="0.3">
      <c r="A64" s="278" t="s">
        <v>909</v>
      </c>
      <c r="B64" s="380" t="s">
        <v>910</v>
      </c>
      <c r="C64" s="380" t="s">
        <v>911</v>
      </c>
      <c r="D64" s="122">
        <v>227</v>
      </c>
      <c r="E64" s="123"/>
      <c r="F64" s="123"/>
      <c r="G64" s="123"/>
      <c r="H64" s="123" t="s">
        <v>787</v>
      </c>
      <c r="I64" s="123"/>
      <c r="J64" s="123"/>
      <c r="K64" s="124"/>
      <c r="L64" s="125"/>
      <c r="M64" s="126"/>
      <c r="N64" s="126"/>
      <c r="O64" s="290" t="s">
        <v>787</v>
      </c>
      <c r="P64" s="290" t="s">
        <v>787</v>
      </c>
      <c r="Q64" s="290" t="s">
        <v>787</v>
      </c>
      <c r="R64" s="290" t="s">
        <v>787</v>
      </c>
      <c r="S64" s="292" t="s">
        <v>787</v>
      </c>
      <c r="T64" s="292" t="s">
        <v>787</v>
      </c>
      <c r="U64" s="128"/>
      <c r="V64" s="125"/>
      <c r="W64" s="126"/>
      <c r="X64" s="126"/>
      <c r="Y64" s="290" t="s">
        <v>787</v>
      </c>
      <c r="Z64" s="290" t="s">
        <v>787</v>
      </c>
      <c r="AA64" s="290" t="s">
        <v>787</v>
      </c>
      <c r="AB64" s="290" t="s">
        <v>787</v>
      </c>
      <c r="AC64" s="292" t="s">
        <v>787</v>
      </c>
      <c r="AD64" s="292" t="s">
        <v>787</v>
      </c>
      <c r="AE64" s="128"/>
      <c r="AF64" s="125"/>
      <c r="AG64" s="126"/>
      <c r="AH64" s="126"/>
      <c r="AI64" s="290" t="s">
        <v>787</v>
      </c>
      <c r="AJ64" s="290" t="s">
        <v>787</v>
      </c>
      <c r="AK64" s="290" t="s">
        <v>787</v>
      </c>
      <c r="AL64" s="290" t="s">
        <v>787</v>
      </c>
      <c r="AM64" s="292" t="s">
        <v>787</v>
      </c>
      <c r="AN64" s="292" t="s">
        <v>787</v>
      </c>
      <c r="AO64" s="128"/>
      <c r="AP64" s="125"/>
      <c r="AQ64" s="126"/>
      <c r="AR64" s="126"/>
      <c r="AS64" s="290" t="s">
        <v>787</v>
      </c>
      <c r="AT64" s="290" t="s">
        <v>787</v>
      </c>
      <c r="AU64" s="290" t="s">
        <v>787</v>
      </c>
      <c r="AV64" s="290" t="s">
        <v>787</v>
      </c>
      <c r="AW64" s="292" t="s">
        <v>787</v>
      </c>
      <c r="AX64" s="127"/>
      <c r="AY64" s="128"/>
      <c r="AZ64" s="125"/>
      <c r="BA64" s="126"/>
      <c r="BB64" s="126"/>
      <c r="BC64" s="126"/>
      <c r="BD64" s="126"/>
      <c r="BE64" s="126"/>
      <c r="BF64" s="126"/>
      <c r="BG64" s="127"/>
      <c r="BH64" s="127"/>
      <c r="BI64" s="128"/>
      <c r="BJ64" s="125"/>
      <c r="BK64" s="126"/>
      <c r="BL64" s="126"/>
      <c r="BM64" s="290" t="s">
        <v>787</v>
      </c>
      <c r="BN64" s="290" t="s">
        <v>787</v>
      </c>
      <c r="BO64" s="290" t="s">
        <v>787</v>
      </c>
      <c r="BP64" s="290" t="s">
        <v>787</v>
      </c>
      <c r="BQ64" s="292" t="s">
        <v>787</v>
      </c>
      <c r="BR64" s="292" t="s">
        <v>787</v>
      </c>
      <c r="BS64" s="128"/>
      <c r="BT64" s="125"/>
      <c r="BU64" s="126"/>
      <c r="BV64" s="126"/>
      <c r="BW64" s="290" t="s">
        <v>787</v>
      </c>
      <c r="BX64" s="290" t="s">
        <v>787</v>
      </c>
      <c r="BY64" s="290" t="s">
        <v>787</v>
      </c>
      <c r="BZ64" s="290" t="s">
        <v>787</v>
      </c>
      <c r="CA64" s="292" t="s">
        <v>787</v>
      </c>
      <c r="CB64" s="292" t="s">
        <v>787</v>
      </c>
      <c r="CC64" s="128"/>
      <c r="CD64" s="125"/>
      <c r="CE64" s="126"/>
      <c r="CF64" s="126"/>
      <c r="CG64" s="290" t="s">
        <v>787</v>
      </c>
      <c r="CH64" s="290" t="s">
        <v>787</v>
      </c>
      <c r="CI64" s="290" t="s">
        <v>787</v>
      </c>
      <c r="CJ64" s="290" t="s">
        <v>787</v>
      </c>
      <c r="CK64" s="292" t="s">
        <v>787</v>
      </c>
      <c r="CL64" s="292" t="s">
        <v>787</v>
      </c>
      <c r="CM64" s="128"/>
      <c r="CN64" s="125"/>
      <c r="CO64" s="126"/>
      <c r="CP64" s="126"/>
      <c r="CQ64" s="290" t="s">
        <v>787</v>
      </c>
      <c r="CR64" s="290" t="s">
        <v>787</v>
      </c>
      <c r="CS64" s="290" t="s">
        <v>787</v>
      </c>
      <c r="CT64" s="290" t="s">
        <v>787</v>
      </c>
      <c r="CU64" s="292" t="s">
        <v>787</v>
      </c>
      <c r="CV64" s="127"/>
      <c r="CW64" s="128"/>
      <c r="CX64" s="125"/>
      <c r="CY64" s="126"/>
      <c r="CZ64" s="126"/>
      <c r="DA64" s="126"/>
      <c r="DB64" s="126"/>
      <c r="DC64" s="126"/>
      <c r="DD64" s="126"/>
      <c r="DE64" s="127"/>
      <c r="DF64" s="127"/>
      <c r="DG64" s="128"/>
      <c r="DH64" s="125"/>
      <c r="DI64" s="126"/>
      <c r="DJ64" s="126"/>
      <c r="DK64" s="290" t="s">
        <v>787</v>
      </c>
      <c r="DL64" s="290" t="s">
        <v>787</v>
      </c>
      <c r="DM64" s="290" t="s">
        <v>787</v>
      </c>
      <c r="DN64" s="290" t="s">
        <v>787</v>
      </c>
      <c r="DO64" s="292" t="s">
        <v>787</v>
      </c>
      <c r="DP64" s="292" t="s">
        <v>787</v>
      </c>
      <c r="DQ64" s="128"/>
      <c r="DR64" s="125"/>
      <c r="DS64" s="126"/>
      <c r="DT64" s="126"/>
      <c r="DU64" s="290" t="s">
        <v>787</v>
      </c>
      <c r="DV64" s="290" t="s">
        <v>787</v>
      </c>
      <c r="DW64" s="290" t="s">
        <v>787</v>
      </c>
      <c r="DX64" s="290" t="s">
        <v>787</v>
      </c>
      <c r="DY64" s="292" t="s">
        <v>787</v>
      </c>
      <c r="DZ64" s="292" t="s">
        <v>787</v>
      </c>
      <c r="EA64" s="128"/>
      <c r="EB64" s="125"/>
      <c r="EC64" s="126"/>
      <c r="ED64" s="126"/>
      <c r="EE64" s="290" t="s">
        <v>787</v>
      </c>
      <c r="EF64" s="290" t="s">
        <v>787</v>
      </c>
      <c r="EG64" s="290" t="s">
        <v>787</v>
      </c>
      <c r="EH64" s="290" t="s">
        <v>787</v>
      </c>
      <c r="EI64" s="292" t="s">
        <v>787</v>
      </c>
      <c r="EJ64" s="292" t="s">
        <v>787</v>
      </c>
      <c r="EK64" s="128"/>
      <c r="EL64" s="125"/>
      <c r="EM64" s="126"/>
      <c r="EN64" s="126"/>
      <c r="EO64" s="290" t="s">
        <v>787</v>
      </c>
      <c r="EP64" s="290" t="s">
        <v>787</v>
      </c>
      <c r="EQ64" s="290" t="s">
        <v>787</v>
      </c>
      <c r="ER64" s="290" t="s">
        <v>787</v>
      </c>
      <c r="ES64" s="292" t="s">
        <v>787</v>
      </c>
      <c r="ET64" s="127"/>
      <c r="EU64" s="128"/>
    </row>
    <row r="65" spans="1:151" x14ac:dyDescent="0.3">
      <c r="A65" s="278" t="s">
        <v>912</v>
      </c>
      <c r="B65" s="380" t="s">
        <v>913</v>
      </c>
      <c r="C65" s="380" t="s">
        <v>914</v>
      </c>
      <c r="D65" s="122">
        <v>1185</v>
      </c>
      <c r="E65" s="123"/>
      <c r="F65" s="123"/>
      <c r="G65" s="123" t="s">
        <v>787</v>
      </c>
      <c r="H65" s="123"/>
      <c r="I65" s="123" t="s">
        <v>787</v>
      </c>
      <c r="J65" s="123"/>
      <c r="K65" s="124"/>
      <c r="L65" s="125"/>
      <c r="M65" s="126"/>
      <c r="N65" s="126"/>
      <c r="O65" s="126"/>
      <c r="P65" s="126"/>
      <c r="Q65" s="126"/>
      <c r="R65" s="126"/>
      <c r="S65" s="127"/>
      <c r="T65" s="127"/>
      <c r="U65" s="128"/>
      <c r="V65" s="125"/>
      <c r="W65" s="126"/>
      <c r="X65" s="126"/>
      <c r="Y65" s="126"/>
      <c r="Z65" s="126"/>
      <c r="AA65" s="126"/>
      <c r="AB65" s="126"/>
      <c r="AC65" s="127"/>
      <c r="AD65" s="127"/>
      <c r="AE65" s="128"/>
      <c r="AF65" s="125"/>
      <c r="AG65" s="126"/>
      <c r="AH65" s="126"/>
      <c r="AI65" s="126"/>
      <c r="AJ65" s="126"/>
      <c r="AK65" s="126"/>
      <c r="AL65" s="126"/>
      <c r="AM65" s="127"/>
      <c r="AN65" s="127"/>
      <c r="AO65" s="128"/>
      <c r="AP65" s="125"/>
      <c r="AQ65" s="126"/>
      <c r="AR65" s="126"/>
      <c r="AS65" s="126"/>
      <c r="AT65" s="126"/>
      <c r="AU65" s="126"/>
      <c r="AV65" s="126"/>
      <c r="AW65" s="127"/>
      <c r="AX65" s="127"/>
      <c r="AY65" s="128"/>
      <c r="AZ65" s="125"/>
      <c r="BA65" s="126"/>
      <c r="BB65" s="126"/>
      <c r="BC65" s="126"/>
      <c r="BD65" s="126"/>
      <c r="BE65" s="126"/>
      <c r="BF65" s="126"/>
      <c r="BG65" s="127"/>
      <c r="BH65" s="127"/>
      <c r="BI65" s="128"/>
      <c r="BJ65" s="125"/>
      <c r="BK65" s="126"/>
      <c r="BL65" s="126"/>
      <c r="BM65" s="126"/>
      <c r="BN65" s="126"/>
      <c r="BO65" s="126"/>
      <c r="BP65" s="126"/>
      <c r="BQ65" s="127"/>
      <c r="BR65" s="127"/>
      <c r="BS65" s="128"/>
      <c r="BT65" s="125"/>
      <c r="BU65" s="126"/>
      <c r="BV65" s="126"/>
      <c r="BW65" s="126"/>
      <c r="BX65" s="126"/>
      <c r="BY65" s="126"/>
      <c r="BZ65" s="126"/>
      <c r="CA65" s="127"/>
      <c r="CB65" s="127"/>
      <c r="CC65" s="128"/>
      <c r="CD65" s="125"/>
      <c r="CE65" s="126"/>
      <c r="CF65" s="126"/>
      <c r="CG65" s="126"/>
      <c r="CH65" s="126"/>
      <c r="CI65" s="126"/>
      <c r="CJ65" s="126"/>
      <c r="CK65" s="127"/>
      <c r="CL65" s="127"/>
      <c r="CM65" s="128"/>
      <c r="CN65" s="125"/>
      <c r="CO65" s="126"/>
      <c r="CP65" s="126"/>
      <c r="CQ65" s="126"/>
      <c r="CR65" s="126"/>
      <c r="CS65" s="126"/>
      <c r="CT65" s="126"/>
      <c r="CU65" s="127"/>
      <c r="CV65" s="127"/>
      <c r="CW65" s="128"/>
      <c r="CX65" s="125"/>
      <c r="CY65" s="126"/>
      <c r="CZ65" s="126"/>
      <c r="DA65" s="126"/>
      <c r="DB65" s="126"/>
      <c r="DC65" s="126"/>
      <c r="DD65" s="126"/>
      <c r="DE65" s="127"/>
      <c r="DF65" s="127"/>
      <c r="DG65" s="128"/>
      <c r="DH65" s="125"/>
      <c r="DI65" s="126"/>
      <c r="DJ65" s="126"/>
      <c r="DK65" s="126"/>
      <c r="DL65" s="126"/>
      <c r="DM65" s="126"/>
      <c r="DN65" s="126"/>
      <c r="DO65" s="127"/>
      <c r="DP65" s="127"/>
      <c r="DQ65" s="128"/>
      <c r="DR65" s="125"/>
      <c r="DS65" s="126"/>
      <c r="DT65" s="126"/>
      <c r="DU65" s="126"/>
      <c r="DV65" s="126"/>
      <c r="DW65" s="126"/>
      <c r="DX65" s="126"/>
      <c r="DY65" s="127"/>
      <c r="DZ65" s="127"/>
      <c r="EA65" s="128"/>
      <c r="EB65" s="125"/>
      <c r="EC65" s="126"/>
      <c r="ED65" s="126"/>
      <c r="EE65" s="126"/>
      <c r="EF65" s="126"/>
      <c r="EG65" s="126"/>
      <c r="EH65" s="126"/>
      <c r="EI65" s="127"/>
      <c r="EJ65" s="127"/>
      <c r="EK65" s="128"/>
      <c r="EL65" s="125"/>
      <c r="EM65" s="126"/>
      <c r="EN65" s="126"/>
      <c r="EO65" s="126"/>
      <c r="EP65" s="126"/>
      <c r="EQ65" s="126"/>
      <c r="ER65" s="126"/>
      <c r="ES65" s="127"/>
      <c r="ET65" s="127"/>
      <c r="EU65" s="128"/>
    </row>
    <row r="66" spans="1:151" x14ac:dyDescent="0.3">
      <c r="A66" s="278" t="s">
        <v>287</v>
      </c>
      <c r="B66" s="380" t="s">
        <v>915</v>
      </c>
      <c r="C66" s="380" t="s">
        <v>916</v>
      </c>
      <c r="D66" s="122">
        <v>57</v>
      </c>
      <c r="E66" s="123"/>
      <c r="F66" s="123"/>
      <c r="G66" s="123"/>
      <c r="H66" s="123"/>
      <c r="I66" s="123"/>
      <c r="J66" s="123"/>
      <c r="K66" s="124"/>
      <c r="L66" s="129" t="s">
        <v>787</v>
      </c>
      <c r="M66" s="290" t="s">
        <v>787</v>
      </c>
      <c r="N66" s="290" t="s">
        <v>787</v>
      </c>
      <c r="O66" s="290" t="s">
        <v>787</v>
      </c>
      <c r="P66" s="290" t="s">
        <v>787</v>
      </c>
      <c r="Q66" s="290" t="s">
        <v>787</v>
      </c>
      <c r="R66" s="290" t="s">
        <v>787</v>
      </c>
      <c r="S66" s="292" t="s">
        <v>787</v>
      </c>
      <c r="T66" s="292" t="s">
        <v>787</v>
      </c>
      <c r="U66" s="295" t="s">
        <v>787</v>
      </c>
      <c r="V66" s="129" t="s">
        <v>787</v>
      </c>
      <c r="W66" s="290" t="s">
        <v>787</v>
      </c>
      <c r="X66" s="290" t="s">
        <v>787</v>
      </c>
      <c r="Y66" s="290" t="s">
        <v>787</v>
      </c>
      <c r="Z66" s="290" t="s">
        <v>787</v>
      </c>
      <c r="AA66" s="290" t="s">
        <v>787</v>
      </c>
      <c r="AB66" s="290" t="s">
        <v>787</v>
      </c>
      <c r="AC66" s="292" t="s">
        <v>787</v>
      </c>
      <c r="AD66" s="292" t="s">
        <v>787</v>
      </c>
      <c r="AE66" s="295" t="s">
        <v>787</v>
      </c>
      <c r="AF66" s="129" t="s">
        <v>787</v>
      </c>
      <c r="AG66" s="290" t="s">
        <v>787</v>
      </c>
      <c r="AH66" s="290" t="s">
        <v>787</v>
      </c>
      <c r="AI66" s="290" t="s">
        <v>787</v>
      </c>
      <c r="AJ66" s="290" t="s">
        <v>787</v>
      </c>
      <c r="AK66" s="290" t="s">
        <v>787</v>
      </c>
      <c r="AL66" s="290" t="s">
        <v>787</v>
      </c>
      <c r="AM66" s="292" t="s">
        <v>787</v>
      </c>
      <c r="AN66" s="292" t="s">
        <v>787</v>
      </c>
      <c r="AO66" s="295" t="s">
        <v>787</v>
      </c>
      <c r="AP66" s="129" t="s">
        <v>787</v>
      </c>
      <c r="AQ66" s="290" t="s">
        <v>787</v>
      </c>
      <c r="AR66" s="290" t="s">
        <v>787</v>
      </c>
      <c r="AS66" s="290" t="s">
        <v>787</v>
      </c>
      <c r="AT66" s="290" t="s">
        <v>787</v>
      </c>
      <c r="AU66" s="290" t="s">
        <v>787</v>
      </c>
      <c r="AV66" s="290" t="s">
        <v>787</v>
      </c>
      <c r="AW66" s="292" t="s">
        <v>787</v>
      </c>
      <c r="AX66" s="292" t="s">
        <v>787</v>
      </c>
      <c r="AY66" s="295" t="s">
        <v>787</v>
      </c>
      <c r="AZ66" s="129" t="s">
        <v>787</v>
      </c>
      <c r="BA66" s="290" t="s">
        <v>787</v>
      </c>
      <c r="BB66" s="290" t="s">
        <v>787</v>
      </c>
      <c r="BC66" s="290" t="s">
        <v>787</v>
      </c>
      <c r="BD66" s="290" t="s">
        <v>787</v>
      </c>
      <c r="BE66" s="290" t="s">
        <v>787</v>
      </c>
      <c r="BF66" s="290" t="s">
        <v>787</v>
      </c>
      <c r="BG66" s="292" t="s">
        <v>787</v>
      </c>
      <c r="BH66" s="292" t="s">
        <v>787</v>
      </c>
      <c r="BI66" s="295" t="s">
        <v>787</v>
      </c>
      <c r="BJ66" s="129" t="s">
        <v>787</v>
      </c>
      <c r="BK66" s="290" t="s">
        <v>787</v>
      </c>
      <c r="BL66" s="290" t="s">
        <v>787</v>
      </c>
      <c r="BM66" s="290" t="s">
        <v>787</v>
      </c>
      <c r="BN66" s="290" t="s">
        <v>787</v>
      </c>
      <c r="BO66" s="290" t="s">
        <v>787</v>
      </c>
      <c r="BP66" s="290" t="s">
        <v>787</v>
      </c>
      <c r="BQ66" s="292" t="s">
        <v>787</v>
      </c>
      <c r="BR66" s="292" t="s">
        <v>787</v>
      </c>
      <c r="BS66" s="295" t="s">
        <v>787</v>
      </c>
      <c r="BT66" s="129" t="s">
        <v>787</v>
      </c>
      <c r="BU66" s="290" t="s">
        <v>787</v>
      </c>
      <c r="BV66" s="290" t="s">
        <v>787</v>
      </c>
      <c r="BW66" s="290" t="s">
        <v>787</v>
      </c>
      <c r="BX66" s="290" t="s">
        <v>787</v>
      </c>
      <c r="BY66" s="290" t="s">
        <v>787</v>
      </c>
      <c r="BZ66" s="290" t="s">
        <v>787</v>
      </c>
      <c r="CA66" s="292" t="s">
        <v>787</v>
      </c>
      <c r="CB66" s="292" t="s">
        <v>787</v>
      </c>
      <c r="CC66" s="295" t="s">
        <v>787</v>
      </c>
      <c r="CD66" s="129" t="s">
        <v>787</v>
      </c>
      <c r="CE66" s="290" t="s">
        <v>787</v>
      </c>
      <c r="CF66" s="290" t="s">
        <v>787</v>
      </c>
      <c r="CG66" s="290" t="s">
        <v>787</v>
      </c>
      <c r="CH66" s="290" t="s">
        <v>787</v>
      </c>
      <c r="CI66" s="290" t="s">
        <v>787</v>
      </c>
      <c r="CJ66" s="290" t="s">
        <v>787</v>
      </c>
      <c r="CK66" s="292" t="s">
        <v>787</v>
      </c>
      <c r="CL66" s="292" t="s">
        <v>787</v>
      </c>
      <c r="CM66" s="295" t="s">
        <v>787</v>
      </c>
      <c r="CN66" s="129" t="s">
        <v>787</v>
      </c>
      <c r="CO66" s="290" t="s">
        <v>787</v>
      </c>
      <c r="CP66" s="290" t="s">
        <v>787</v>
      </c>
      <c r="CQ66" s="290" t="s">
        <v>787</v>
      </c>
      <c r="CR66" s="290" t="s">
        <v>787</v>
      </c>
      <c r="CS66" s="290" t="s">
        <v>787</v>
      </c>
      <c r="CT66" s="290" t="s">
        <v>787</v>
      </c>
      <c r="CU66" s="292" t="s">
        <v>787</v>
      </c>
      <c r="CV66" s="292" t="s">
        <v>787</v>
      </c>
      <c r="CW66" s="295" t="s">
        <v>787</v>
      </c>
      <c r="CX66" s="125"/>
      <c r="CY66" s="126"/>
      <c r="CZ66" s="126"/>
      <c r="DA66" s="126"/>
      <c r="DB66" s="126"/>
      <c r="DC66" s="126"/>
      <c r="DD66" s="126"/>
      <c r="DE66" s="127"/>
      <c r="DF66" s="127"/>
      <c r="DG66" s="128"/>
      <c r="DH66" s="125"/>
      <c r="DI66" s="126"/>
      <c r="DJ66" s="126"/>
      <c r="DK66" s="126"/>
      <c r="DL66" s="126"/>
      <c r="DM66" s="126"/>
      <c r="DN66" s="126"/>
      <c r="DO66" s="127"/>
      <c r="DP66" s="127"/>
      <c r="DQ66" s="128"/>
      <c r="DR66" s="125"/>
      <c r="DS66" s="126"/>
      <c r="DT66" s="126"/>
      <c r="DU66" s="126"/>
      <c r="DV66" s="126"/>
      <c r="DW66" s="126"/>
      <c r="DX66" s="126"/>
      <c r="DY66" s="127"/>
      <c r="DZ66" s="127"/>
      <c r="EA66" s="128"/>
      <c r="EB66" s="125"/>
      <c r="EC66" s="126"/>
      <c r="ED66" s="126"/>
      <c r="EE66" s="126"/>
      <c r="EF66" s="126"/>
      <c r="EG66" s="126"/>
      <c r="EH66" s="126"/>
      <c r="EI66" s="127"/>
      <c r="EJ66" s="127"/>
      <c r="EK66" s="128"/>
      <c r="EL66" s="125"/>
      <c r="EM66" s="126"/>
      <c r="EN66" s="126"/>
      <c r="EO66" s="126"/>
      <c r="EP66" s="126"/>
      <c r="EQ66" s="126"/>
      <c r="ER66" s="126"/>
      <c r="ES66" s="127"/>
      <c r="ET66" s="127"/>
      <c r="EU66" s="128"/>
    </row>
    <row r="67" spans="1:151" x14ac:dyDescent="0.3">
      <c r="A67" s="278" t="s">
        <v>917</v>
      </c>
      <c r="B67" s="380" t="s">
        <v>918</v>
      </c>
      <c r="C67" s="380" t="s">
        <v>919</v>
      </c>
      <c r="D67" s="122">
        <v>208</v>
      </c>
      <c r="E67" s="123"/>
      <c r="F67" s="123"/>
      <c r="G67" s="123" t="s">
        <v>787</v>
      </c>
      <c r="H67" s="123"/>
      <c r="I67" s="123"/>
      <c r="J67" s="123" t="s">
        <v>787</v>
      </c>
      <c r="K67" s="124"/>
      <c r="L67" s="125"/>
      <c r="M67" s="126"/>
      <c r="N67" s="126"/>
      <c r="O67" s="126"/>
      <c r="P67" s="126"/>
      <c r="Q67" s="126"/>
      <c r="R67" s="126"/>
      <c r="S67" s="127"/>
      <c r="T67" s="127"/>
      <c r="U67" s="128"/>
      <c r="V67" s="125"/>
      <c r="W67" s="126"/>
      <c r="X67" s="126"/>
      <c r="Y67" s="126"/>
      <c r="Z67" s="126"/>
      <c r="AA67" s="126"/>
      <c r="AB67" s="126"/>
      <c r="AC67" s="127"/>
      <c r="AD67" s="127"/>
      <c r="AE67" s="128"/>
      <c r="AF67" s="125"/>
      <c r="AG67" s="126"/>
      <c r="AH67" s="126"/>
      <c r="AI67" s="126"/>
      <c r="AJ67" s="126"/>
      <c r="AK67" s="126"/>
      <c r="AL67" s="126"/>
      <c r="AM67" s="127"/>
      <c r="AN67" s="127"/>
      <c r="AO67" s="128"/>
      <c r="AP67" s="125"/>
      <c r="AQ67" s="126"/>
      <c r="AR67" s="126"/>
      <c r="AS67" s="126"/>
      <c r="AT67" s="126"/>
      <c r="AU67" s="126"/>
      <c r="AV67" s="126"/>
      <c r="AW67" s="127"/>
      <c r="AX67" s="127"/>
      <c r="AY67" s="128"/>
      <c r="AZ67" s="125"/>
      <c r="BA67" s="126"/>
      <c r="BB67" s="126"/>
      <c r="BC67" s="126"/>
      <c r="BD67" s="126"/>
      <c r="BE67" s="126"/>
      <c r="BF67" s="126"/>
      <c r="BG67" s="127"/>
      <c r="BH67" s="127"/>
      <c r="BI67" s="128"/>
      <c r="BJ67" s="125"/>
      <c r="BK67" s="126"/>
      <c r="BL67" s="126"/>
      <c r="BM67" s="126"/>
      <c r="BN67" s="126"/>
      <c r="BO67" s="126"/>
      <c r="BP67" s="126"/>
      <c r="BQ67" s="127"/>
      <c r="BR67" s="127"/>
      <c r="BS67" s="128"/>
      <c r="BT67" s="125"/>
      <c r="BU67" s="126"/>
      <c r="BV67" s="126"/>
      <c r="BW67" s="126"/>
      <c r="BX67" s="126"/>
      <c r="BY67" s="126"/>
      <c r="BZ67" s="126"/>
      <c r="CA67" s="127"/>
      <c r="CB67" s="127"/>
      <c r="CC67" s="128"/>
      <c r="CD67" s="125"/>
      <c r="CE67" s="126"/>
      <c r="CF67" s="126"/>
      <c r="CG67" s="126"/>
      <c r="CH67" s="126"/>
      <c r="CI67" s="126"/>
      <c r="CJ67" s="126"/>
      <c r="CK67" s="127"/>
      <c r="CL67" s="127"/>
      <c r="CM67" s="128"/>
      <c r="CN67" s="125"/>
      <c r="CO67" s="126"/>
      <c r="CP67" s="126"/>
      <c r="CQ67" s="126"/>
      <c r="CR67" s="126"/>
      <c r="CS67" s="126"/>
      <c r="CT67" s="126"/>
      <c r="CU67" s="127"/>
      <c r="CV67" s="127"/>
      <c r="CW67" s="128"/>
      <c r="CX67" s="125"/>
      <c r="CY67" s="126"/>
      <c r="CZ67" s="126"/>
      <c r="DA67" s="126"/>
      <c r="DB67" s="126"/>
      <c r="DC67" s="126"/>
      <c r="DD67" s="126"/>
      <c r="DE67" s="127"/>
      <c r="DF67" s="127"/>
      <c r="DG67" s="128"/>
      <c r="DH67" s="125"/>
      <c r="DI67" s="126"/>
      <c r="DJ67" s="126"/>
      <c r="DK67" s="126"/>
      <c r="DL67" s="126"/>
      <c r="DM67" s="126"/>
      <c r="DN67" s="126"/>
      <c r="DO67" s="127"/>
      <c r="DP67" s="127"/>
      <c r="DQ67" s="128"/>
      <c r="DR67" s="125"/>
      <c r="DS67" s="126"/>
      <c r="DT67" s="126"/>
      <c r="DU67" s="126"/>
      <c r="DV67" s="126"/>
      <c r="DW67" s="126"/>
      <c r="DX67" s="126"/>
      <c r="DY67" s="127"/>
      <c r="DZ67" s="127"/>
      <c r="EA67" s="128"/>
      <c r="EB67" s="125"/>
      <c r="EC67" s="126"/>
      <c r="ED67" s="126"/>
      <c r="EE67" s="126"/>
      <c r="EF67" s="126"/>
      <c r="EG67" s="126"/>
      <c r="EH67" s="126"/>
      <c r="EI67" s="127"/>
      <c r="EJ67" s="127"/>
      <c r="EK67" s="128"/>
      <c r="EL67" s="125"/>
      <c r="EM67" s="126"/>
      <c r="EN67" s="126"/>
      <c r="EO67" s="126"/>
      <c r="EP67" s="126"/>
      <c r="EQ67" s="126"/>
      <c r="ER67" s="126"/>
      <c r="ES67" s="127"/>
      <c r="ET67" s="127"/>
      <c r="EU67" s="128"/>
    </row>
    <row r="68" spans="1:151" x14ac:dyDescent="0.3">
      <c r="A68" s="278" t="s">
        <v>920</v>
      </c>
      <c r="B68" s="380" t="s">
        <v>921</v>
      </c>
      <c r="C68" s="380" t="s">
        <v>922</v>
      </c>
      <c r="D68" s="122">
        <v>300</v>
      </c>
      <c r="E68" s="123"/>
      <c r="F68" s="123"/>
      <c r="G68" s="123" t="s">
        <v>787</v>
      </c>
      <c r="H68" s="123"/>
      <c r="I68" s="123" t="s">
        <v>787</v>
      </c>
      <c r="J68" s="123"/>
      <c r="K68" s="124"/>
      <c r="L68" s="125"/>
      <c r="M68" s="126"/>
      <c r="N68" s="126"/>
      <c r="O68" s="126"/>
      <c r="P68" s="126"/>
      <c r="Q68" s="126"/>
      <c r="R68" s="126"/>
      <c r="S68" s="127"/>
      <c r="T68" s="127"/>
      <c r="U68" s="128"/>
      <c r="V68" s="125"/>
      <c r="W68" s="126"/>
      <c r="X68" s="126"/>
      <c r="Y68" s="126"/>
      <c r="Z68" s="126"/>
      <c r="AA68" s="126"/>
      <c r="AB68" s="126"/>
      <c r="AC68" s="127"/>
      <c r="AD68" s="127"/>
      <c r="AE68" s="128"/>
      <c r="AF68" s="125"/>
      <c r="AG68" s="126"/>
      <c r="AH68" s="126"/>
      <c r="AI68" s="126"/>
      <c r="AJ68" s="126"/>
      <c r="AK68" s="126"/>
      <c r="AL68" s="126"/>
      <c r="AM68" s="127"/>
      <c r="AN68" s="127"/>
      <c r="AO68" s="128"/>
      <c r="AP68" s="125"/>
      <c r="AQ68" s="126"/>
      <c r="AR68" s="126"/>
      <c r="AS68" s="126"/>
      <c r="AT68" s="126"/>
      <c r="AU68" s="126"/>
      <c r="AV68" s="126"/>
      <c r="AW68" s="127"/>
      <c r="AX68" s="127"/>
      <c r="AY68" s="128"/>
      <c r="AZ68" s="125"/>
      <c r="BA68" s="126"/>
      <c r="BB68" s="126"/>
      <c r="BC68" s="126"/>
      <c r="BD68" s="126"/>
      <c r="BE68" s="126"/>
      <c r="BF68" s="126"/>
      <c r="BG68" s="127"/>
      <c r="BH68" s="127"/>
      <c r="BI68" s="128"/>
      <c r="BJ68" s="125"/>
      <c r="BK68" s="126"/>
      <c r="BL68" s="126"/>
      <c r="BM68" s="126"/>
      <c r="BN68" s="126"/>
      <c r="BO68" s="126"/>
      <c r="BP68" s="126"/>
      <c r="BQ68" s="127"/>
      <c r="BR68" s="127"/>
      <c r="BS68" s="128"/>
      <c r="BT68" s="125"/>
      <c r="BU68" s="126"/>
      <c r="BV68" s="126"/>
      <c r="BW68" s="126"/>
      <c r="BX68" s="126"/>
      <c r="BY68" s="126"/>
      <c r="BZ68" s="126"/>
      <c r="CA68" s="127"/>
      <c r="CB68" s="127"/>
      <c r="CC68" s="128"/>
      <c r="CD68" s="125"/>
      <c r="CE68" s="126"/>
      <c r="CF68" s="126"/>
      <c r="CG68" s="126"/>
      <c r="CH68" s="126"/>
      <c r="CI68" s="126"/>
      <c r="CJ68" s="126"/>
      <c r="CK68" s="127"/>
      <c r="CL68" s="127"/>
      <c r="CM68" s="128"/>
      <c r="CN68" s="125"/>
      <c r="CO68" s="126"/>
      <c r="CP68" s="126"/>
      <c r="CQ68" s="126"/>
      <c r="CR68" s="126"/>
      <c r="CS68" s="126"/>
      <c r="CT68" s="126"/>
      <c r="CU68" s="127"/>
      <c r="CV68" s="127"/>
      <c r="CW68" s="128"/>
      <c r="CX68" s="125"/>
      <c r="CY68" s="126"/>
      <c r="CZ68" s="126"/>
      <c r="DA68" s="126"/>
      <c r="DB68" s="126"/>
      <c r="DC68" s="126"/>
      <c r="DD68" s="126"/>
      <c r="DE68" s="127"/>
      <c r="DF68" s="127"/>
      <c r="DG68" s="128"/>
      <c r="DH68" s="125"/>
      <c r="DI68" s="126"/>
      <c r="DJ68" s="126"/>
      <c r="DK68" s="126"/>
      <c r="DL68" s="126"/>
      <c r="DM68" s="126"/>
      <c r="DN68" s="126"/>
      <c r="DO68" s="127"/>
      <c r="DP68" s="127"/>
      <c r="DQ68" s="128"/>
      <c r="DR68" s="125"/>
      <c r="DS68" s="126"/>
      <c r="DT68" s="126"/>
      <c r="DU68" s="126"/>
      <c r="DV68" s="126"/>
      <c r="DW68" s="126"/>
      <c r="DX68" s="126"/>
      <c r="DY68" s="127"/>
      <c r="DZ68" s="127"/>
      <c r="EA68" s="128"/>
      <c r="EB68" s="125"/>
      <c r="EC68" s="126"/>
      <c r="ED68" s="126"/>
      <c r="EE68" s="126"/>
      <c r="EF68" s="126"/>
      <c r="EG68" s="126"/>
      <c r="EH68" s="126"/>
      <c r="EI68" s="127"/>
      <c r="EJ68" s="127"/>
      <c r="EK68" s="128"/>
      <c r="EL68" s="125"/>
      <c r="EM68" s="126"/>
      <c r="EN68" s="126"/>
      <c r="EO68" s="126"/>
      <c r="EP68" s="126"/>
      <c r="EQ68" s="126"/>
      <c r="ER68" s="126"/>
      <c r="ES68" s="127"/>
      <c r="ET68" s="127"/>
      <c r="EU68" s="128"/>
    </row>
    <row r="69" spans="1:151" x14ac:dyDescent="0.3">
      <c r="A69" s="278" t="s">
        <v>57</v>
      </c>
      <c r="B69" s="380" t="s">
        <v>923</v>
      </c>
      <c r="C69" s="380" t="s">
        <v>924</v>
      </c>
      <c r="D69" s="122">
        <v>95</v>
      </c>
      <c r="E69" s="123"/>
      <c r="F69" s="123" t="s">
        <v>787</v>
      </c>
      <c r="G69" s="123"/>
      <c r="H69" s="123" t="s">
        <v>787</v>
      </c>
      <c r="I69" s="123"/>
      <c r="J69" s="123"/>
      <c r="K69" s="124"/>
      <c r="L69" s="125"/>
      <c r="M69" s="126"/>
      <c r="N69" s="126"/>
      <c r="O69" s="126"/>
      <c r="P69" s="290" t="s">
        <v>787</v>
      </c>
      <c r="Q69" s="290" t="s">
        <v>787</v>
      </c>
      <c r="R69" s="290" t="s">
        <v>787</v>
      </c>
      <c r="S69" s="292" t="s">
        <v>787</v>
      </c>
      <c r="T69" s="292" t="s">
        <v>787</v>
      </c>
      <c r="U69" s="295" t="s">
        <v>787</v>
      </c>
      <c r="V69" s="125"/>
      <c r="W69" s="126"/>
      <c r="X69" s="126"/>
      <c r="Y69" s="126"/>
      <c r="Z69" s="290" t="s">
        <v>787</v>
      </c>
      <c r="AA69" s="290" t="s">
        <v>787</v>
      </c>
      <c r="AB69" s="290" t="s">
        <v>787</v>
      </c>
      <c r="AC69" s="292" t="s">
        <v>787</v>
      </c>
      <c r="AD69" s="292" t="s">
        <v>787</v>
      </c>
      <c r="AE69" s="295" t="s">
        <v>787</v>
      </c>
      <c r="AF69" s="125"/>
      <c r="AG69" s="126"/>
      <c r="AH69" s="126"/>
      <c r="AI69" s="126"/>
      <c r="AJ69" s="290" t="s">
        <v>787</v>
      </c>
      <c r="AK69" s="290" t="s">
        <v>787</v>
      </c>
      <c r="AL69" s="290" t="s">
        <v>787</v>
      </c>
      <c r="AM69" s="292" t="s">
        <v>787</v>
      </c>
      <c r="AN69" s="292" t="s">
        <v>787</v>
      </c>
      <c r="AO69" s="295" t="s">
        <v>787</v>
      </c>
      <c r="AP69" s="125"/>
      <c r="AQ69" s="126"/>
      <c r="AR69" s="126"/>
      <c r="AS69" s="126"/>
      <c r="AT69" s="290" t="s">
        <v>787</v>
      </c>
      <c r="AU69" s="290" t="s">
        <v>787</v>
      </c>
      <c r="AV69" s="290" t="s">
        <v>787</v>
      </c>
      <c r="AW69" s="292" t="s">
        <v>787</v>
      </c>
      <c r="AX69" s="292" t="s">
        <v>787</v>
      </c>
      <c r="AY69" s="295" t="s">
        <v>787</v>
      </c>
      <c r="AZ69" s="125"/>
      <c r="BA69" s="126"/>
      <c r="BB69" s="126"/>
      <c r="BC69" s="126"/>
      <c r="BD69" s="126"/>
      <c r="BE69" s="126"/>
      <c r="BF69" s="126"/>
      <c r="BG69" s="127"/>
      <c r="BH69" s="127"/>
      <c r="BI69" s="128"/>
      <c r="BJ69" s="125"/>
      <c r="BK69" s="126"/>
      <c r="BL69" s="126"/>
      <c r="BM69" s="126"/>
      <c r="BN69" s="290" t="s">
        <v>787</v>
      </c>
      <c r="BO69" s="290" t="s">
        <v>787</v>
      </c>
      <c r="BP69" s="290" t="s">
        <v>787</v>
      </c>
      <c r="BQ69" s="292" t="s">
        <v>787</v>
      </c>
      <c r="BR69" s="292" t="s">
        <v>787</v>
      </c>
      <c r="BS69" s="295" t="s">
        <v>787</v>
      </c>
      <c r="BT69" s="125"/>
      <c r="BU69" s="126"/>
      <c r="BV69" s="126"/>
      <c r="BW69" s="126"/>
      <c r="BX69" s="290" t="s">
        <v>787</v>
      </c>
      <c r="BY69" s="290" t="s">
        <v>787</v>
      </c>
      <c r="BZ69" s="290" t="s">
        <v>787</v>
      </c>
      <c r="CA69" s="292" t="s">
        <v>787</v>
      </c>
      <c r="CB69" s="292" t="s">
        <v>787</v>
      </c>
      <c r="CC69" s="295" t="s">
        <v>787</v>
      </c>
      <c r="CD69" s="125"/>
      <c r="CE69" s="126"/>
      <c r="CF69" s="126"/>
      <c r="CG69" s="126"/>
      <c r="CH69" s="290" t="s">
        <v>787</v>
      </c>
      <c r="CI69" s="290" t="s">
        <v>787</v>
      </c>
      <c r="CJ69" s="290" t="s">
        <v>787</v>
      </c>
      <c r="CK69" s="292" t="s">
        <v>787</v>
      </c>
      <c r="CL69" s="292" t="s">
        <v>787</v>
      </c>
      <c r="CM69" s="295" t="s">
        <v>787</v>
      </c>
      <c r="CN69" s="125"/>
      <c r="CO69" s="126"/>
      <c r="CP69" s="126"/>
      <c r="CQ69" s="126"/>
      <c r="CR69" s="290" t="s">
        <v>787</v>
      </c>
      <c r="CS69" s="290" t="s">
        <v>787</v>
      </c>
      <c r="CT69" s="290" t="s">
        <v>787</v>
      </c>
      <c r="CU69" s="292" t="s">
        <v>787</v>
      </c>
      <c r="CV69" s="292" t="s">
        <v>787</v>
      </c>
      <c r="CW69" s="295" t="s">
        <v>787</v>
      </c>
      <c r="CX69" s="125"/>
      <c r="CY69" s="126"/>
      <c r="CZ69" s="126"/>
      <c r="DA69" s="126"/>
      <c r="DB69" s="126"/>
      <c r="DC69" s="126"/>
      <c r="DD69" s="126"/>
      <c r="DE69" s="127"/>
      <c r="DF69" s="127"/>
      <c r="DG69" s="128"/>
      <c r="DH69" s="125"/>
      <c r="DI69" s="126"/>
      <c r="DJ69" s="126"/>
      <c r="DK69" s="126"/>
      <c r="DL69" s="290" t="s">
        <v>787</v>
      </c>
      <c r="DM69" s="290" t="s">
        <v>787</v>
      </c>
      <c r="DN69" s="290" t="s">
        <v>787</v>
      </c>
      <c r="DO69" s="292" t="s">
        <v>787</v>
      </c>
      <c r="DP69" s="292" t="s">
        <v>787</v>
      </c>
      <c r="DQ69" s="295" t="s">
        <v>787</v>
      </c>
      <c r="DR69" s="125"/>
      <c r="DS69" s="126"/>
      <c r="DT69" s="126"/>
      <c r="DU69" s="126"/>
      <c r="DV69" s="290" t="s">
        <v>787</v>
      </c>
      <c r="DW69" s="290" t="s">
        <v>787</v>
      </c>
      <c r="DX69" s="290" t="s">
        <v>787</v>
      </c>
      <c r="DY69" s="292" t="s">
        <v>787</v>
      </c>
      <c r="DZ69" s="292" t="s">
        <v>787</v>
      </c>
      <c r="EA69" s="295" t="s">
        <v>787</v>
      </c>
      <c r="EB69" s="125"/>
      <c r="EC69" s="126"/>
      <c r="ED69" s="126"/>
      <c r="EE69" s="126"/>
      <c r="EF69" s="290" t="s">
        <v>787</v>
      </c>
      <c r="EG69" s="290" t="s">
        <v>787</v>
      </c>
      <c r="EH69" s="290" t="s">
        <v>787</v>
      </c>
      <c r="EI69" s="292" t="s">
        <v>787</v>
      </c>
      <c r="EJ69" s="292" t="s">
        <v>787</v>
      </c>
      <c r="EK69" s="295" t="s">
        <v>787</v>
      </c>
      <c r="EL69" s="125"/>
      <c r="EM69" s="126"/>
      <c r="EN69" s="126"/>
      <c r="EO69" s="126"/>
      <c r="EP69" s="290" t="s">
        <v>787</v>
      </c>
      <c r="EQ69" s="290" t="s">
        <v>787</v>
      </c>
      <c r="ER69" s="290" t="s">
        <v>787</v>
      </c>
      <c r="ES69" s="292" t="s">
        <v>787</v>
      </c>
      <c r="ET69" s="292" t="s">
        <v>787</v>
      </c>
      <c r="EU69" s="295" t="s">
        <v>787</v>
      </c>
    </row>
    <row r="70" spans="1:151" x14ac:dyDescent="0.3">
      <c r="A70" s="278" t="s">
        <v>925</v>
      </c>
      <c r="B70" s="380" t="s">
        <v>926</v>
      </c>
      <c r="C70" s="380" t="s">
        <v>927</v>
      </c>
      <c r="D70" s="122">
        <v>302</v>
      </c>
      <c r="E70" s="123"/>
      <c r="F70" s="123" t="s">
        <v>787</v>
      </c>
      <c r="G70" s="123"/>
      <c r="H70" s="123" t="s">
        <v>787</v>
      </c>
      <c r="I70" s="123"/>
      <c r="J70" s="123"/>
      <c r="K70" s="124"/>
      <c r="L70" s="125"/>
      <c r="M70" s="126"/>
      <c r="N70" s="126"/>
      <c r="O70" s="126"/>
      <c r="P70" s="126"/>
      <c r="Q70" s="126"/>
      <c r="R70" s="126"/>
      <c r="S70" s="127"/>
      <c r="T70" s="127"/>
      <c r="U70" s="128"/>
      <c r="V70" s="125"/>
      <c r="W70" s="126"/>
      <c r="X70" s="126"/>
      <c r="Y70" s="126"/>
      <c r="Z70" s="126"/>
      <c r="AA70" s="126"/>
      <c r="AB70" s="126"/>
      <c r="AC70" s="127"/>
      <c r="AD70" s="127"/>
      <c r="AE70" s="128"/>
      <c r="AF70" s="125"/>
      <c r="AG70" s="126"/>
      <c r="AH70" s="126"/>
      <c r="AI70" s="126"/>
      <c r="AJ70" s="126"/>
      <c r="AK70" s="126"/>
      <c r="AL70" s="126"/>
      <c r="AM70" s="127"/>
      <c r="AN70" s="127"/>
      <c r="AO70" s="128"/>
      <c r="AP70" s="125"/>
      <c r="AQ70" s="126"/>
      <c r="AR70" s="126"/>
      <c r="AS70" s="126"/>
      <c r="AT70" s="126"/>
      <c r="AU70" s="126"/>
      <c r="AV70" s="126"/>
      <c r="AW70" s="127"/>
      <c r="AX70" s="127"/>
      <c r="AY70" s="128"/>
      <c r="AZ70" s="125"/>
      <c r="BA70" s="126"/>
      <c r="BB70" s="126"/>
      <c r="BC70" s="126"/>
      <c r="BD70" s="126"/>
      <c r="BE70" s="126"/>
      <c r="BF70" s="126"/>
      <c r="BG70" s="127"/>
      <c r="BH70" s="127"/>
      <c r="BI70" s="128"/>
      <c r="BJ70" s="125"/>
      <c r="BK70" s="126"/>
      <c r="BL70" s="126"/>
      <c r="BM70" s="126"/>
      <c r="BN70" s="126"/>
      <c r="BO70" s="126"/>
      <c r="BP70" s="126"/>
      <c r="BQ70" s="127"/>
      <c r="BR70" s="127"/>
      <c r="BS70" s="128"/>
      <c r="BT70" s="125"/>
      <c r="BU70" s="126"/>
      <c r="BV70" s="126"/>
      <c r="BW70" s="126"/>
      <c r="BX70" s="126"/>
      <c r="BY70" s="126"/>
      <c r="BZ70" s="126"/>
      <c r="CA70" s="127"/>
      <c r="CB70" s="127"/>
      <c r="CC70" s="128"/>
      <c r="CD70" s="125"/>
      <c r="CE70" s="126"/>
      <c r="CF70" s="126"/>
      <c r="CG70" s="126"/>
      <c r="CH70" s="126"/>
      <c r="CI70" s="126"/>
      <c r="CJ70" s="126"/>
      <c r="CK70" s="127"/>
      <c r="CL70" s="127"/>
      <c r="CM70" s="128"/>
      <c r="CN70" s="125"/>
      <c r="CO70" s="126"/>
      <c r="CP70" s="126"/>
      <c r="CQ70" s="126"/>
      <c r="CR70" s="126"/>
      <c r="CS70" s="126"/>
      <c r="CT70" s="126"/>
      <c r="CU70" s="127"/>
      <c r="CV70" s="127"/>
      <c r="CW70" s="128"/>
      <c r="CX70" s="125"/>
      <c r="CY70" s="126"/>
      <c r="CZ70" s="126"/>
      <c r="DA70" s="126"/>
      <c r="DB70" s="126"/>
      <c r="DC70" s="126"/>
      <c r="DD70" s="126"/>
      <c r="DE70" s="127"/>
      <c r="DF70" s="127"/>
      <c r="DG70" s="128"/>
      <c r="DH70" s="125"/>
      <c r="DI70" s="126"/>
      <c r="DJ70" s="126"/>
      <c r="DK70" s="126"/>
      <c r="DL70" s="126"/>
      <c r="DM70" s="126"/>
      <c r="DN70" s="126"/>
      <c r="DO70" s="127"/>
      <c r="DP70" s="127"/>
      <c r="DQ70" s="128"/>
      <c r="DR70" s="125"/>
      <c r="DS70" s="126"/>
      <c r="DT70" s="126"/>
      <c r="DU70" s="126"/>
      <c r="DV70" s="126"/>
      <c r="DW70" s="126"/>
      <c r="DX70" s="126"/>
      <c r="DY70" s="127"/>
      <c r="DZ70" s="127"/>
      <c r="EA70" s="128"/>
      <c r="EB70" s="125"/>
      <c r="EC70" s="126"/>
      <c r="ED70" s="126"/>
      <c r="EE70" s="126"/>
      <c r="EF70" s="126"/>
      <c r="EG70" s="126"/>
      <c r="EH70" s="126"/>
      <c r="EI70" s="127"/>
      <c r="EJ70" s="127"/>
      <c r="EK70" s="128"/>
      <c r="EL70" s="125"/>
      <c r="EM70" s="126"/>
      <c r="EN70" s="126"/>
      <c r="EO70" s="126"/>
      <c r="EP70" s="126"/>
      <c r="EQ70" s="126"/>
      <c r="ER70" s="126"/>
      <c r="ES70" s="127"/>
      <c r="ET70" s="127"/>
      <c r="EU70" s="128"/>
    </row>
    <row r="71" spans="1:151" x14ac:dyDescent="0.3">
      <c r="A71" s="278" t="s">
        <v>130</v>
      </c>
      <c r="B71" s="380" t="s">
        <v>928</v>
      </c>
      <c r="C71" s="380" t="s">
        <v>929</v>
      </c>
      <c r="D71" s="122">
        <v>1057</v>
      </c>
      <c r="E71" s="123"/>
      <c r="F71" s="123"/>
      <c r="G71" s="123" t="s">
        <v>787</v>
      </c>
      <c r="H71" s="123"/>
      <c r="I71" s="123" t="s">
        <v>787</v>
      </c>
      <c r="J71" s="123"/>
      <c r="K71" s="124"/>
      <c r="L71" s="125"/>
      <c r="M71" s="126"/>
      <c r="N71" s="126"/>
      <c r="O71" s="126"/>
      <c r="P71" s="126"/>
      <c r="Q71" s="126"/>
      <c r="R71" s="126"/>
      <c r="S71" s="127"/>
      <c r="T71" s="127"/>
      <c r="U71" s="128"/>
      <c r="V71" s="125"/>
      <c r="W71" s="126"/>
      <c r="X71" s="126"/>
      <c r="Y71" s="126"/>
      <c r="Z71" s="126"/>
      <c r="AA71" s="126"/>
      <c r="AB71" s="126"/>
      <c r="AC71" s="127"/>
      <c r="AD71" s="127"/>
      <c r="AE71" s="128"/>
      <c r="AF71" s="206" t="s">
        <v>77</v>
      </c>
      <c r="AG71" s="207" t="s">
        <v>77</v>
      </c>
      <c r="AH71" s="207" t="s">
        <v>77</v>
      </c>
      <c r="AI71" s="207" t="s">
        <v>77</v>
      </c>
      <c r="AJ71" s="207" t="s">
        <v>77</v>
      </c>
      <c r="AK71" s="207" t="s">
        <v>77</v>
      </c>
      <c r="AL71" s="207" t="s">
        <v>77</v>
      </c>
      <c r="AM71" s="207" t="s">
        <v>77</v>
      </c>
      <c r="AN71" s="207" t="s">
        <v>77</v>
      </c>
      <c r="AO71" s="226" t="s">
        <v>77</v>
      </c>
      <c r="AP71" s="125"/>
      <c r="AQ71" s="126"/>
      <c r="AR71" s="126"/>
      <c r="AS71" s="126"/>
      <c r="AT71" s="126"/>
      <c r="AU71" s="126"/>
      <c r="AV71" s="126"/>
      <c r="AW71" s="127"/>
      <c r="AX71" s="127"/>
      <c r="AY71" s="128"/>
      <c r="AZ71" s="215" t="s">
        <v>787</v>
      </c>
      <c r="BA71" s="216" t="s">
        <v>787</v>
      </c>
      <c r="BB71" s="216" t="s">
        <v>787</v>
      </c>
      <c r="BC71" s="216" t="s">
        <v>787</v>
      </c>
      <c r="BD71" s="216" t="s">
        <v>787</v>
      </c>
      <c r="BE71" s="216" t="s">
        <v>787</v>
      </c>
      <c r="BF71" s="216" t="s">
        <v>787</v>
      </c>
      <c r="BG71" s="216" t="s">
        <v>787</v>
      </c>
      <c r="BH71" s="216" t="s">
        <v>787</v>
      </c>
      <c r="BI71" s="304" t="s">
        <v>787</v>
      </c>
      <c r="BJ71" s="125"/>
      <c r="BK71" s="126"/>
      <c r="BL71" s="126"/>
      <c r="BM71" s="126"/>
      <c r="BN71" s="126"/>
      <c r="BO71" s="126"/>
      <c r="BP71" s="126"/>
      <c r="BQ71" s="127"/>
      <c r="BR71" s="127"/>
      <c r="BS71" s="128"/>
      <c r="BT71" s="125"/>
      <c r="BU71" s="126"/>
      <c r="BV71" s="126"/>
      <c r="BW71" s="126"/>
      <c r="BX71" s="126"/>
      <c r="BY71" s="126"/>
      <c r="BZ71" s="126"/>
      <c r="CA71" s="127"/>
      <c r="CB71" s="127"/>
      <c r="CC71" s="128"/>
      <c r="CD71" s="125"/>
      <c r="CE71" s="126"/>
      <c r="CF71" s="126"/>
      <c r="CG71" s="126"/>
      <c r="CH71" s="126"/>
      <c r="CI71" s="126"/>
      <c r="CJ71" s="126"/>
      <c r="CK71" s="127"/>
      <c r="CL71" s="127"/>
      <c r="CM71" s="128"/>
      <c r="CN71" s="125"/>
      <c r="CO71" s="126"/>
      <c r="CP71" s="126"/>
      <c r="CQ71" s="126"/>
      <c r="CR71" s="126"/>
      <c r="CS71" s="126"/>
      <c r="CT71" s="126"/>
      <c r="CU71" s="127"/>
      <c r="CV71" s="127"/>
      <c r="CW71" s="128"/>
      <c r="CX71" s="215" t="s">
        <v>787</v>
      </c>
      <c r="CY71" s="216" t="s">
        <v>787</v>
      </c>
      <c r="CZ71" s="216" t="s">
        <v>787</v>
      </c>
      <c r="DA71" s="216" t="s">
        <v>787</v>
      </c>
      <c r="DB71" s="216" t="s">
        <v>787</v>
      </c>
      <c r="DC71" s="216" t="s">
        <v>787</v>
      </c>
      <c r="DD71" s="216" t="s">
        <v>787</v>
      </c>
      <c r="DE71" s="216" t="s">
        <v>787</v>
      </c>
      <c r="DF71" s="216" t="s">
        <v>787</v>
      </c>
      <c r="DG71" s="304" t="s">
        <v>787</v>
      </c>
      <c r="DH71" s="125"/>
      <c r="DI71" s="126"/>
      <c r="DJ71" s="126"/>
      <c r="DK71" s="126"/>
      <c r="DL71" s="126"/>
      <c r="DM71" s="126"/>
      <c r="DN71" s="126"/>
      <c r="DO71" s="127"/>
      <c r="DP71" s="127"/>
      <c r="DQ71" s="128"/>
      <c r="DR71" s="215" t="s">
        <v>787</v>
      </c>
      <c r="DS71" s="216" t="s">
        <v>787</v>
      </c>
      <c r="DT71" s="216" t="s">
        <v>787</v>
      </c>
      <c r="DU71" s="216" t="s">
        <v>787</v>
      </c>
      <c r="DV71" s="216" t="s">
        <v>787</v>
      </c>
      <c r="DW71" s="216" t="s">
        <v>787</v>
      </c>
      <c r="DX71" s="216" t="s">
        <v>787</v>
      </c>
      <c r="DY71" s="216" t="s">
        <v>787</v>
      </c>
      <c r="DZ71" s="216" t="s">
        <v>787</v>
      </c>
      <c r="EA71" s="304" t="s">
        <v>787</v>
      </c>
      <c r="EB71" s="125"/>
      <c r="EC71" s="126"/>
      <c r="ED71" s="126"/>
      <c r="EE71" s="126"/>
      <c r="EF71" s="126"/>
      <c r="EG71" s="126"/>
      <c r="EH71" s="126"/>
      <c r="EI71" s="127"/>
      <c r="EJ71" s="127"/>
      <c r="EK71" s="128"/>
      <c r="EL71" s="125"/>
      <c r="EM71" s="126"/>
      <c r="EN71" s="126"/>
      <c r="EO71" s="126"/>
      <c r="EP71" s="126"/>
      <c r="EQ71" s="126"/>
      <c r="ER71" s="126"/>
      <c r="ES71" s="127"/>
      <c r="ET71" s="127"/>
      <c r="EU71" s="128"/>
    </row>
    <row r="72" spans="1:151" x14ac:dyDescent="0.3">
      <c r="A72" s="278" t="s">
        <v>319</v>
      </c>
      <c r="B72" s="380" t="s">
        <v>930</v>
      </c>
      <c r="C72" s="380" t="s">
        <v>931</v>
      </c>
      <c r="D72" s="122">
        <v>51</v>
      </c>
      <c r="E72" s="123"/>
      <c r="F72" s="123"/>
      <c r="G72" s="123"/>
      <c r="H72" s="123" t="s">
        <v>787</v>
      </c>
      <c r="I72" s="123"/>
      <c r="J72" s="123"/>
      <c r="K72" s="124"/>
      <c r="L72" s="129" t="s">
        <v>787</v>
      </c>
      <c r="M72" s="290" t="s">
        <v>787</v>
      </c>
      <c r="N72" s="290" t="s">
        <v>787</v>
      </c>
      <c r="O72" s="290" t="s">
        <v>787</v>
      </c>
      <c r="P72" s="290" t="s">
        <v>787</v>
      </c>
      <c r="Q72" s="290" t="s">
        <v>787</v>
      </c>
      <c r="R72" s="290" t="s">
        <v>787</v>
      </c>
      <c r="S72" s="292" t="s">
        <v>787</v>
      </c>
      <c r="T72" s="292" t="s">
        <v>787</v>
      </c>
      <c r="U72" s="295" t="s">
        <v>787</v>
      </c>
      <c r="V72" s="129" t="s">
        <v>787</v>
      </c>
      <c r="W72" s="290" t="s">
        <v>787</v>
      </c>
      <c r="X72" s="290" t="s">
        <v>787</v>
      </c>
      <c r="Y72" s="290" t="s">
        <v>787</v>
      </c>
      <c r="Z72" s="290" t="s">
        <v>787</v>
      </c>
      <c r="AA72" s="290" t="s">
        <v>787</v>
      </c>
      <c r="AB72" s="290" t="s">
        <v>787</v>
      </c>
      <c r="AC72" s="292" t="s">
        <v>787</v>
      </c>
      <c r="AD72" s="292" t="s">
        <v>787</v>
      </c>
      <c r="AE72" s="295" t="s">
        <v>787</v>
      </c>
      <c r="AF72" s="129" t="s">
        <v>787</v>
      </c>
      <c r="AG72" s="290" t="s">
        <v>787</v>
      </c>
      <c r="AH72" s="290" t="s">
        <v>787</v>
      </c>
      <c r="AI72" s="290" t="s">
        <v>787</v>
      </c>
      <c r="AJ72" s="290" t="s">
        <v>787</v>
      </c>
      <c r="AK72" s="290" t="s">
        <v>787</v>
      </c>
      <c r="AL72" s="290" t="s">
        <v>787</v>
      </c>
      <c r="AM72" s="292" t="s">
        <v>787</v>
      </c>
      <c r="AN72" s="292" t="s">
        <v>787</v>
      </c>
      <c r="AO72" s="295" t="s">
        <v>787</v>
      </c>
      <c r="AP72" s="129" t="s">
        <v>787</v>
      </c>
      <c r="AQ72" s="290" t="s">
        <v>787</v>
      </c>
      <c r="AR72" s="290" t="s">
        <v>787</v>
      </c>
      <c r="AS72" s="290" t="s">
        <v>787</v>
      </c>
      <c r="AT72" s="290" t="s">
        <v>787</v>
      </c>
      <c r="AU72" s="290" t="s">
        <v>787</v>
      </c>
      <c r="AV72" s="290" t="s">
        <v>787</v>
      </c>
      <c r="AW72" s="292" t="s">
        <v>787</v>
      </c>
      <c r="AX72" s="292" t="s">
        <v>787</v>
      </c>
      <c r="AY72" s="295" t="s">
        <v>787</v>
      </c>
      <c r="AZ72" s="129" t="s">
        <v>787</v>
      </c>
      <c r="BA72" s="290" t="s">
        <v>787</v>
      </c>
      <c r="BB72" s="290" t="s">
        <v>787</v>
      </c>
      <c r="BC72" s="290" t="s">
        <v>787</v>
      </c>
      <c r="BD72" s="290" t="s">
        <v>787</v>
      </c>
      <c r="BE72" s="290" t="s">
        <v>787</v>
      </c>
      <c r="BF72" s="290" t="s">
        <v>787</v>
      </c>
      <c r="BG72" s="292" t="s">
        <v>787</v>
      </c>
      <c r="BH72" s="292" t="s">
        <v>787</v>
      </c>
      <c r="BI72" s="295" t="s">
        <v>787</v>
      </c>
      <c r="BJ72" s="129" t="s">
        <v>787</v>
      </c>
      <c r="BK72" s="290" t="s">
        <v>787</v>
      </c>
      <c r="BL72" s="290" t="s">
        <v>787</v>
      </c>
      <c r="BM72" s="290" t="s">
        <v>787</v>
      </c>
      <c r="BN72" s="290" t="s">
        <v>787</v>
      </c>
      <c r="BO72" s="290" t="s">
        <v>787</v>
      </c>
      <c r="BP72" s="290" t="s">
        <v>787</v>
      </c>
      <c r="BQ72" s="292" t="s">
        <v>787</v>
      </c>
      <c r="BR72" s="292" t="s">
        <v>787</v>
      </c>
      <c r="BS72" s="295" t="s">
        <v>787</v>
      </c>
      <c r="BT72" s="129" t="s">
        <v>787</v>
      </c>
      <c r="BU72" s="290" t="s">
        <v>787</v>
      </c>
      <c r="BV72" s="290" t="s">
        <v>787</v>
      </c>
      <c r="BW72" s="290" t="s">
        <v>787</v>
      </c>
      <c r="BX72" s="290" t="s">
        <v>787</v>
      </c>
      <c r="BY72" s="290" t="s">
        <v>787</v>
      </c>
      <c r="BZ72" s="290" t="s">
        <v>787</v>
      </c>
      <c r="CA72" s="292" t="s">
        <v>787</v>
      </c>
      <c r="CB72" s="292" t="s">
        <v>787</v>
      </c>
      <c r="CC72" s="295" t="s">
        <v>787</v>
      </c>
      <c r="CD72" s="129" t="s">
        <v>787</v>
      </c>
      <c r="CE72" s="290" t="s">
        <v>787</v>
      </c>
      <c r="CF72" s="290" t="s">
        <v>787</v>
      </c>
      <c r="CG72" s="290" t="s">
        <v>787</v>
      </c>
      <c r="CH72" s="290" t="s">
        <v>787</v>
      </c>
      <c r="CI72" s="290" t="s">
        <v>787</v>
      </c>
      <c r="CJ72" s="290" t="s">
        <v>787</v>
      </c>
      <c r="CK72" s="292" t="s">
        <v>787</v>
      </c>
      <c r="CL72" s="292" t="s">
        <v>787</v>
      </c>
      <c r="CM72" s="295" t="s">
        <v>787</v>
      </c>
      <c r="CN72" s="129" t="s">
        <v>787</v>
      </c>
      <c r="CO72" s="290" t="s">
        <v>787</v>
      </c>
      <c r="CP72" s="290" t="s">
        <v>787</v>
      </c>
      <c r="CQ72" s="290" t="s">
        <v>787</v>
      </c>
      <c r="CR72" s="290" t="s">
        <v>787</v>
      </c>
      <c r="CS72" s="290" t="s">
        <v>787</v>
      </c>
      <c r="CT72" s="290" t="s">
        <v>787</v>
      </c>
      <c r="CU72" s="292" t="s">
        <v>787</v>
      </c>
      <c r="CV72" s="292" t="s">
        <v>787</v>
      </c>
      <c r="CW72" s="295" t="s">
        <v>787</v>
      </c>
      <c r="CX72" s="129" t="s">
        <v>787</v>
      </c>
      <c r="CY72" s="290" t="s">
        <v>787</v>
      </c>
      <c r="CZ72" s="290" t="s">
        <v>787</v>
      </c>
      <c r="DA72" s="290" t="s">
        <v>787</v>
      </c>
      <c r="DB72" s="290" t="s">
        <v>787</v>
      </c>
      <c r="DC72" s="290" t="s">
        <v>787</v>
      </c>
      <c r="DD72" s="290" t="s">
        <v>787</v>
      </c>
      <c r="DE72" s="292" t="s">
        <v>787</v>
      </c>
      <c r="DF72" s="292" t="s">
        <v>787</v>
      </c>
      <c r="DG72" s="295" t="s">
        <v>787</v>
      </c>
      <c r="DH72" s="129" t="s">
        <v>787</v>
      </c>
      <c r="DI72" s="290" t="s">
        <v>787</v>
      </c>
      <c r="DJ72" s="290" t="s">
        <v>787</v>
      </c>
      <c r="DK72" s="290" t="s">
        <v>787</v>
      </c>
      <c r="DL72" s="290" t="s">
        <v>787</v>
      </c>
      <c r="DM72" s="290" t="s">
        <v>787</v>
      </c>
      <c r="DN72" s="290" t="s">
        <v>787</v>
      </c>
      <c r="DO72" s="292" t="s">
        <v>787</v>
      </c>
      <c r="DP72" s="292" t="s">
        <v>787</v>
      </c>
      <c r="DQ72" s="295" t="s">
        <v>787</v>
      </c>
      <c r="DR72" s="129" t="s">
        <v>787</v>
      </c>
      <c r="DS72" s="290" t="s">
        <v>787</v>
      </c>
      <c r="DT72" s="290" t="s">
        <v>787</v>
      </c>
      <c r="DU72" s="290" t="s">
        <v>787</v>
      </c>
      <c r="DV72" s="290" t="s">
        <v>787</v>
      </c>
      <c r="DW72" s="290" t="s">
        <v>787</v>
      </c>
      <c r="DX72" s="290" t="s">
        <v>787</v>
      </c>
      <c r="DY72" s="292" t="s">
        <v>787</v>
      </c>
      <c r="DZ72" s="292" t="s">
        <v>787</v>
      </c>
      <c r="EA72" s="295" t="s">
        <v>787</v>
      </c>
      <c r="EB72" s="129" t="s">
        <v>787</v>
      </c>
      <c r="EC72" s="290" t="s">
        <v>787</v>
      </c>
      <c r="ED72" s="290" t="s">
        <v>787</v>
      </c>
      <c r="EE72" s="290" t="s">
        <v>787</v>
      </c>
      <c r="EF72" s="290" t="s">
        <v>787</v>
      </c>
      <c r="EG72" s="290" t="s">
        <v>787</v>
      </c>
      <c r="EH72" s="290" t="s">
        <v>787</v>
      </c>
      <c r="EI72" s="292" t="s">
        <v>787</v>
      </c>
      <c r="EJ72" s="292" t="s">
        <v>787</v>
      </c>
      <c r="EK72" s="295" t="s">
        <v>787</v>
      </c>
      <c r="EL72" s="129" t="s">
        <v>787</v>
      </c>
      <c r="EM72" s="290" t="s">
        <v>787</v>
      </c>
      <c r="EN72" s="290" t="s">
        <v>787</v>
      </c>
      <c r="EO72" s="290" t="s">
        <v>787</v>
      </c>
      <c r="EP72" s="290" t="s">
        <v>787</v>
      </c>
      <c r="EQ72" s="290" t="s">
        <v>787</v>
      </c>
      <c r="ER72" s="290" t="s">
        <v>787</v>
      </c>
      <c r="ES72" s="292" t="s">
        <v>787</v>
      </c>
      <c r="ET72" s="292" t="s">
        <v>787</v>
      </c>
      <c r="EU72" s="295" t="s">
        <v>787</v>
      </c>
    </row>
    <row r="73" spans="1:151" x14ac:dyDescent="0.3">
      <c r="A73" s="278" t="s">
        <v>410</v>
      </c>
      <c r="B73" s="380" t="s">
        <v>932</v>
      </c>
      <c r="C73" s="380" t="s">
        <v>933</v>
      </c>
      <c r="D73" s="122">
        <v>297</v>
      </c>
      <c r="E73" s="123"/>
      <c r="F73" s="123"/>
      <c r="G73" s="123"/>
      <c r="H73" s="123" t="s">
        <v>787</v>
      </c>
      <c r="I73" s="123"/>
      <c r="J73" s="123"/>
      <c r="K73" s="124"/>
      <c r="L73" s="129" t="s">
        <v>787</v>
      </c>
      <c r="M73" s="290" t="s">
        <v>787</v>
      </c>
      <c r="N73" s="290" t="s">
        <v>787</v>
      </c>
      <c r="O73" s="290" t="s">
        <v>787</v>
      </c>
      <c r="P73" s="290" t="s">
        <v>787</v>
      </c>
      <c r="Q73" s="290" t="s">
        <v>787</v>
      </c>
      <c r="R73" s="290" t="s">
        <v>787</v>
      </c>
      <c r="S73" s="292" t="s">
        <v>787</v>
      </c>
      <c r="T73" s="292" t="s">
        <v>787</v>
      </c>
      <c r="U73" s="295" t="s">
        <v>787</v>
      </c>
      <c r="V73" s="129" t="s">
        <v>787</v>
      </c>
      <c r="W73" s="290" t="s">
        <v>787</v>
      </c>
      <c r="X73" s="290" t="s">
        <v>787</v>
      </c>
      <c r="Y73" s="290" t="s">
        <v>787</v>
      </c>
      <c r="Z73" s="290" t="s">
        <v>787</v>
      </c>
      <c r="AA73" s="290" t="s">
        <v>787</v>
      </c>
      <c r="AB73" s="290" t="s">
        <v>787</v>
      </c>
      <c r="AC73" s="292" t="s">
        <v>787</v>
      </c>
      <c r="AD73" s="292" t="s">
        <v>787</v>
      </c>
      <c r="AE73" s="295" t="s">
        <v>787</v>
      </c>
      <c r="AF73" s="129" t="s">
        <v>787</v>
      </c>
      <c r="AG73" s="290" t="s">
        <v>787</v>
      </c>
      <c r="AH73" s="290" t="s">
        <v>787</v>
      </c>
      <c r="AI73" s="290" t="s">
        <v>787</v>
      </c>
      <c r="AJ73" s="290" t="s">
        <v>787</v>
      </c>
      <c r="AK73" s="290" t="s">
        <v>787</v>
      </c>
      <c r="AL73" s="290" t="s">
        <v>787</v>
      </c>
      <c r="AM73" s="292" t="s">
        <v>787</v>
      </c>
      <c r="AN73" s="292" t="s">
        <v>787</v>
      </c>
      <c r="AO73" s="295" t="s">
        <v>787</v>
      </c>
      <c r="AP73" s="129" t="s">
        <v>787</v>
      </c>
      <c r="AQ73" s="290" t="s">
        <v>787</v>
      </c>
      <c r="AR73" s="290" t="s">
        <v>787</v>
      </c>
      <c r="AS73" s="290" t="s">
        <v>787</v>
      </c>
      <c r="AT73" s="290" t="s">
        <v>787</v>
      </c>
      <c r="AU73" s="290" t="s">
        <v>787</v>
      </c>
      <c r="AV73" s="290" t="s">
        <v>787</v>
      </c>
      <c r="AW73" s="292" t="s">
        <v>787</v>
      </c>
      <c r="AX73" s="292" t="s">
        <v>787</v>
      </c>
      <c r="AY73" s="295" t="s">
        <v>787</v>
      </c>
      <c r="AZ73" s="129" t="s">
        <v>787</v>
      </c>
      <c r="BA73" s="290" t="s">
        <v>787</v>
      </c>
      <c r="BB73" s="290" t="s">
        <v>787</v>
      </c>
      <c r="BC73" s="290" t="s">
        <v>787</v>
      </c>
      <c r="BD73" s="290" t="s">
        <v>787</v>
      </c>
      <c r="BE73" s="290" t="s">
        <v>787</v>
      </c>
      <c r="BF73" s="290" t="s">
        <v>787</v>
      </c>
      <c r="BG73" s="292" t="s">
        <v>787</v>
      </c>
      <c r="BH73" s="292" t="s">
        <v>787</v>
      </c>
      <c r="BI73" s="295" t="s">
        <v>787</v>
      </c>
      <c r="BJ73" s="129" t="s">
        <v>787</v>
      </c>
      <c r="BK73" s="290" t="s">
        <v>787</v>
      </c>
      <c r="BL73" s="290" t="s">
        <v>787</v>
      </c>
      <c r="BM73" s="290" t="s">
        <v>787</v>
      </c>
      <c r="BN73" s="290" t="s">
        <v>787</v>
      </c>
      <c r="BO73" s="290" t="s">
        <v>787</v>
      </c>
      <c r="BP73" s="290" t="s">
        <v>787</v>
      </c>
      <c r="BQ73" s="292" t="s">
        <v>787</v>
      </c>
      <c r="BR73" s="292" t="s">
        <v>787</v>
      </c>
      <c r="BS73" s="295" t="s">
        <v>787</v>
      </c>
      <c r="BT73" s="129" t="s">
        <v>787</v>
      </c>
      <c r="BU73" s="290" t="s">
        <v>787</v>
      </c>
      <c r="BV73" s="290" t="s">
        <v>787</v>
      </c>
      <c r="BW73" s="290" t="s">
        <v>787</v>
      </c>
      <c r="BX73" s="290" t="s">
        <v>787</v>
      </c>
      <c r="BY73" s="290" t="s">
        <v>787</v>
      </c>
      <c r="BZ73" s="290" t="s">
        <v>787</v>
      </c>
      <c r="CA73" s="292" t="s">
        <v>787</v>
      </c>
      <c r="CB73" s="292" t="s">
        <v>787</v>
      </c>
      <c r="CC73" s="295" t="s">
        <v>787</v>
      </c>
      <c r="CD73" s="129" t="s">
        <v>787</v>
      </c>
      <c r="CE73" s="290" t="s">
        <v>787</v>
      </c>
      <c r="CF73" s="290" t="s">
        <v>787</v>
      </c>
      <c r="CG73" s="290" t="s">
        <v>787</v>
      </c>
      <c r="CH73" s="290" t="s">
        <v>787</v>
      </c>
      <c r="CI73" s="290" t="s">
        <v>787</v>
      </c>
      <c r="CJ73" s="290" t="s">
        <v>787</v>
      </c>
      <c r="CK73" s="292" t="s">
        <v>787</v>
      </c>
      <c r="CL73" s="292" t="s">
        <v>787</v>
      </c>
      <c r="CM73" s="295" t="s">
        <v>787</v>
      </c>
      <c r="CN73" s="129" t="s">
        <v>787</v>
      </c>
      <c r="CO73" s="290" t="s">
        <v>787</v>
      </c>
      <c r="CP73" s="290" t="s">
        <v>787</v>
      </c>
      <c r="CQ73" s="290" t="s">
        <v>787</v>
      </c>
      <c r="CR73" s="290" t="s">
        <v>787</v>
      </c>
      <c r="CS73" s="290" t="s">
        <v>787</v>
      </c>
      <c r="CT73" s="290" t="s">
        <v>787</v>
      </c>
      <c r="CU73" s="292" t="s">
        <v>787</v>
      </c>
      <c r="CV73" s="292" t="s">
        <v>787</v>
      </c>
      <c r="CW73" s="295" t="s">
        <v>787</v>
      </c>
      <c r="CX73" s="129" t="s">
        <v>787</v>
      </c>
      <c r="CY73" s="290" t="s">
        <v>787</v>
      </c>
      <c r="CZ73" s="290" t="s">
        <v>787</v>
      </c>
      <c r="DA73" s="290" t="s">
        <v>787</v>
      </c>
      <c r="DB73" s="290" t="s">
        <v>787</v>
      </c>
      <c r="DC73" s="290" t="s">
        <v>787</v>
      </c>
      <c r="DD73" s="290" t="s">
        <v>787</v>
      </c>
      <c r="DE73" s="292" t="s">
        <v>787</v>
      </c>
      <c r="DF73" s="292" t="s">
        <v>787</v>
      </c>
      <c r="DG73" s="295" t="s">
        <v>787</v>
      </c>
      <c r="DH73" s="129" t="s">
        <v>787</v>
      </c>
      <c r="DI73" s="290" t="s">
        <v>787</v>
      </c>
      <c r="DJ73" s="290" t="s">
        <v>787</v>
      </c>
      <c r="DK73" s="290" t="s">
        <v>787</v>
      </c>
      <c r="DL73" s="290" t="s">
        <v>787</v>
      </c>
      <c r="DM73" s="290" t="s">
        <v>787</v>
      </c>
      <c r="DN73" s="290" t="s">
        <v>787</v>
      </c>
      <c r="DO73" s="292" t="s">
        <v>787</v>
      </c>
      <c r="DP73" s="292" t="s">
        <v>787</v>
      </c>
      <c r="DQ73" s="295" t="s">
        <v>787</v>
      </c>
      <c r="DR73" s="129" t="s">
        <v>787</v>
      </c>
      <c r="DS73" s="290" t="s">
        <v>787</v>
      </c>
      <c r="DT73" s="290" t="s">
        <v>787</v>
      </c>
      <c r="DU73" s="290" t="s">
        <v>787</v>
      </c>
      <c r="DV73" s="290" t="s">
        <v>787</v>
      </c>
      <c r="DW73" s="290" t="s">
        <v>787</v>
      </c>
      <c r="DX73" s="290" t="s">
        <v>787</v>
      </c>
      <c r="DY73" s="292" t="s">
        <v>787</v>
      </c>
      <c r="DZ73" s="292" t="s">
        <v>787</v>
      </c>
      <c r="EA73" s="295" t="s">
        <v>787</v>
      </c>
      <c r="EB73" s="129" t="s">
        <v>787</v>
      </c>
      <c r="EC73" s="290" t="s">
        <v>787</v>
      </c>
      <c r="ED73" s="290" t="s">
        <v>787</v>
      </c>
      <c r="EE73" s="290" t="s">
        <v>787</v>
      </c>
      <c r="EF73" s="290" t="s">
        <v>787</v>
      </c>
      <c r="EG73" s="290" t="s">
        <v>787</v>
      </c>
      <c r="EH73" s="290" t="s">
        <v>787</v>
      </c>
      <c r="EI73" s="292" t="s">
        <v>787</v>
      </c>
      <c r="EJ73" s="292" t="s">
        <v>787</v>
      </c>
      <c r="EK73" s="295" t="s">
        <v>787</v>
      </c>
      <c r="EL73" s="129" t="s">
        <v>787</v>
      </c>
      <c r="EM73" s="290" t="s">
        <v>787</v>
      </c>
      <c r="EN73" s="290" t="s">
        <v>787</v>
      </c>
      <c r="EO73" s="290" t="s">
        <v>787</v>
      </c>
      <c r="EP73" s="290" t="s">
        <v>787</v>
      </c>
      <c r="EQ73" s="290" t="s">
        <v>787</v>
      </c>
      <c r="ER73" s="290" t="s">
        <v>787</v>
      </c>
      <c r="ES73" s="292" t="s">
        <v>787</v>
      </c>
      <c r="ET73" s="292" t="s">
        <v>787</v>
      </c>
      <c r="EU73" s="295" t="s">
        <v>787</v>
      </c>
    </row>
    <row r="74" spans="1:151" x14ac:dyDescent="0.3">
      <c r="A74" s="278" t="s">
        <v>58</v>
      </c>
      <c r="B74" s="380" t="s">
        <v>934</v>
      </c>
      <c r="C74" s="380" t="s">
        <v>935</v>
      </c>
      <c r="D74" s="122">
        <v>242</v>
      </c>
      <c r="E74" s="123"/>
      <c r="F74" s="123"/>
      <c r="G74" s="123"/>
      <c r="H74" s="123" t="s">
        <v>787</v>
      </c>
      <c r="I74" s="123"/>
      <c r="J74" s="123"/>
      <c r="K74" s="124"/>
      <c r="L74" s="125"/>
      <c r="M74" s="126"/>
      <c r="N74" s="290" t="s">
        <v>787</v>
      </c>
      <c r="O74" s="290" t="s">
        <v>787</v>
      </c>
      <c r="P74" s="290" t="s">
        <v>787</v>
      </c>
      <c r="Q74" s="290" t="s">
        <v>787</v>
      </c>
      <c r="R74" s="290" t="s">
        <v>787</v>
      </c>
      <c r="S74" s="292" t="s">
        <v>787</v>
      </c>
      <c r="T74" s="127"/>
      <c r="U74" s="128"/>
      <c r="V74" s="125"/>
      <c r="W74" s="126"/>
      <c r="X74" s="290" t="s">
        <v>787</v>
      </c>
      <c r="Y74" s="290" t="s">
        <v>787</v>
      </c>
      <c r="Z74" s="290" t="s">
        <v>787</v>
      </c>
      <c r="AA74" s="290" t="s">
        <v>787</v>
      </c>
      <c r="AB74" s="290" t="s">
        <v>787</v>
      </c>
      <c r="AC74" s="292" t="s">
        <v>787</v>
      </c>
      <c r="AD74" s="127"/>
      <c r="AE74" s="128"/>
      <c r="AF74" s="125"/>
      <c r="AG74" s="126"/>
      <c r="AH74" s="290" t="s">
        <v>787</v>
      </c>
      <c r="AI74" s="290" t="s">
        <v>787</v>
      </c>
      <c r="AJ74" s="290" t="s">
        <v>787</v>
      </c>
      <c r="AK74" s="290" t="s">
        <v>787</v>
      </c>
      <c r="AL74" s="290" t="s">
        <v>787</v>
      </c>
      <c r="AM74" s="292" t="s">
        <v>787</v>
      </c>
      <c r="AN74" s="127"/>
      <c r="AO74" s="128"/>
      <c r="AP74" s="125"/>
      <c r="AQ74" s="126"/>
      <c r="AR74" s="290" t="s">
        <v>787</v>
      </c>
      <c r="AS74" s="290" t="s">
        <v>787</v>
      </c>
      <c r="AT74" s="290" t="s">
        <v>787</v>
      </c>
      <c r="AU74" s="290" t="s">
        <v>787</v>
      </c>
      <c r="AV74" s="290" t="s">
        <v>787</v>
      </c>
      <c r="AW74" s="292" t="s">
        <v>787</v>
      </c>
      <c r="AX74" s="127"/>
      <c r="AY74" s="128"/>
      <c r="AZ74" s="125"/>
      <c r="BA74" s="126"/>
      <c r="BB74" s="290" t="s">
        <v>787</v>
      </c>
      <c r="BC74" s="290" t="s">
        <v>787</v>
      </c>
      <c r="BD74" s="290" t="s">
        <v>787</v>
      </c>
      <c r="BE74" s="290" t="s">
        <v>787</v>
      </c>
      <c r="BF74" s="290" t="s">
        <v>787</v>
      </c>
      <c r="BG74" s="292" t="s">
        <v>787</v>
      </c>
      <c r="BH74" s="127"/>
      <c r="BI74" s="128"/>
      <c r="BJ74" s="125"/>
      <c r="BK74" s="126"/>
      <c r="BL74" s="290" t="s">
        <v>787</v>
      </c>
      <c r="BM74" s="290" t="s">
        <v>787</v>
      </c>
      <c r="BN74" s="290" t="s">
        <v>787</v>
      </c>
      <c r="BO74" s="290" t="s">
        <v>787</v>
      </c>
      <c r="BP74" s="290" t="s">
        <v>787</v>
      </c>
      <c r="BQ74" s="292" t="s">
        <v>787</v>
      </c>
      <c r="BR74" s="127"/>
      <c r="BS74" s="128"/>
      <c r="BT74" s="125"/>
      <c r="BU74" s="126"/>
      <c r="BV74" s="290" t="s">
        <v>787</v>
      </c>
      <c r="BW74" s="290" t="s">
        <v>787</v>
      </c>
      <c r="BX74" s="290" t="s">
        <v>787</v>
      </c>
      <c r="BY74" s="290" t="s">
        <v>787</v>
      </c>
      <c r="BZ74" s="290" t="s">
        <v>787</v>
      </c>
      <c r="CA74" s="292" t="s">
        <v>787</v>
      </c>
      <c r="CB74" s="127"/>
      <c r="CC74" s="128"/>
      <c r="CD74" s="125"/>
      <c r="CE74" s="126"/>
      <c r="CF74" s="290" t="s">
        <v>787</v>
      </c>
      <c r="CG74" s="290" t="s">
        <v>787</v>
      </c>
      <c r="CH74" s="290" t="s">
        <v>787</v>
      </c>
      <c r="CI74" s="290" t="s">
        <v>787</v>
      </c>
      <c r="CJ74" s="290" t="s">
        <v>787</v>
      </c>
      <c r="CK74" s="292" t="s">
        <v>787</v>
      </c>
      <c r="CL74" s="127"/>
      <c r="CM74" s="128"/>
      <c r="CN74" s="125"/>
      <c r="CO74" s="126"/>
      <c r="CP74" s="290" t="s">
        <v>787</v>
      </c>
      <c r="CQ74" s="290" t="s">
        <v>787</v>
      </c>
      <c r="CR74" s="290" t="s">
        <v>787</v>
      </c>
      <c r="CS74" s="290" t="s">
        <v>787</v>
      </c>
      <c r="CT74" s="290" t="s">
        <v>787</v>
      </c>
      <c r="CU74" s="292" t="s">
        <v>787</v>
      </c>
      <c r="CV74" s="127"/>
      <c r="CW74" s="128"/>
      <c r="CX74" s="125"/>
      <c r="CY74" s="126"/>
      <c r="CZ74" s="290" t="s">
        <v>787</v>
      </c>
      <c r="DA74" s="290" t="s">
        <v>787</v>
      </c>
      <c r="DB74" s="290" t="s">
        <v>787</v>
      </c>
      <c r="DC74" s="290" t="s">
        <v>787</v>
      </c>
      <c r="DD74" s="290" t="s">
        <v>787</v>
      </c>
      <c r="DE74" s="292" t="s">
        <v>787</v>
      </c>
      <c r="DF74" s="127"/>
      <c r="DG74" s="128"/>
      <c r="DH74" s="125"/>
      <c r="DI74" s="126"/>
      <c r="DJ74" s="290" t="s">
        <v>787</v>
      </c>
      <c r="DK74" s="290" t="s">
        <v>787</v>
      </c>
      <c r="DL74" s="290" t="s">
        <v>787</v>
      </c>
      <c r="DM74" s="290" t="s">
        <v>787</v>
      </c>
      <c r="DN74" s="290" t="s">
        <v>787</v>
      </c>
      <c r="DO74" s="292" t="s">
        <v>787</v>
      </c>
      <c r="DP74" s="127"/>
      <c r="DQ74" s="128"/>
      <c r="DR74" s="125"/>
      <c r="DS74" s="126"/>
      <c r="DT74" s="290" t="s">
        <v>787</v>
      </c>
      <c r="DU74" s="290" t="s">
        <v>787</v>
      </c>
      <c r="DV74" s="290" t="s">
        <v>787</v>
      </c>
      <c r="DW74" s="290" t="s">
        <v>787</v>
      </c>
      <c r="DX74" s="290" t="s">
        <v>787</v>
      </c>
      <c r="DY74" s="292" t="s">
        <v>787</v>
      </c>
      <c r="DZ74" s="127"/>
      <c r="EA74" s="128"/>
      <c r="EB74" s="125"/>
      <c r="EC74" s="126"/>
      <c r="ED74" s="290" t="s">
        <v>787</v>
      </c>
      <c r="EE74" s="290" t="s">
        <v>787</v>
      </c>
      <c r="EF74" s="290" t="s">
        <v>787</v>
      </c>
      <c r="EG74" s="290" t="s">
        <v>787</v>
      </c>
      <c r="EH74" s="290" t="s">
        <v>787</v>
      </c>
      <c r="EI74" s="292" t="s">
        <v>787</v>
      </c>
      <c r="EJ74" s="127"/>
      <c r="EK74" s="128"/>
      <c r="EL74" s="125"/>
      <c r="EM74" s="126"/>
      <c r="EN74" s="290" t="s">
        <v>787</v>
      </c>
      <c r="EO74" s="290" t="s">
        <v>787</v>
      </c>
      <c r="EP74" s="290" t="s">
        <v>787</v>
      </c>
      <c r="EQ74" s="290" t="s">
        <v>787</v>
      </c>
      <c r="ER74" s="290" t="s">
        <v>787</v>
      </c>
      <c r="ES74" s="292" t="s">
        <v>787</v>
      </c>
      <c r="ET74" s="127"/>
      <c r="EU74" s="128"/>
    </row>
    <row r="75" spans="1:151" x14ac:dyDescent="0.3">
      <c r="A75" s="233" t="s">
        <v>59</v>
      </c>
      <c r="B75" t="s">
        <v>936</v>
      </c>
      <c r="C75" t="s">
        <v>937</v>
      </c>
      <c r="D75" s="285">
        <v>63</v>
      </c>
      <c r="E75" s="286"/>
      <c r="F75" s="286"/>
      <c r="G75" s="286"/>
      <c r="H75" s="286"/>
      <c r="I75" s="286" t="s">
        <v>787</v>
      </c>
      <c r="J75" s="286"/>
      <c r="K75" s="286"/>
      <c r="L75" s="289" t="s">
        <v>787</v>
      </c>
      <c r="M75" s="289" t="s">
        <v>787</v>
      </c>
      <c r="N75" s="289" t="s">
        <v>787</v>
      </c>
      <c r="O75" s="291" t="s">
        <v>787</v>
      </c>
      <c r="P75" s="291" t="s">
        <v>787</v>
      </c>
      <c r="Q75" s="291" t="s">
        <v>787</v>
      </c>
      <c r="R75" s="291" t="s">
        <v>787</v>
      </c>
      <c r="S75" s="293" t="s">
        <v>787</v>
      </c>
      <c r="T75" s="293" t="s">
        <v>787</v>
      </c>
      <c r="U75" s="296" t="s">
        <v>787</v>
      </c>
      <c r="V75" s="289" t="s">
        <v>787</v>
      </c>
      <c r="W75" s="289" t="s">
        <v>787</v>
      </c>
      <c r="X75" s="289" t="s">
        <v>787</v>
      </c>
      <c r="Y75" s="289" t="s">
        <v>787</v>
      </c>
      <c r="Z75" s="289" t="s">
        <v>787</v>
      </c>
      <c r="AA75" s="289" t="s">
        <v>787</v>
      </c>
      <c r="AB75" s="289" t="s">
        <v>787</v>
      </c>
      <c r="AC75" s="294" t="s">
        <v>787</v>
      </c>
      <c r="AD75" s="294" t="s">
        <v>787</v>
      </c>
      <c r="AE75" s="294" t="s">
        <v>787</v>
      </c>
      <c r="AF75" s="289" t="s">
        <v>787</v>
      </c>
      <c r="AG75" s="289" t="s">
        <v>787</v>
      </c>
      <c r="AH75" s="291" t="s">
        <v>787</v>
      </c>
      <c r="AI75" s="291" t="s">
        <v>787</v>
      </c>
      <c r="AJ75" s="291" t="s">
        <v>787</v>
      </c>
      <c r="AK75" s="291" t="s">
        <v>787</v>
      </c>
      <c r="AL75" s="291" t="s">
        <v>787</v>
      </c>
      <c r="AM75" s="293" t="s">
        <v>787</v>
      </c>
      <c r="AN75" s="293" t="s">
        <v>787</v>
      </c>
      <c r="AO75" s="296" t="s">
        <v>787</v>
      </c>
      <c r="AP75" s="289" t="s">
        <v>787</v>
      </c>
      <c r="AQ75" s="289" t="s">
        <v>787</v>
      </c>
      <c r="AR75" s="289" t="s">
        <v>787</v>
      </c>
      <c r="AS75" s="289" t="s">
        <v>787</v>
      </c>
      <c r="AT75" s="289" t="s">
        <v>787</v>
      </c>
      <c r="AU75" s="289" t="s">
        <v>787</v>
      </c>
      <c r="AV75" s="289" t="s">
        <v>787</v>
      </c>
      <c r="AW75" s="294" t="s">
        <v>787</v>
      </c>
      <c r="AX75" s="294" t="s">
        <v>787</v>
      </c>
      <c r="AY75" s="294" t="s">
        <v>787</v>
      </c>
      <c r="AZ75" s="298"/>
      <c r="BA75" s="298"/>
      <c r="BB75" s="298"/>
      <c r="BC75" s="298"/>
      <c r="BD75" s="298"/>
      <c r="BE75" s="298"/>
      <c r="BF75" s="298"/>
      <c r="BG75" s="300"/>
      <c r="BH75" s="300"/>
      <c r="BI75" s="300"/>
      <c r="BJ75" s="289" t="s">
        <v>787</v>
      </c>
      <c r="BK75" s="289" t="s">
        <v>787</v>
      </c>
      <c r="BL75" s="289" t="s">
        <v>787</v>
      </c>
      <c r="BM75" s="289" t="s">
        <v>787</v>
      </c>
      <c r="BN75" s="289" t="s">
        <v>787</v>
      </c>
      <c r="BO75" s="289" t="s">
        <v>787</v>
      </c>
      <c r="BP75" s="289" t="s">
        <v>787</v>
      </c>
      <c r="BQ75" s="294" t="s">
        <v>787</v>
      </c>
      <c r="BR75" s="294" t="s">
        <v>787</v>
      </c>
      <c r="BS75" s="294" t="s">
        <v>787</v>
      </c>
      <c r="BT75" s="289" t="s">
        <v>787</v>
      </c>
      <c r="BU75" s="289" t="s">
        <v>787</v>
      </c>
      <c r="BV75" s="289" t="s">
        <v>787</v>
      </c>
      <c r="BW75" s="289" t="s">
        <v>787</v>
      </c>
      <c r="BX75" s="289" t="s">
        <v>787</v>
      </c>
      <c r="BY75" s="289" t="s">
        <v>787</v>
      </c>
      <c r="BZ75" s="289" t="s">
        <v>787</v>
      </c>
      <c r="CA75" s="294" t="s">
        <v>787</v>
      </c>
      <c r="CB75" s="294" t="s">
        <v>787</v>
      </c>
      <c r="CC75" s="294" t="s">
        <v>787</v>
      </c>
      <c r="CD75" s="289" t="s">
        <v>787</v>
      </c>
      <c r="CE75" s="289" t="s">
        <v>787</v>
      </c>
      <c r="CF75" s="289" t="s">
        <v>787</v>
      </c>
      <c r="CG75" s="289" t="s">
        <v>787</v>
      </c>
      <c r="CH75" s="289" t="s">
        <v>787</v>
      </c>
      <c r="CI75" s="289" t="s">
        <v>787</v>
      </c>
      <c r="CJ75" s="289" t="s">
        <v>787</v>
      </c>
      <c r="CK75" s="294" t="s">
        <v>787</v>
      </c>
      <c r="CL75" s="294" t="s">
        <v>787</v>
      </c>
      <c r="CM75" s="294" t="s">
        <v>787</v>
      </c>
      <c r="CN75" s="289" t="s">
        <v>787</v>
      </c>
      <c r="CO75" s="289" t="s">
        <v>787</v>
      </c>
      <c r="CP75" s="289" t="s">
        <v>787</v>
      </c>
      <c r="CQ75" s="289" t="s">
        <v>787</v>
      </c>
      <c r="CR75" s="289" t="s">
        <v>787</v>
      </c>
      <c r="CS75" s="289" t="s">
        <v>787</v>
      </c>
      <c r="CT75" s="289" t="s">
        <v>787</v>
      </c>
      <c r="CU75" s="294" t="s">
        <v>787</v>
      </c>
      <c r="CV75" s="294" t="s">
        <v>787</v>
      </c>
      <c r="CW75" s="294" t="s">
        <v>787</v>
      </c>
      <c r="CX75" s="289" t="s">
        <v>787</v>
      </c>
      <c r="CY75" s="289" t="s">
        <v>787</v>
      </c>
      <c r="CZ75" s="289" t="s">
        <v>787</v>
      </c>
      <c r="DA75" s="289" t="s">
        <v>787</v>
      </c>
      <c r="DB75" s="289" t="s">
        <v>787</v>
      </c>
      <c r="DC75" s="289" t="s">
        <v>787</v>
      </c>
      <c r="DD75" s="289" t="s">
        <v>787</v>
      </c>
      <c r="DE75" s="294" t="s">
        <v>787</v>
      </c>
      <c r="DF75" s="294" t="s">
        <v>787</v>
      </c>
      <c r="DG75" s="294" t="s">
        <v>787</v>
      </c>
      <c r="DH75" s="289" t="s">
        <v>787</v>
      </c>
      <c r="DI75" s="289" t="s">
        <v>787</v>
      </c>
      <c r="DJ75" s="289" t="s">
        <v>787</v>
      </c>
      <c r="DK75" s="289" t="s">
        <v>787</v>
      </c>
      <c r="DL75" s="289" t="s">
        <v>787</v>
      </c>
      <c r="DM75" s="289" t="s">
        <v>787</v>
      </c>
      <c r="DN75" s="289" t="s">
        <v>787</v>
      </c>
      <c r="DO75" s="294" t="s">
        <v>787</v>
      </c>
      <c r="DP75" s="294" t="s">
        <v>787</v>
      </c>
      <c r="DQ75" s="294" t="s">
        <v>787</v>
      </c>
      <c r="DR75" s="289" t="s">
        <v>787</v>
      </c>
      <c r="DS75" s="289" t="s">
        <v>787</v>
      </c>
      <c r="DT75" s="289" t="s">
        <v>787</v>
      </c>
      <c r="DU75" s="289" t="s">
        <v>787</v>
      </c>
      <c r="DV75" s="289" t="s">
        <v>787</v>
      </c>
      <c r="DW75" s="289" t="s">
        <v>787</v>
      </c>
      <c r="DX75" s="289" t="s">
        <v>787</v>
      </c>
      <c r="DY75" s="294" t="s">
        <v>787</v>
      </c>
      <c r="DZ75" s="294" t="s">
        <v>787</v>
      </c>
      <c r="EA75" s="294" t="s">
        <v>787</v>
      </c>
      <c r="EB75" s="289" t="s">
        <v>787</v>
      </c>
      <c r="EC75" s="289" t="s">
        <v>787</v>
      </c>
      <c r="ED75" s="289" t="s">
        <v>787</v>
      </c>
      <c r="EE75" s="289" t="s">
        <v>787</v>
      </c>
      <c r="EF75" s="289" t="s">
        <v>787</v>
      </c>
      <c r="EG75" s="289" t="s">
        <v>787</v>
      </c>
      <c r="EH75" s="289" t="s">
        <v>787</v>
      </c>
      <c r="EI75" s="294" t="s">
        <v>787</v>
      </c>
      <c r="EJ75" s="294" t="s">
        <v>787</v>
      </c>
      <c r="EK75" s="294" t="s">
        <v>787</v>
      </c>
      <c r="EL75" s="289" t="s">
        <v>787</v>
      </c>
      <c r="EM75" s="289" t="s">
        <v>787</v>
      </c>
      <c r="EN75" s="289" t="s">
        <v>787</v>
      </c>
      <c r="EO75" s="289" t="s">
        <v>787</v>
      </c>
      <c r="EP75" s="289" t="s">
        <v>787</v>
      </c>
      <c r="EQ75" s="289" t="s">
        <v>787</v>
      </c>
      <c r="ER75" s="289" t="s">
        <v>787</v>
      </c>
      <c r="ES75" s="294" t="s">
        <v>787</v>
      </c>
      <c r="ET75" s="294" t="s">
        <v>787</v>
      </c>
      <c r="EU75" s="294" t="s">
        <v>787</v>
      </c>
    </row>
    <row r="76" spans="1:151" x14ac:dyDescent="0.3">
      <c r="A76" s="279" t="s">
        <v>364</v>
      </c>
      <c r="B76" t="s">
        <v>938</v>
      </c>
      <c r="C76" t="s">
        <v>939</v>
      </c>
      <c r="D76" s="285">
        <v>1200</v>
      </c>
      <c r="E76" s="286"/>
      <c r="F76" s="286"/>
      <c r="G76" s="286" t="s">
        <v>787</v>
      </c>
      <c r="H76" s="286"/>
      <c r="I76" s="286" t="s">
        <v>787</v>
      </c>
      <c r="J76" s="286"/>
      <c r="K76" s="286"/>
      <c r="L76" s="129" t="s">
        <v>787</v>
      </c>
      <c r="M76" s="290" t="s">
        <v>787</v>
      </c>
      <c r="N76" s="290" t="s">
        <v>787</v>
      </c>
      <c r="O76" s="290" t="s">
        <v>787</v>
      </c>
      <c r="P76" s="290" t="s">
        <v>787</v>
      </c>
      <c r="Q76" s="290" t="s">
        <v>787</v>
      </c>
      <c r="R76" s="290" t="s">
        <v>787</v>
      </c>
      <c r="S76" s="292" t="s">
        <v>787</v>
      </c>
      <c r="T76" s="292" t="s">
        <v>787</v>
      </c>
      <c r="U76" s="295" t="s">
        <v>787</v>
      </c>
      <c r="V76" s="289" t="s">
        <v>787</v>
      </c>
      <c r="W76" s="289" t="s">
        <v>787</v>
      </c>
      <c r="X76" s="289" t="s">
        <v>787</v>
      </c>
      <c r="Y76" s="289" t="s">
        <v>787</v>
      </c>
      <c r="Z76" s="289" t="s">
        <v>787</v>
      </c>
      <c r="AA76" s="289" t="s">
        <v>787</v>
      </c>
      <c r="AB76" s="289" t="s">
        <v>787</v>
      </c>
      <c r="AC76" s="294" t="s">
        <v>787</v>
      </c>
      <c r="AD76" s="294" t="s">
        <v>787</v>
      </c>
      <c r="AE76" s="294" t="s">
        <v>787</v>
      </c>
      <c r="AF76" s="289" t="s">
        <v>787</v>
      </c>
      <c r="AG76" s="289" t="s">
        <v>787</v>
      </c>
      <c r="AH76" s="289" t="s">
        <v>787</v>
      </c>
      <c r="AI76" s="289" t="s">
        <v>787</v>
      </c>
      <c r="AJ76" s="289" t="s">
        <v>787</v>
      </c>
      <c r="AK76" s="289" t="s">
        <v>787</v>
      </c>
      <c r="AL76" s="289" t="s">
        <v>787</v>
      </c>
      <c r="AM76" s="294" t="s">
        <v>787</v>
      </c>
      <c r="AN76" s="294" t="s">
        <v>787</v>
      </c>
      <c r="AO76" s="294" t="s">
        <v>787</v>
      </c>
      <c r="AP76" s="289" t="s">
        <v>787</v>
      </c>
      <c r="AQ76" s="289" t="s">
        <v>787</v>
      </c>
      <c r="AR76" s="289" t="s">
        <v>787</v>
      </c>
      <c r="AS76" s="289" t="s">
        <v>787</v>
      </c>
      <c r="AT76" s="289" t="s">
        <v>787</v>
      </c>
      <c r="AU76" s="289" t="s">
        <v>787</v>
      </c>
      <c r="AV76" s="289" t="s">
        <v>787</v>
      </c>
      <c r="AW76" s="294" t="s">
        <v>787</v>
      </c>
      <c r="AX76" s="294" t="s">
        <v>787</v>
      </c>
      <c r="AY76" s="294" t="s">
        <v>787</v>
      </c>
      <c r="AZ76" s="289" t="s">
        <v>787</v>
      </c>
      <c r="BA76" s="289" t="s">
        <v>787</v>
      </c>
      <c r="BB76" s="289" t="s">
        <v>787</v>
      </c>
      <c r="BC76" s="289" t="s">
        <v>787</v>
      </c>
      <c r="BD76" s="289" t="s">
        <v>787</v>
      </c>
      <c r="BE76" s="289" t="s">
        <v>787</v>
      </c>
      <c r="BF76" s="289" t="s">
        <v>787</v>
      </c>
      <c r="BG76" s="294" t="s">
        <v>787</v>
      </c>
      <c r="BH76" s="294" t="s">
        <v>787</v>
      </c>
      <c r="BI76" s="294" t="s">
        <v>787</v>
      </c>
      <c r="BJ76" s="289" t="s">
        <v>787</v>
      </c>
      <c r="BK76" s="289" t="s">
        <v>787</v>
      </c>
      <c r="BL76" s="289" t="s">
        <v>787</v>
      </c>
      <c r="BM76" s="289" t="s">
        <v>787</v>
      </c>
      <c r="BN76" s="289" t="s">
        <v>787</v>
      </c>
      <c r="BO76" s="289" t="s">
        <v>787</v>
      </c>
      <c r="BP76" s="289" t="s">
        <v>787</v>
      </c>
      <c r="BQ76" s="294" t="s">
        <v>787</v>
      </c>
      <c r="BR76" s="294" t="s">
        <v>787</v>
      </c>
      <c r="BS76" s="294" t="s">
        <v>787</v>
      </c>
      <c r="BT76" s="289" t="s">
        <v>787</v>
      </c>
      <c r="BU76" s="289" t="s">
        <v>787</v>
      </c>
      <c r="BV76" s="289" t="s">
        <v>787</v>
      </c>
      <c r="BW76" s="289" t="s">
        <v>787</v>
      </c>
      <c r="BX76" s="289" t="s">
        <v>787</v>
      </c>
      <c r="BY76" s="289" t="s">
        <v>787</v>
      </c>
      <c r="BZ76" s="289" t="s">
        <v>787</v>
      </c>
      <c r="CA76" s="294" t="s">
        <v>787</v>
      </c>
      <c r="CB76" s="294" t="s">
        <v>787</v>
      </c>
      <c r="CC76" s="294" t="s">
        <v>787</v>
      </c>
      <c r="CD76" s="289" t="s">
        <v>787</v>
      </c>
      <c r="CE76" s="289" t="s">
        <v>787</v>
      </c>
      <c r="CF76" s="289" t="s">
        <v>787</v>
      </c>
      <c r="CG76" s="289" t="s">
        <v>787</v>
      </c>
      <c r="CH76" s="289" t="s">
        <v>787</v>
      </c>
      <c r="CI76" s="289" t="s">
        <v>787</v>
      </c>
      <c r="CJ76" s="289" t="s">
        <v>787</v>
      </c>
      <c r="CK76" s="294" t="s">
        <v>787</v>
      </c>
      <c r="CL76" s="294" t="s">
        <v>787</v>
      </c>
      <c r="CM76" s="294" t="s">
        <v>787</v>
      </c>
      <c r="CN76" s="302" t="s">
        <v>787</v>
      </c>
      <c r="CO76" s="302" t="s">
        <v>787</v>
      </c>
      <c r="CP76" s="302" t="s">
        <v>787</v>
      </c>
      <c r="CQ76" s="302" t="s">
        <v>787</v>
      </c>
      <c r="CR76" s="302" t="s">
        <v>787</v>
      </c>
      <c r="CS76" s="302" t="s">
        <v>787</v>
      </c>
      <c r="CT76" s="302" t="s">
        <v>787</v>
      </c>
      <c r="CU76" s="303" t="s">
        <v>787</v>
      </c>
      <c r="CV76" s="303" t="s">
        <v>787</v>
      </c>
      <c r="CW76" s="303" t="s">
        <v>787</v>
      </c>
      <c r="CX76" s="289" t="s">
        <v>787</v>
      </c>
      <c r="CY76" s="289" t="s">
        <v>787</v>
      </c>
      <c r="CZ76" s="289" t="s">
        <v>787</v>
      </c>
      <c r="DA76" s="289" t="s">
        <v>787</v>
      </c>
      <c r="DB76" s="289" t="s">
        <v>787</v>
      </c>
      <c r="DC76" s="289" t="s">
        <v>787</v>
      </c>
      <c r="DD76" s="289" t="s">
        <v>787</v>
      </c>
      <c r="DE76" s="294" t="s">
        <v>787</v>
      </c>
      <c r="DF76" s="294" t="s">
        <v>787</v>
      </c>
      <c r="DG76" s="294" t="s">
        <v>787</v>
      </c>
      <c r="DH76" s="289" t="s">
        <v>787</v>
      </c>
      <c r="DI76" s="289" t="s">
        <v>787</v>
      </c>
      <c r="DJ76" s="289" t="s">
        <v>787</v>
      </c>
      <c r="DK76" s="289" t="s">
        <v>787</v>
      </c>
      <c r="DL76" s="289" t="s">
        <v>787</v>
      </c>
      <c r="DM76" s="289" t="s">
        <v>787</v>
      </c>
      <c r="DN76" s="289" t="s">
        <v>787</v>
      </c>
      <c r="DO76" s="294" t="s">
        <v>787</v>
      </c>
      <c r="DP76" s="294" t="s">
        <v>787</v>
      </c>
      <c r="DQ76" s="294" t="s">
        <v>787</v>
      </c>
      <c r="DR76" s="289" t="s">
        <v>787</v>
      </c>
      <c r="DS76" s="289" t="s">
        <v>787</v>
      </c>
      <c r="DT76" s="289" t="s">
        <v>787</v>
      </c>
      <c r="DU76" s="289" t="s">
        <v>787</v>
      </c>
      <c r="DV76" s="289" t="s">
        <v>787</v>
      </c>
      <c r="DW76" s="289" t="s">
        <v>787</v>
      </c>
      <c r="DX76" s="289" t="s">
        <v>787</v>
      </c>
      <c r="DY76" s="294" t="s">
        <v>787</v>
      </c>
      <c r="DZ76" s="294" t="s">
        <v>787</v>
      </c>
      <c r="EA76" s="294" t="s">
        <v>787</v>
      </c>
      <c r="EB76" s="289" t="s">
        <v>787</v>
      </c>
      <c r="EC76" s="289" t="s">
        <v>787</v>
      </c>
      <c r="ED76" s="289" t="s">
        <v>787</v>
      </c>
      <c r="EE76" s="289" t="s">
        <v>787</v>
      </c>
      <c r="EF76" s="289" t="s">
        <v>787</v>
      </c>
      <c r="EG76" s="289" t="s">
        <v>787</v>
      </c>
      <c r="EH76" s="289" t="s">
        <v>787</v>
      </c>
      <c r="EI76" s="294" t="s">
        <v>787</v>
      </c>
      <c r="EJ76" s="294" t="s">
        <v>787</v>
      </c>
      <c r="EK76" s="294" t="s">
        <v>787</v>
      </c>
      <c r="EL76" s="289" t="s">
        <v>787</v>
      </c>
      <c r="EM76" s="289" t="s">
        <v>787</v>
      </c>
      <c r="EN76" s="289" t="s">
        <v>787</v>
      </c>
      <c r="EO76" s="289" t="s">
        <v>787</v>
      </c>
      <c r="EP76" s="289" t="s">
        <v>787</v>
      </c>
      <c r="EQ76" s="289" t="s">
        <v>787</v>
      </c>
      <c r="ER76" s="289" t="s">
        <v>787</v>
      </c>
      <c r="ES76" s="294" t="s">
        <v>787</v>
      </c>
      <c r="ET76" s="294" t="s">
        <v>787</v>
      </c>
      <c r="EU76" s="294" t="s">
        <v>787</v>
      </c>
    </row>
    <row r="77" spans="1:151" x14ac:dyDescent="0.3">
      <c r="A77" s="284" t="s">
        <v>940</v>
      </c>
      <c r="B77" t="s">
        <v>941</v>
      </c>
      <c r="C77" t="s">
        <v>942</v>
      </c>
      <c r="D77" s="285">
        <v>1187</v>
      </c>
      <c r="E77" s="286"/>
      <c r="F77" s="286"/>
      <c r="G77" s="286" t="s">
        <v>787</v>
      </c>
      <c r="H77" s="286"/>
      <c r="I77" s="286" t="s">
        <v>787</v>
      </c>
      <c r="J77" s="286"/>
      <c r="K77" s="286"/>
      <c r="L77" s="125"/>
      <c r="M77" s="126"/>
      <c r="N77" s="126"/>
      <c r="O77" s="126"/>
      <c r="P77" s="126"/>
      <c r="Q77" s="126"/>
      <c r="R77" s="126"/>
      <c r="S77" s="127"/>
      <c r="T77" s="127"/>
      <c r="U77" s="128"/>
      <c r="V77" s="298"/>
      <c r="W77" s="298"/>
      <c r="X77" s="298"/>
      <c r="Y77" s="298"/>
      <c r="Z77" s="298"/>
      <c r="AA77" s="298"/>
      <c r="AB77" s="298"/>
      <c r="AC77" s="300"/>
      <c r="AD77" s="300"/>
      <c r="AE77" s="300"/>
      <c r="AF77" s="125"/>
      <c r="AG77" s="126"/>
      <c r="AH77" s="126"/>
      <c r="AI77" s="126"/>
      <c r="AJ77" s="126"/>
      <c r="AK77" s="126"/>
      <c r="AL77" s="126"/>
      <c r="AM77" s="127"/>
      <c r="AN77" s="127"/>
      <c r="AO77" s="128"/>
      <c r="AP77" s="298"/>
      <c r="AQ77" s="298"/>
      <c r="AR77" s="298"/>
      <c r="AS77" s="298"/>
      <c r="AT77" s="298"/>
      <c r="AU77" s="298"/>
      <c r="AV77" s="298"/>
      <c r="AW77" s="300"/>
      <c r="AX77" s="300"/>
      <c r="AY77" s="300"/>
      <c r="AZ77" s="298"/>
      <c r="BA77" s="298"/>
      <c r="BB77" s="298"/>
      <c r="BC77" s="298"/>
      <c r="BD77" s="298"/>
      <c r="BE77" s="298"/>
      <c r="BF77" s="298"/>
      <c r="BG77" s="300"/>
      <c r="BH77" s="300"/>
      <c r="BI77" s="300"/>
      <c r="BJ77" s="298"/>
      <c r="BK77" s="298"/>
      <c r="BL77" s="298"/>
      <c r="BM77" s="298"/>
      <c r="BN77" s="298"/>
      <c r="BO77" s="298"/>
      <c r="BP77" s="298"/>
      <c r="BQ77" s="300"/>
      <c r="BR77" s="300"/>
      <c r="BS77" s="300"/>
      <c r="BT77" s="298"/>
      <c r="BU77" s="298"/>
      <c r="BV77" s="298"/>
      <c r="BW77" s="298"/>
      <c r="BX77" s="298"/>
      <c r="BY77" s="298"/>
      <c r="BZ77" s="298"/>
      <c r="CA77" s="300"/>
      <c r="CB77" s="300"/>
      <c r="CC77" s="300"/>
      <c r="CD77" s="298"/>
      <c r="CE77" s="298"/>
      <c r="CF77" s="298"/>
      <c r="CG77" s="298"/>
      <c r="CH77" s="298"/>
      <c r="CI77" s="298"/>
      <c r="CJ77" s="298"/>
      <c r="CK77" s="300"/>
      <c r="CL77" s="300"/>
      <c r="CM77" s="300"/>
      <c r="CN77" s="298"/>
      <c r="CO77" s="298"/>
      <c r="CP77" s="298"/>
      <c r="CQ77" s="298"/>
      <c r="CR77" s="298"/>
      <c r="CS77" s="298"/>
      <c r="CT77" s="298"/>
      <c r="CU77" s="300"/>
      <c r="CV77" s="300"/>
      <c r="CW77" s="300"/>
      <c r="CX77" s="360"/>
      <c r="CY77" s="360"/>
      <c r="CZ77" s="360"/>
      <c r="DA77" s="360"/>
      <c r="DB77" s="360"/>
      <c r="DC77" s="360"/>
      <c r="DD77" s="360"/>
      <c r="DE77" s="361"/>
      <c r="DF77" s="361"/>
      <c r="DG77" s="361"/>
      <c r="DH77" s="360"/>
      <c r="DI77" s="360"/>
      <c r="DJ77" s="360"/>
      <c r="DK77" s="360"/>
      <c r="DL77" s="360"/>
      <c r="DM77" s="360"/>
      <c r="DN77" s="360"/>
      <c r="DO77" s="361"/>
      <c r="DP77" s="361"/>
      <c r="DQ77" s="361"/>
      <c r="DR77" s="360"/>
      <c r="DS77" s="360"/>
      <c r="DT77" s="360"/>
      <c r="DU77" s="360"/>
      <c r="DV77" s="360"/>
      <c r="DW77" s="360"/>
      <c r="DX77" s="360"/>
      <c r="DY77" s="361"/>
      <c r="DZ77" s="361"/>
      <c r="EA77" s="361"/>
      <c r="EB77" s="298"/>
      <c r="EC77" s="298"/>
      <c r="ED77" s="298"/>
      <c r="EE77" s="298"/>
      <c r="EF77" s="298"/>
      <c r="EG77" s="298"/>
      <c r="EH77" s="298"/>
      <c r="EI77" s="300"/>
      <c r="EJ77" s="300"/>
      <c r="EK77" s="300"/>
      <c r="EL77" s="298"/>
      <c r="EM77" s="298"/>
      <c r="EN77" s="298"/>
      <c r="EO77" s="298"/>
      <c r="EP77" s="298"/>
      <c r="EQ77" s="298"/>
      <c r="ER77" s="298"/>
      <c r="ES77" s="300"/>
      <c r="ET77" s="300"/>
      <c r="EU77" s="300"/>
    </row>
    <row r="78" spans="1:151" x14ac:dyDescent="0.3">
      <c r="A78" s="233" t="s">
        <v>61</v>
      </c>
      <c r="B78" t="s">
        <v>943</v>
      </c>
      <c r="C78" t="s">
        <v>944</v>
      </c>
      <c r="D78" s="285">
        <v>12</v>
      </c>
      <c r="E78" s="286"/>
      <c r="F78" s="286"/>
      <c r="G78" s="286"/>
      <c r="H78" s="286" t="s">
        <v>787</v>
      </c>
      <c r="I78" s="286"/>
      <c r="J78" s="286"/>
      <c r="K78" s="286"/>
      <c r="L78" s="129" t="s">
        <v>787</v>
      </c>
      <c r="M78" s="290" t="s">
        <v>787</v>
      </c>
      <c r="N78" s="290" t="s">
        <v>787</v>
      </c>
      <c r="O78" s="290" t="s">
        <v>787</v>
      </c>
      <c r="P78" s="290" t="s">
        <v>787</v>
      </c>
      <c r="Q78" s="289" t="s">
        <v>787</v>
      </c>
      <c r="R78" s="289" t="s">
        <v>787</v>
      </c>
      <c r="S78" s="294" t="s">
        <v>787</v>
      </c>
      <c r="T78" s="294" t="s">
        <v>787</v>
      </c>
      <c r="U78" s="294" t="s">
        <v>787</v>
      </c>
      <c r="V78" s="289" t="s">
        <v>787</v>
      </c>
      <c r="W78" s="289" t="s">
        <v>787</v>
      </c>
      <c r="X78" s="289" t="s">
        <v>787</v>
      </c>
      <c r="Y78" s="289" t="s">
        <v>787</v>
      </c>
      <c r="Z78" s="289" t="s">
        <v>787</v>
      </c>
      <c r="AA78" s="289" t="s">
        <v>787</v>
      </c>
      <c r="AB78" s="289" t="s">
        <v>787</v>
      </c>
      <c r="AC78" s="294" t="s">
        <v>787</v>
      </c>
      <c r="AD78" s="294" t="s">
        <v>787</v>
      </c>
      <c r="AE78" s="294" t="s">
        <v>787</v>
      </c>
      <c r="AF78" s="289" t="s">
        <v>787</v>
      </c>
      <c r="AG78" s="289" t="s">
        <v>787</v>
      </c>
      <c r="AH78" s="289" t="s">
        <v>787</v>
      </c>
      <c r="AI78" s="289" t="s">
        <v>787</v>
      </c>
      <c r="AJ78" s="289" t="s">
        <v>787</v>
      </c>
      <c r="AK78" s="289" t="s">
        <v>787</v>
      </c>
      <c r="AL78" s="289" t="s">
        <v>787</v>
      </c>
      <c r="AM78" s="294" t="s">
        <v>787</v>
      </c>
      <c r="AN78" s="294" t="s">
        <v>787</v>
      </c>
      <c r="AO78" s="294" t="s">
        <v>787</v>
      </c>
      <c r="AP78" s="289" t="s">
        <v>787</v>
      </c>
      <c r="AQ78" s="289" t="s">
        <v>787</v>
      </c>
      <c r="AR78" s="289" t="s">
        <v>787</v>
      </c>
      <c r="AS78" s="289" t="s">
        <v>787</v>
      </c>
      <c r="AT78" s="289" t="s">
        <v>787</v>
      </c>
      <c r="AU78" s="289" t="s">
        <v>787</v>
      </c>
      <c r="AV78" s="289" t="s">
        <v>787</v>
      </c>
      <c r="AW78" s="294" t="s">
        <v>787</v>
      </c>
      <c r="AX78" s="294" t="s">
        <v>787</v>
      </c>
      <c r="AY78" s="294" t="s">
        <v>787</v>
      </c>
      <c r="AZ78" s="289" t="s">
        <v>787</v>
      </c>
      <c r="BA78" s="289" t="s">
        <v>787</v>
      </c>
      <c r="BB78" s="289" t="s">
        <v>787</v>
      </c>
      <c r="BC78" s="289" t="s">
        <v>787</v>
      </c>
      <c r="BD78" s="289" t="s">
        <v>787</v>
      </c>
      <c r="BE78" s="289" t="s">
        <v>787</v>
      </c>
      <c r="BF78" s="289" t="s">
        <v>787</v>
      </c>
      <c r="BG78" s="294" t="s">
        <v>787</v>
      </c>
      <c r="BH78" s="294" t="s">
        <v>787</v>
      </c>
      <c r="BI78" s="294" t="s">
        <v>787</v>
      </c>
      <c r="BJ78" s="289" t="s">
        <v>787</v>
      </c>
      <c r="BK78" s="289" t="s">
        <v>787</v>
      </c>
      <c r="BL78" s="289" t="s">
        <v>787</v>
      </c>
      <c r="BM78" s="289" t="s">
        <v>787</v>
      </c>
      <c r="BN78" s="289" t="s">
        <v>787</v>
      </c>
      <c r="BO78" s="289" t="s">
        <v>787</v>
      </c>
      <c r="BP78" s="289" t="s">
        <v>787</v>
      </c>
      <c r="BQ78" s="294" t="s">
        <v>787</v>
      </c>
      <c r="BR78" s="294" t="s">
        <v>787</v>
      </c>
      <c r="BS78" s="294" t="s">
        <v>787</v>
      </c>
      <c r="BT78" s="289" t="s">
        <v>787</v>
      </c>
      <c r="BU78" s="289" t="s">
        <v>787</v>
      </c>
      <c r="BV78" s="289" t="s">
        <v>787</v>
      </c>
      <c r="BW78" s="289" t="s">
        <v>787</v>
      </c>
      <c r="BX78" s="289" t="s">
        <v>787</v>
      </c>
      <c r="BY78" s="289" t="s">
        <v>787</v>
      </c>
      <c r="BZ78" s="289" t="s">
        <v>787</v>
      </c>
      <c r="CA78" s="294" t="s">
        <v>787</v>
      </c>
      <c r="CB78" s="294" t="s">
        <v>787</v>
      </c>
      <c r="CC78" s="294" t="s">
        <v>787</v>
      </c>
      <c r="CD78" s="289" t="s">
        <v>787</v>
      </c>
      <c r="CE78" s="289" t="s">
        <v>787</v>
      </c>
      <c r="CF78" s="289" t="s">
        <v>787</v>
      </c>
      <c r="CG78" s="289" t="s">
        <v>787</v>
      </c>
      <c r="CH78" s="289" t="s">
        <v>787</v>
      </c>
      <c r="CI78" s="289" t="s">
        <v>787</v>
      </c>
      <c r="CJ78" s="289" t="s">
        <v>787</v>
      </c>
      <c r="CK78" s="294" t="s">
        <v>787</v>
      </c>
      <c r="CL78" s="294" t="s">
        <v>787</v>
      </c>
      <c r="CM78" s="294" t="s">
        <v>787</v>
      </c>
      <c r="CN78" s="289" t="s">
        <v>787</v>
      </c>
      <c r="CO78" s="289" t="s">
        <v>787</v>
      </c>
      <c r="CP78" s="289" t="s">
        <v>787</v>
      </c>
      <c r="CQ78" s="289" t="s">
        <v>787</v>
      </c>
      <c r="CR78" s="289" t="s">
        <v>787</v>
      </c>
      <c r="CS78" s="289" t="s">
        <v>787</v>
      </c>
      <c r="CT78" s="289" t="s">
        <v>787</v>
      </c>
      <c r="CU78" s="294" t="s">
        <v>787</v>
      </c>
      <c r="CV78" s="294" t="s">
        <v>787</v>
      </c>
      <c r="CW78" s="294" t="s">
        <v>787</v>
      </c>
      <c r="CX78" s="289" t="s">
        <v>787</v>
      </c>
      <c r="CY78" s="289" t="s">
        <v>787</v>
      </c>
      <c r="CZ78" s="289" t="s">
        <v>787</v>
      </c>
      <c r="DA78" s="289" t="s">
        <v>787</v>
      </c>
      <c r="DB78" s="289" t="s">
        <v>787</v>
      </c>
      <c r="DC78" s="289" t="s">
        <v>787</v>
      </c>
      <c r="DD78" s="289" t="s">
        <v>787</v>
      </c>
      <c r="DE78" s="294" t="s">
        <v>787</v>
      </c>
      <c r="DF78" s="294" t="s">
        <v>787</v>
      </c>
      <c r="DG78" s="294" t="s">
        <v>787</v>
      </c>
      <c r="DH78" s="289" t="s">
        <v>787</v>
      </c>
      <c r="DI78" s="289" t="s">
        <v>787</v>
      </c>
      <c r="DJ78" s="289" t="s">
        <v>787</v>
      </c>
      <c r="DK78" s="289" t="s">
        <v>787</v>
      </c>
      <c r="DL78" s="289" t="s">
        <v>787</v>
      </c>
      <c r="DM78" s="289" t="s">
        <v>787</v>
      </c>
      <c r="DN78" s="289" t="s">
        <v>787</v>
      </c>
      <c r="DO78" s="294" t="s">
        <v>787</v>
      </c>
      <c r="DP78" s="294" t="s">
        <v>787</v>
      </c>
      <c r="DQ78" s="294" t="s">
        <v>787</v>
      </c>
      <c r="DR78" s="289" t="s">
        <v>787</v>
      </c>
      <c r="DS78" s="289" t="s">
        <v>787</v>
      </c>
      <c r="DT78" s="289" t="s">
        <v>787</v>
      </c>
      <c r="DU78" s="289" t="s">
        <v>787</v>
      </c>
      <c r="DV78" s="289" t="s">
        <v>787</v>
      </c>
      <c r="DW78" s="289" t="s">
        <v>787</v>
      </c>
      <c r="DX78" s="289" t="s">
        <v>787</v>
      </c>
      <c r="DY78" s="294" t="s">
        <v>787</v>
      </c>
      <c r="DZ78" s="294" t="s">
        <v>787</v>
      </c>
      <c r="EA78" s="294" t="s">
        <v>787</v>
      </c>
      <c r="EB78" s="289" t="s">
        <v>787</v>
      </c>
      <c r="EC78" s="289" t="s">
        <v>787</v>
      </c>
      <c r="ED78" s="289" t="s">
        <v>787</v>
      </c>
      <c r="EE78" s="289" t="s">
        <v>787</v>
      </c>
      <c r="EF78" s="289" t="s">
        <v>787</v>
      </c>
      <c r="EG78" s="289" t="s">
        <v>787</v>
      </c>
      <c r="EH78" s="289" t="s">
        <v>787</v>
      </c>
      <c r="EI78" s="294" t="s">
        <v>787</v>
      </c>
      <c r="EJ78" s="294" t="s">
        <v>787</v>
      </c>
      <c r="EK78" s="294" t="s">
        <v>787</v>
      </c>
      <c r="EL78" s="289" t="s">
        <v>787</v>
      </c>
      <c r="EM78" s="289" t="s">
        <v>787</v>
      </c>
      <c r="EN78" s="289" t="s">
        <v>787</v>
      </c>
      <c r="EO78" s="289" t="s">
        <v>787</v>
      </c>
      <c r="EP78" s="289" t="s">
        <v>787</v>
      </c>
      <c r="EQ78" s="289" t="s">
        <v>787</v>
      </c>
      <c r="ER78" s="289" t="s">
        <v>787</v>
      </c>
      <c r="ES78" s="294" t="s">
        <v>787</v>
      </c>
      <c r="ET78" s="294" t="s">
        <v>787</v>
      </c>
      <c r="EU78" s="294" t="s">
        <v>787</v>
      </c>
    </row>
    <row r="79" spans="1:151" x14ac:dyDescent="0.3">
      <c r="A79" s="46" t="s">
        <v>285</v>
      </c>
      <c r="B79" t="s">
        <v>945</v>
      </c>
      <c r="C79" t="s">
        <v>946</v>
      </c>
      <c r="D79" s="285">
        <v>1089</v>
      </c>
      <c r="E79" s="286"/>
      <c r="F79" s="286"/>
      <c r="G79" s="286" t="s">
        <v>787</v>
      </c>
      <c r="H79" s="286"/>
      <c r="I79" s="286" t="s">
        <v>787</v>
      </c>
      <c r="J79" s="286"/>
      <c r="K79" s="286"/>
      <c r="L79" s="289" t="s">
        <v>787</v>
      </c>
      <c r="M79" s="289" t="s">
        <v>787</v>
      </c>
      <c r="N79" s="289" t="s">
        <v>787</v>
      </c>
      <c r="O79" s="289" t="s">
        <v>787</v>
      </c>
      <c r="P79" s="289" t="s">
        <v>787</v>
      </c>
      <c r="Q79" s="289" t="s">
        <v>787</v>
      </c>
      <c r="R79" s="289" t="s">
        <v>787</v>
      </c>
      <c r="S79" s="294" t="s">
        <v>787</v>
      </c>
      <c r="T79" s="294" t="s">
        <v>787</v>
      </c>
      <c r="U79" s="294" t="s">
        <v>787</v>
      </c>
      <c r="V79" s="289" t="s">
        <v>787</v>
      </c>
      <c r="W79" s="289" t="s">
        <v>787</v>
      </c>
      <c r="X79" s="289" t="s">
        <v>787</v>
      </c>
      <c r="Y79" s="289" t="s">
        <v>787</v>
      </c>
      <c r="Z79" s="289" t="s">
        <v>787</v>
      </c>
      <c r="AA79" s="289" t="s">
        <v>787</v>
      </c>
      <c r="AB79" s="289" t="s">
        <v>787</v>
      </c>
      <c r="AC79" s="294" t="s">
        <v>787</v>
      </c>
      <c r="AD79" s="294" t="s">
        <v>787</v>
      </c>
      <c r="AE79" s="294" t="s">
        <v>787</v>
      </c>
      <c r="AF79" s="289" t="s">
        <v>787</v>
      </c>
      <c r="AG79" s="289" t="s">
        <v>787</v>
      </c>
      <c r="AH79" s="289" t="s">
        <v>787</v>
      </c>
      <c r="AI79" s="289" t="s">
        <v>787</v>
      </c>
      <c r="AJ79" s="289" t="s">
        <v>787</v>
      </c>
      <c r="AK79" s="289" t="s">
        <v>787</v>
      </c>
      <c r="AL79" s="289" t="s">
        <v>787</v>
      </c>
      <c r="AM79" s="294" t="s">
        <v>787</v>
      </c>
      <c r="AN79" s="294" t="s">
        <v>787</v>
      </c>
      <c r="AO79" s="294" t="s">
        <v>787</v>
      </c>
      <c r="AP79" s="289" t="s">
        <v>787</v>
      </c>
      <c r="AQ79" s="289" t="s">
        <v>787</v>
      </c>
      <c r="AR79" s="289" t="s">
        <v>787</v>
      </c>
      <c r="AS79" s="289" t="s">
        <v>787</v>
      </c>
      <c r="AT79" s="289" t="s">
        <v>787</v>
      </c>
      <c r="AU79" s="289" t="s">
        <v>787</v>
      </c>
      <c r="AV79" s="289" t="s">
        <v>787</v>
      </c>
      <c r="AW79" s="294" t="s">
        <v>787</v>
      </c>
      <c r="AX79" s="294" t="s">
        <v>787</v>
      </c>
      <c r="AY79" s="294" t="s">
        <v>787</v>
      </c>
      <c r="AZ79" s="289" t="s">
        <v>787</v>
      </c>
      <c r="BA79" s="289" t="s">
        <v>787</v>
      </c>
      <c r="BB79" s="289" t="s">
        <v>787</v>
      </c>
      <c r="BC79" s="289" t="s">
        <v>787</v>
      </c>
      <c r="BD79" s="289" t="s">
        <v>787</v>
      </c>
      <c r="BE79" s="289" t="s">
        <v>787</v>
      </c>
      <c r="BF79" s="289" t="s">
        <v>787</v>
      </c>
      <c r="BG79" s="294" t="s">
        <v>787</v>
      </c>
      <c r="BH79" s="294" t="s">
        <v>787</v>
      </c>
      <c r="BI79" s="294" t="s">
        <v>787</v>
      </c>
      <c r="BJ79" s="289" t="s">
        <v>787</v>
      </c>
      <c r="BK79" s="289" t="s">
        <v>787</v>
      </c>
      <c r="BL79" s="289" t="s">
        <v>787</v>
      </c>
      <c r="BM79" s="289" t="s">
        <v>787</v>
      </c>
      <c r="BN79" s="289" t="s">
        <v>787</v>
      </c>
      <c r="BO79" s="289" t="s">
        <v>787</v>
      </c>
      <c r="BP79" s="289" t="s">
        <v>787</v>
      </c>
      <c r="BQ79" s="294" t="s">
        <v>787</v>
      </c>
      <c r="BR79" s="294" t="s">
        <v>787</v>
      </c>
      <c r="BS79" s="294" t="s">
        <v>787</v>
      </c>
      <c r="BT79" s="302" t="s">
        <v>787</v>
      </c>
      <c r="BU79" s="302" t="s">
        <v>787</v>
      </c>
      <c r="BV79" s="302" t="s">
        <v>787</v>
      </c>
      <c r="BW79" s="302" t="s">
        <v>787</v>
      </c>
      <c r="BX79" s="302" t="s">
        <v>787</v>
      </c>
      <c r="BY79" s="302" t="s">
        <v>787</v>
      </c>
      <c r="BZ79" s="302" t="s">
        <v>787</v>
      </c>
      <c r="CA79" s="303" t="s">
        <v>787</v>
      </c>
      <c r="CB79" s="303" t="s">
        <v>787</v>
      </c>
      <c r="CC79" s="303" t="s">
        <v>787</v>
      </c>
      <c r="CD79" s="289" t="s">
        <v>787</v>
      </c>
      <c r="CE79" s="289" t="s">
        <v>787</v>
      </c>
      <c r="CF79" s="289" t="s">
        <v>787</v>
      </c>
      <c r="CG79" s="289" t="s">
        <v>787</v>
      </c>
      <c r="CH79" s="289" t="s">
        <v>787</v>
      </c>
      <c r="CI79" s="289" t="s">
        <v>787</v>
      </c>
      <c r="CJ79" s="289" t="s">
        <v>787</v>
      </c>
      <c r="CK79" s="294" t="s">
        <v>787</v>
      </c>
      <c r="CL79" s="294" t="s">
        <v>787</v>
      </c>
      <c r="CM79" s="294" t="s">
        <v>787</v>
      </c>
      <c r="CN79" s="289" t="s">
        <v>787</v>
      </c>
      <c r="CO79" s="289" t="s">
        <v>787</v>
      </c>
      <c r="CP79" s="289" t="s">
        <v>787</v>
      </c>
      <c r="CQ79" s="289" t="s">
        <v>787</v>
      </c>
      <c r="CR79" s="289" t="s">
        <v>787</v>
      </c>
      <c r="CS79" s="289" t="s">
        <v>787</v>
      </c>
      <c r="CT79" s="289" t="s">
        <v>787</v>
      </c>
      <c r="CU79" s="294" t="s">
        <v>787</v>
      </c>
      <c r="CV79" s="294" t="s">
        <v>787</v>
      </c>
      <c r="CW79" s="294" t="s">
        <v>787</v>
      </c>
      <c r="CX79" s="289" t="s">
        <v>787</v>
      </c>
      <c r="CY79" s="289" t="s">
        <v>787</v>
      </c>
      <c r="CZ79" s="289" t="s">
        <v>787</v>
      </c>
      <c r="DA79" s="289" t="s">
        <v>787</v>
      </c>
      <c r="DB79" s="289" t="s">
        <v>787</v>
      </c>
      <c r="DC79" s="289" t="s">
        <v>787</v>
      </c>
      <c r="DD79" s="289" t="s">
        <v>787</v>
      </c>
      <c r="DE79" s="294" t="s">
        <v>787</v>
      </c>
      <c r="DF79" s="294" t="s">
        <v>787</v>
      </c>
      <c r="DG79" s="294" t="s">
        <v>787</v>
      </c>
      <c r="DH79" s="289" t="s">
        <v>787</v>
      </c>
      <c r="DI79" s="289" t="s">
        <v>787</v>
      </c>
      <c r="DJ79" s="289" t="s">
        <v>787</v>
      </c>
      <c r="DK79" s="289" t="s">
        <v>787</v>
      </c>
      <c r="DL79" s="289" t="s">
        <v>787</v>
      </c>
      <c r="DM79" s="289" t="s">
        <v>787</v>
      </c>
      <c r="DN79" s="289" t="s">
        <v>787</v>
      </c>
      <c r="DO79" s="294" t="s">
        <v>787</v>
      </c>
      <c r="DP79" s="294" t="s">
        <v>787</v>
      </c>
      <c r="DQ79" s="294" t="s">
        <v>787</v>
      </c>
      <c r="DR79" s="289" t="s">
        <v>787</v>
      </c>
      <c r="DS79" s="289" t="s">
        <v>787</v>
      </c>
      <c r="DT79" s="289" t="s">
        <v>787</v>
      </c>
      <c r="DU79" s="289" t="s">
        <v>787</v>
      </c>
      <c r="DV79" s="289" t="s">
        <v>787</v>
      </c>
      <c r="DW79" s="289" t="s">
        <v>787</v>
      </c>
      <c r="DX79" s="289" t="s">
        <v>787</v>
      </c>
      <c r="DY79" s="294" t="s">
        <v>787</v>
      </c>
      <c r="DZ79" s="294" t="s">
        <v>787</v>
      </c>
      <c r="EA79" s="294" t="s">
        <v>787</v>
      </c>
      <c r="EB79" s="289" t="s">
        <v>787</v>
      </c>
      <c r="EC79" s="289" t="s">
        <v>787</v>
      </c>
      <c r="ED79" s="289" t="s">
        <v>787</v>
      </c>
      <c r="EE79" s="289" t="s">
        <v>787</v>
      </c>
      <c r="EF79" s="289" t="s">
        <v>787</v>
      </c>
      <c r="EG79" s="289" t="s">
        <v>787</v>
      </c>
      <c r="EH79" s="289" t="s">
        <v>787</v>
      </c>
      <c r="EI79" s="294" t="s">
        <v>787</v>
      </c>
      <c r="EJ79" s="294" t="s">
        <v>787</v>
      </c>
      <c r="EK79" s="294" t="s">
        <v>787</v>
      </c>
      <c r="EL79" s="289" t="s">
        <v>787</v>
      </c>
      <c r="EM79" s="289" t="s">
        <v>787</v>
      </c>
      <c r="EN79" s="289" t="s">
        <v>787</v>
      </c>
      <c r="EO79" s="289" t="s">
        <v>787</v>
      </c>
      <c r="EP79" s="289" t="s">
        <v>787</v>
      </c>
      <c r="EQ79" s="289" t="s">
        <v>787</v>
      </c>
      <c r="ER79" s="289" t="s">
        <v>787</v>
      </c>
      <c r="ES79" s="294" t="s">
        <v>787</v>
      </c>
      <c r="ET79" s="294" t="s">
        <v>787</v>
      </c>
      <c r="EU79" s="294" t="s">
        <v>787</v>
      </c>
    </row>
    <row r="80" spans="1:151" x14ac:dyDescent="0.3">
      <c r="A80" s="260" t="s">
        <v>947</v>
      </c>
      <c r="AZ80" t="s">
        <v>77</v>
      </c>
      <c r="BA80" t="s">
        <v>77</v>
      </c>
      <c r="BB80" t="s">
        <v>77</v>
      </c>
      <c r="BC80" t="s">
        <v>77</v>
      </c>
      <c r="BD80" t="s">
        <v>77</v>
      </c>
      <c r="BE80" t="s">
        <v>77</v>
      </c>
      <c r="BF80" t="s">
        <v>77</v>
      </c>
      <c r="BG80" t="s">
        <v>77</v>
      </c>
      <c r="BH80" t="s">
        <v>77</v>
      </c>
      <c r="BI80" t="s">
        <v>77</v>
      </c>
      <c r="BJ80" t="s">
        <v>77</v>
      </c>
      <c r="BK80" t="s">
        <v>77</v>
      </c>
      <c r="BL80" t="s">
        <v>77</v>
      </c>
      <c r="BM80" t="s">
        <v>77</v>
      </c>
      <c r="BN80" t="s">
        <v>77</v>
      </c>
      <c r="BO80" t="s">
        <v>77</v>
      </c>
      <c r="BP80" t="s">
        <v>77</v>
      </c>
      <c r="BQ80" t="s">
        <v>77</v>
      </c>
      <c r="BR80" t="s">
        <v>77</v>
      </c>
      <c r="BS80" t="s">
        <v>77</v>
      </c>
      <c r="BT80" t="s">
        <v>77</v>
      </c>
      <c r="BU80" t="s">
        <v>77</v>
      </c>
      <c r="BV80" t="s">
        <v>77</v>
      </c>
      <c r="BW80" t="s">
        <v>77</v>
      </c>
      <c r="BX80" t="s">
        <v>77</v>
      </c>
      <c r="BY80" t="s">
        <v>77</v>
      </c>
      <c r="BZ80" t="s">
        <v>77</v>
      </c>
      <c r="CA80" t="s">
        <v>77</v>
      </c>
      <c r="CB80" t="s">
        <v>77</v>
      </c>
      <c r="CC80" t="s">
        <v>77</v>
      </c>
      <c r="CD80" t="s">
        <v>77</v>
      </c>
      <c r="CE80" t="s">
        <v>77</v>
      </c>
      <c r="CF80" t="s">
        <v>77</v>
      </c>
      <c r="CG80" t="s">
        <v>77</v>
      </c>
      <c r="CH80" t="s">
        <v>77</v>
      </c>
      <c r="CI80" t="s">
        <v>77</v>
      </c>
      <c r="CJ80" t="s">
        <v>77</v>
      </c>
      <c r="CK80" t="s">
        <v>77</v>
      </c>
      <c r="CL80" t="s">
        <v>77</v>
      </c>
      <c r="CM80" t="s">
        <v>77</v>
      </c>
      <c r="CN80" t="s">
        <v>77</v>
      </c>
      <c r="CO80" t="s">
        <v>77</v>
      </c>
      <c r="CP80" t="s">
        <v>77</v>
      </c>
      <c r="CQ80" t="s">
        <v>77</v>
      </c>
      <c r="CR80" t="s">
        <v>77</v>
      </c>
      <c r="CS80" t="s">
        <v>77</v>
      </c>
      <c r="CT80" t="s">
        <v>77</v>
      </c>
      <c r="CU80" t="s">
        <v>77</v>
      </c>
      <c r="CV80" t="s">
        <v>77</v>
      </c>
      <c r="CW80" t="s">
        <v>77</v>
      </c>
      <c r="CX80" t="s">
        <v>77</v>
      </c>
      <c r="CY80" t="s">
        <v>77</v>
      </c>
      <c r="CZ80" t="s">
        <v>77</v>
      </c>
      <c r="DA80" t="s">
        <v>77</v>
      </c>
      <c r="DB80" t="s">
        <v>77</v>
      </c>
      <c r="DC80" t="s">
        <v>77</v>
      </c>
      <c r="DD80" t="s">
        <v>77</v>
      </c>
      <c r="DE80" t="s">
        <v>77</v>
      </c>
      <c r="DF80" t="s">
        <v>77</v>
      </c>
      <c r="DG80" t="s">
        <v>77</v>
      </c>
      <c r="DH80" t="s">
        <v>77</v>
      </c>
      <c r="DI80" t="s">
        <v>77</v>
      </c>
      <c r="DJ80" t="s">
        <v>77</v>
      </c>
      <c r="DK80" t="s">
        <v>77</v>
      </c>
      <c r="DL80" t="s">
        <v>77</v>
      </c>
      <c r="DM80" t="s">
        <v>77</v>
      </c>
      <c r="DN80" t="s">
        <v>77</v>
      </c>
      <c r="DO80" t="s">
        <v>77</v>
      </c>
      <c r="DP80" t="s">
        <v>77</v>
      </c>
      <c r="DQ80" t="s">
        <v>77</v>
      </c>
      <c r="DR80" t="s">
        <v>77</v>
      </c>
      <c r="DS80" t="s">
        <v>77</v>
      </c>
      <c r="DT80" t="s">
        <v>77</v>
      </c>
      <c r="DU80" t="s">
        <v>77</v>
      </c>
      <c r="DV80" t="s">
        <v>77</v>
      </c>
      <c r="DW80" t="s">
        <v>77</v>
      </c>
      <c r="DX80" t="s">
        <v>77</v>
      </c>
      <c r="DY80" t="s">
        <v>77</v>
      </c>
      <c r="DZ80" t="s">
        <v>77</v>
      </c>
      <c r="EA80" t="s">
        <v>77</v>
      </c>
    </row>
    <row r="81" spans="1:131" x14ac:dyDescent="0.3">
      <c r="A81" s="116" t="s">
        <v>455</v>
      </c>
      <c r="AZ81" t="s">
        <v>77</v>
      </c>
      <c r="BA81" t="s">
        <v>77</v>
      </c>
      <c r="BB81" t="s">
        <v>77</v>
      </c>
      <c r="BC81" t="s">
        <v>77</v>
      </c>
      <c r="BD81" t="s">
        <v>77</v>
      </c>
      <c r="BE81" t="s">
        <v>77</v>
      </c>
      <c r="BF81" t="s">
        <v>77</v>
      </c>
      <c r="BG81" t="s">
        <v>77</v>
      </c>
      <c r="BH81" t="s">
        <v>77</v>
      </c>
      <c r="BI81" t="s">
        <v>77</v>
      </c>
      <c r="BJ81" t="s">
        <v>77</v>
      </c>
      <c r="BK81" t="s">
        <v>77</v>
      </c>
      <c r="BL81" t="s">
        <v>77</v>
      </c>
      <c r="BM81" t="s">
        <v>77</v>
      </c>
      <c r="BN81" t="s">
        <v>77</v>
      </c>
      <c r="BO81" t="s">
        <v>77</v>
      </c>
      <c r="BP81" t="s">
        <v>77</v>
      </c>
      <c r="BQ81" t="s">
        <v>77</v>
      </c>
      <c r="BR81" t="s">
        <v>77</v>
      </c>
      <c r="BS81" t="s">
        <v>77</v>
      </c>
      <c r="BT81" t="s">
        <v>77</v>
      </c>
      <c r="BU81" t="s">
        <v>77</v>
      </c>
      <c r="BV81" t="s">
        <v>77</v>
      </c>
      <c r="BW81" t="s">
        <v>77</v>
      </c>
      <c r="BX81" t="s">
        <v>77</v>
      </c>
      <c r="BY81" t="s">
        <v>77</v>
      </c>
      <c r="BZ81" t="s">
        <v>77</v>
      </c>
      <c r="CA81" t="s">
        <v>77</v>
      </c>
      <c r="CB81" t="s">
        <v>77</v>
      </c>
      <c r="CC81" t="s">
        <v>77</v>
      </c>
      <c r="CD81" t="s">
        <v>77</v>
      </c>
      <c r="CE81" t="s">
        <v>77</v>
      </c>
      <c r="CF81" t="s">
        <v>77</v>
      </c>
      <c r="CG81" t="s">
        <v>77</v>
      </c>
      <c r="CH81" t="s">
        <v>77</v>
      </c>
      <c r="CI81" t="s">
        <v>77</v>
      </c>
      <c r="CJ81" t="s">
        <v>77</v>
      </c>
      <c r="CK81" t="s">
        <v>77</v>
      </c>
      <c r="CL81" t="s">
        <v>77</v>
      </c>
      <c r="CM81" t="s">
        <v>77</v>
      </c>
      <c r="CN81" t="s">
        <v>77</v>
      </c>
      <c r="CO81" t="s">
        <v>77</v>
      </c>
      <c r="CP81" t="s">
        <v>77</v>
      </c>
      <c r="CQ81" t="s">
        <v>77</v>
      </c>
      <c r="CR81" t="s">
        <v>77</v>
      </c>
      <c r="CS81" t="s">
        <v>77</v>
      </c>
      <c r="CT81" t="s">
        <v>77</v>
      </c>
      <c r="CU81" t="s">
        <v>77</v>
      </c>
      <c r="CV81" t="s">
        <v>77</v>
      </c>
      <c r="CW81" t="s">
        <v>77</v>
      </c>
      <c r="CX81" t="s">
        <v>77</v>
      </c>
      <c r="CY81" t="s">
        <v>77</v>
      </c>
      <c r="CZ81" t="s">
        <v>77</v>
      </c>
      <c r="DA81" t="s">
        <v>77</v>
      </c>
      <c r="DB81" t="s">
        <v>77</v>
      </c>
      <c r="DC81" t="s">
        <v>77</v>
      </c>
      <c r="DD81" t="s">
        <v>77</v>
      </c>
      <c r="DE81" t="s">
        <v>77</v>
      </c>
      <c r="DF81" t="s">
        <v>77</v>
      </c>
      <c r="DG81" t="s">
        <v>77</v>
      </c>
      <c r="DH81" t="s">
        <v>77</v>
      </c>
      <c r="DI81" t="s">
        <v>77</v>
      </c>
      <c r="DJ81" t="s">
        <v>77</v>
      </c>
      <c r="DK81" t="s">
        <v>77</v>
      </c>
      <c r="DL81" t="s">
        <v>77</v>
      </c>
      <c r="DM81" t="s">
        <v>77</v>
      </c>
      <c r="DN81" t="s">
        <v>77</v>
      </c>
      <c r="DO81" t="s">
        <v>77</v>
      </c>
      <c r="DP81" t="s">
        <v>77</v>
      </c>
      <c r="DQ81" t="s">
        <v>77</v>
      </c>
      <c r="DR81" t="s">
        <v>77</v>
      </c>
      <c r="DS81" t="s">
        <v>77</v>
      </c>
      <c r="DT81" t="s">
        <v>77</v>
      </c>
      <c r="DU81" t="s">
        <v>77</v>
      </c>
      <c r="DV81" t="s">
        <v>77</v>
      </c>
      <c r="DW81" t="s">
        <v>77</v>
      </c>
      <c r="DX81" t="s">
        <v>77</v>
      </c>
      <c r="DY81" t="s">
        <v>77</v>
      </c>
      <c r="DZ81" t="s">
        <v>77</v>
      </c>
      <c r="EA81" t="s">
        <v>77</v>
      </c>
    </row>
    <row r="82" spans="1:131" x14ac:dyDescent="0.3">
      <c r="A82" s="116" t="s">
        <v>145</v>
      </c>
      <c r="AZ82" t="s">
        <v>77</v>
      </c>
      <c r="BA82" t="s">
        <v>77</v>
      </c>
      <c r="BB82" t="s">
        <v>77</v>
      </c>
      <c r="BC82" t="s">
        <v>77</v>
      </c>
      <c r="BD82" t="s">
        <v>77</v>
      </c>
      <c r="BE82" t="s">
        <v>77</v>
      </c>
      <c r="BF82" t="s">
        <v>77</v>
      </c>
      <c r="BG82" t="s">
        <v>77</v>
      </c>
      <c r="BH82" t="s">
        <v>77</v>
      </c>
      <c r="BI82" t="s">
        <v>77</v>
      </c>
      <c r="BJ82" t="s">
        <v>77</v>
      </c>
      <c r="BK82" t="s">
        <v>77</v>
      </c>
      <c r="BL82" t="s">
        <v>77</v>
      </c>
      <c r="BM82" t="s">
        <v>77</v>
      </c>
      <c r="BN82" t="s">
        <v>77</v>
      </c>
      <c r="BO82" t="s">
        <v>77</v>
      </c>
      <c r="BP82" t="s">
        <v>77</v>
      </c>
      <c r="BQ82" t="s">
        <v>77</v>
      </c>
      <c r="BR82" t="s">
        <v>77</v>
      </c>
      <c r="BS82" t="s">
        <v>77</v>
      </c>
      <c r="BT82" t="s">
        <v>77</v>
      </c>
      <c r="BU82" t="s">
        <v>77</v>
      </c>
      <c r="BV82" t="s">
        <v>77</v>
      </c>
      <c r="BW82" t="s">
        <v>77</v>
      </c>
      <c r="BX82" t="s">
        <v>77</v>
      </c>
      <c r="BY82" t="s">
        <v>77</v>
      </c>
      <c r="BZ82" t="s">
        <v>77</v>
      </c>
      <c r="CA82" t="s">
        <v>77</v>
      </c>
      <c r="CB82" t="s">
        <v>77</v>
      </c>
      <c r="CC82" t="s">
        <v>77</v>
      </c>
      <c r="CD82" t="s">
        <v>77</v>
      </c>
      <c r="CE82" t="s">
        <v>77</v>
      </c>
      <c r="CF82" t="s">
        <v>77</v>
      </c>
      <c r="CG82" t="s">
        <v>77</v>
      </c>
      <c r="CH82" t="s">
        <v>77</v>
      </c>
      <c r="CI82" t="s">
        <v>77</v>
      </c>
      <c r="CJ82" t="s">
        <v>77</v>
      </c>
      <c r="CK82" t="s">
        <v>77</v>
      </c>
      <c r="CL82" t="s">
        <v>77</v>
      </c>
      <c r="CM82" t="s">
        <v>77</v>
      </c>
      <c r="CN82" t="s">
        <v>77</v>
      </c>
      <c r="CO82" t="s">
        <v>77</v>
      </c>
      <c r="CP82" t="s">
        <v>77</v>
      </c>
      <c r="CQ82" t="s">
        <v>77</v>
      </c>
      <c r="CR82" t="s">
        <v>77</v>
      </c>
      <c r="CS82" t="s">
        <v>77</v>
      </c>
      <c r="CT82" t="s">
        <v>77</v>
      </c>
      <c r="CU82" t="s">
        <v>77</v>
      </c>
      <c r="CV82" t="s">
        <v>77</v>
      </c>
      <c r="CW82" t="s">
        <v>77</v>
      </c>
      <c r="CX82" t="s">
        <v>77</v>
      </c>
      <c r="CY82" t="s">
        <v>77</v>
      </c>
      <c r="CZ82" t="s">
        <v>77</v>
      </c>
      <c r="DA82" t="s">
        <v>77</v>
      </c>
      <c r="DB82" t="s">
        <v>77</v>
      </c>
      <c r="DC82" t="s">
        <v>77</v>
      </c>
      <c r="DD82" t="s">
        <v>77</v>
      </c>
      <c r="DE82" t="s">
        <v>77</v>
      </c>
      <c r="DF82" t="s">
        <v>77</v>
      </c>
      <c r="DG82" t="s">
        <v>77</v>
      </c>
      <c r="DH82" t="s">
        <v>77</v>
      </c>
      <c r="DI82" t="s">
        <v>77</v>
      </c>
      <c r="DJ82" t="s">
        <v>77</v>
      </c>
      <c r="DK82" t="s">
        <v>77</v>
      </c>
      <c r="DL82" t="s">
        <v>77</v>
      </c>
      <c r="DM82" t="s">
        <v>77</v>
      </c>
      <c r="DN82" t="s">
        <v>77</v>
      </c>
      <c r="DO82" t="s">
        <v>77</v>
      </c>
      <c r="DP82" t="s">
        <v>77</v>
      </c>
      <c r="DQ82" t="s">
        <v>77</v>
      </c>
      <c r="DR82" t="s">
        <v>77</v>
      </c>
      <c r="DS82" t="s">
        <v>77</v>
      </c>
      <c r="DT82" t="s">
        <v>77</v>
      </c>
      <c r="DU82" t="s">
        <v>77</v>
      </c>
      <c r="DV82" t="s">
        <v>77</v>
      </c>
      <c r="DW82" t="s">
        <v>77</v>
      </c>
      <c r="DX82" t="s">
        <v>77</v>
      </c>
      <c r="DY82" t="s">
        <v>77</v>
      </c>
      <c r="DZ82" t="s">
        <v>77</v>
      </c>
      <c r="EA82" t="s">
        <v>77</v>
      </c>
    </row>
    <row r="83" spans="1:131" x14ac:dyDescent="0.3">
      <c r="A83" s="110" t="s">
        <v>948</v>
      </c>
      <c r="AZ83" t="s">
        <v>77</v>
      </c>
      <c r="BA83" t="s">
        <v>77</v>
      </c>
      <c r="BB83" t="s">
        <v>77</v>
      </c>
      <c r="BC83" t="s">
        <v>77</v>
      </c>
      <c r="BD83" t="s">
        <v>77</v>
      </c>
      <c r="BE83" t="s">
        <v>77</v>
      </c>
      <c r="BF83" t="s">
        <v>77</v>
      </c>
      <c r="BG83" t="s">
        <v>77</v>
      </c>
      <c r="BH83" t="s">
        <v>77</v>
      </c>
      <c r="BI83" t="s">
        <v>77</v>
      </c>
      <c r="BJ83" t="s">
        <v>77</v>
      </c>
      <c r="BK83" t="s">
        <v>77</v>
      </c>
      <c r="BL83" t="s">
        <v>77</v>
      </c>
      <c r="BM83" t="s">
        <v>77</v>
      </c>
      <c r="BN83" t="s">
        <v>77</v>
      </c>
      <c r="BO83" t="s">
        <v>77</v>
      </c>
      <c r="BP83" t="s">
        <v>77</v>
      </c>
      <c r="BQ83" t="s">
        <v>77</v>
      </c>
      <c r="BR83" t="s">
        <v>77</v>
      </c>
      <c r="BS83" t="s">
        <v>77</v>
      </c>
      <c r="BT83" t="s">
        <v>77</v>
      </c>
      <c r="BU83" t="s">
        <v>77</v>
      </c>
      <c r="BV83" t="s">
        <v>77</v>
      </c>
      <c r="BW83" t="s">
        <v>77</v>
      </c>
      <c r="BX83" t="s">
        <v>77</v>
      </c>
      <c r="BY83" t="s">
        <v>77</v>
      </c>
      <c r="BZ83" t="s">
        <v>77</v>
      </c>
      <c r="CA83" t="s">
        <v>77</v>
      </c>
      <c r="CB83" t="s">
        <v>77</v>
      </c>
      <c r="CC83" t="s">
        <v>77</v>
      </c>
      <c r="CD83" t="s">
        <v>77</v>
      </c>
      <c r="CE83" t="s">
        <v>77</v>
      </c>
      <c r="CF83" t="s">
        <v>77</v>
      </c>
      <c r="CG83" t="s">
        <v>77</v>
      </c>
      <c r="CH83" t="s">
        <v>77</v>
      </c>
      <c r="CI83" t="s">
        <v>77</v>
      </c>
      <c r="CJ83" t="s">
        <v>77</v>
      </c>
      <c r="CK83" t="s">
        <v>77</v>
      </c>
      <c r="CL83" t="s">
        <v>77</v>
      </c>
      <c r="CM83" t="s">
        <v>77</v>
      </c>
      <c r="CN83" t="s">
        <v>77</v>
      </c>
      <c r="CO83" t="s">
        <v>77</v>
      </c>
      <c r="CP83" t="s">
        <v>77</v>
      </c>
      <c r="CQ83" t="s">
        <v>77</v>
      </c>
      <c r="CR83" t="s">
        <v>77</v>
      </c>
      <c r="CS83" t="s">
        <v>77</v>
      </c>
      <c r="CT83" t="s">
        <v>77</v>
      </c>
      <c r="CU83" t="s">
        <v>77</v>
      </c>
      <c r="CV83" t="s">
        <v>77</v>
      </c>
      <c r="CW83" t="s">
        <v>77</v>
      </c>
      <c r="CX83" t="s">
        <v>77</v>
      </c>
      <c r="CY83" t="s">
        <v>77</v>
      </c>
      <c r="CZ83" t="s">
        <v>77</v>
      </c>
      <c r="DA83" t="s">
        <v>77</v>
      </c>
      <c r="DB83" t="s">
        <v>77</v>
      </c>
      <c r="DC83" t="s">
        <v>77</v>
      </c>
      <c r="DD83" t="s">
        <v>77</v>
      </c>
      <c r="DE83" t="s">
        <v>77</v>
      </c>
      <c r="DF83" t="s">
        <v>77</v>
      </c>
      <c r="DG83" t="s">
        <v>77</v>
      </c>
      <c r="DH83" t="s">
        <v>77</v>
      </c>
      <c r="DI83" t="s">
        <v>77</v>
      </c>
      <c r="DJ83" t="s">
        <v>77</v>
      </c>
      <c r="DK83" t="s">
        <v>77</v>
      </c>
      <c r="DL83" t="s">
        <v>77</v>
      </c>
      <c r="DM83" t="s">
        <v>77</v>
      </c>
      <c r="DN83" t="s">
        <v>77</v>
      </c>
      <c r="DO83" t="s">
        <v>77</v>
      </c>
      <c r="DP83" t="s">
        <v>77</v>
      </c>
      <c r="DQ83" t="s">
        <v>77</v>
      </c>
      <c r="DR83" t="s">
        <v>77</v>
      </c>
      <c r="DS83" t="s">
        <v>77</v>
      </c>
      <c r="DT83" t="s">
        <v>77</v>
      </c>
      <c r="DU83" t="s">
        <v>77</v>
      </c>
      <c r="DV83" t="s">
        <v>77</v>
      </c>
      <c r="DW83" t="s">
        <v>77</v>
      </c>
      <c r="DX83" t="s">
        <v>77</v>
      </c>
      <c r="DY83" t="s">
        <v>77</v>
      </c>
      <c r="DZ83" t="s">
        <v>77</v>
      </c>
      <c r="EA83" t="s">
        <v>77</v>
      </c>
    </row>
    <row r="84" spans="1:131" x14ac:dyDescent="0.3">
      <c r="A84" s="110" t="s">
        <v>948</v>
      </c>
      <c r="AZ84" t="s">
        <v>77</v>
      </c>
      <c r="BA84" t="s">
        <v>77</v>
      </c>
      <c r="BB84" t="s">
        <v>77</v>
      </c>
      <c r="BC84" t="s">
        <v>77</v>
      </c>
      <c r="BD84" t="s">
        <v>77</v>
      </c>
      <c r="BE84" t="s">
        <v>77</v>
      </c>
      <c r="BF84" t="s">
        <v>77</v>
      </c>
      <c r="BG84" t="s">
        <v>77</v>
      </c>
      <c r="BH84" t="s">
        <v>77</v>
      </c>
      <c r="BI84" t="s">
        <v>77</v>
      </c>
      <c r="BJ84" t="s">
        <v>77</v>
      </c>
      <c r="BK84" t="s">
        <v>77</v>
      </c>
      <c r="BL84" t="s">
        <v>77</v>
      </c>
      <c r="BM84" t="s">
        <v>77</v>
      </c>
      <c r="BN84" t="s">
        <v>77</v>
      </c>
      <c r="BO84" t="s">
        <v>77</v>
      </c>
      <c r="BP84" t="s">
        <v>77</v>
      </c>
      <c r="BQ84" t="s">
        <v>77</v>
      </c>
      <c r="BR84" t="s">
        <v>77</v>
      </c>
      <c r="BS84" t="s">
        <v>77</v>
      </c>
      <c r="BT84" t="s">
        <v>77</v>
      </c>
      <c r="BU84" t="s">
        <v>77</v>
      </c>
      <c r="BV84" t="s">
        <v>77</v>
      </c>
      <c r="BW84" t="s">
        <v>77</v>
      </c>
      <c r="BX84" t="s">
        <v>77</v>
      </c>
      <c r="BY84" t="s">
        <v>77</v>
      </c>
      <c r="BZ84" t="s">
        <v>77</v>
      </c>
      <c r="CA84" t="s">
        <v>77</v>
      </c>
      <c r="CB84" t="s">
        <v>77</v>
      </c>
      <c r="CC84" t="s">
        <v>77</v>
      </c>
      <c r="CD84" t="s">
        <v>77</v>
      </c>
      <c r="CE84" t="s">
        <v>77</v>
      </c>
      <c r="CF84" t="s">
        <v>77</v>
      </c>
      <c r="CG84" t="s">
        <v>77</v>
      </c>
      <c r="CH84" t="s">
        <v>77</v>
      </c>
      <c r="CI84" t="s">
        <v>77</v>
      </c>
      <c r="CJ84" t="s">
        <v>77</v>
      </c>
      <c r="CK84" t="s">
        <v>77</v>
      </c>
      <c r="CL84" t="s">
        <v>77</v>
      </c>
      <c r="CM84" t="s">
        <v>77</v>
      </c>
      <c r="CN84" t="s">
        <v>77</v>
      </c>
      <c r="CO84" t="s">
        <v>77</v>
      </c>
      <c r="CP84" t="s">
        <v>77</v>
      </c>
      <c r="CQ84" t="s">
        <v>77</v>
      </c>
      <c r="CR84" t="s">
        <v>77</v>
      </c>
      <c r="CS84" t="s">
        <v>77</v>
      </c>
      <c r="CT84" t="s">
        <v>77</v>
      </c>
      <c r="CU84" t="s">
        <v>77</v>
      </c>
      <c r="CV84" t="s">
        <v>77</v>
      </c>
      <c r="CW84" t="s">
        <v>77</v>
      </c>
      <c r="CX84" t="s">
        <v>77</v>
      </c>
      <c r="CY84" t="s">
        <v>77</v>
      </c>
      <c r="CZ84" t="s">
        <v>77</v>
      </c>
      <c r="DA84" t="s">
        <v>77</v>
      </c>
      <c r="DB84" t="s">
        <v>77</v>
      </c>
      <c r="DC84" t="s">
        <v>77</v>
      </c>
      <c r="DD84" t="s">
        <v>77</v>
      </c>
      <c r="DE84" t="s">
        <v>77</v>
      </c>
      <c r="DF84" t="s">
        <v>77</v>
      </c>
      <c r="DG84" t="s">
        <v>77</v>
      </c>
      <c r="DH84" t="s">
        <v>77</v>
      </c>
      <c r="DI84" t="s">
        <v>77</v>
      </c>
      <c r="DJ84" t="s">
        <v>77</v>
      </c>
      <c r="DK84" t="s">
        <v>77</v>
      </c>
      <c r="DL84" t="s">
        <v>77</v>
      </c>
      <c r="DM84" t="s">
        <v>77</v>
      </c>
      <c r="DN84" t="s">
        <v>77</v>
      </c>
      <c r="DO84" t="s">
        <v>77</v>
      </c>
      <c r="DP84" t="s">
        <v>77</v>
      </c>
      <c r="DQ84" t="s">
        <v>77</v>
      </c>
      <c r="DR84" t="s">
        <v>77</v>
      </c>
      <c r="DS84" t="s">
        <v>77</v>
      </c>
      <c r="DT84" t="s">
        <v>77</v>
      </c>
      <c r="DU84" t="s">
        <v>77</v>
      </c>
      <c r="DV84" t="s">
        <v>77</v>
      </c>
      <c r="DW84" t="s">
        <v>77</v>
      </c>
      <c r="DX84" t="s">
        <v>77</v>
      </c>
      <c r="DY84" t="s">
        <v>77</v>
      </c>
      <c r="DZ84" t="s">
        <v>77</v>
      </c>
      <c r="EA84" t="s">
        <v>77</v>
      </c>
    </row>
    <row r="85" spans="1:131" x14ac:dyDescent="0.3">
      <c r="A85" s="110" t="s">
        <v>948</v>
      </c>
      <c r="AZ85" t="s">
        <v>77</v>
      </c>
      <c r="BA85" t="s">
        <v>77</v>
      </c>
      <c r="BB85" t="s">
        <v>77</v>
      </c>
      <c r="BC85" t="s">
        <v>77</v>
      </c>
      <c r="BD85" t="s">
        <v>77</v>
      </c>
      <c r="BE85" t="s">
        <v>77</v>
      </c>
      <c r="BF85" t="s">
        <v>77</v>
      </c>
      <c r="BG85" t="s">
        <v>77</v>
      </c>
      <c r="BH85" t="s">
        <v>77</v>
      </c>
      <c r="BI85" t="s">
        <v>77</v>
      </c>
      <c r="BJ85" t="s">
        <v>77</v>
      </c>
      <c r="BK85" t="s">
        <v>77</v>
      </c>
      <c r="BL85" t="s">
        <v>77</v>
      </c>
      <c r="BM85" t="s">
        <v>77</v>
      </c>
      <c r="BN85" t="s">
        <v>77</v>
      </c>
      <c r="BO85" t="s">
        <v>77</v>
      </c>
      <c r="BP85" t="s">
        <v>77</v>
      </c>
      <c r="BQ85" t="s">
        <v>77</v>
      </c>
      <c r="BR85" t="s">
        <v>77</v>
      </c>
      <c r="BS85" t="s">
        <v>77</v>
      </c>
      <c r="BT85" t="s">
        <v>77</v>
      </c>
      <c r="BU85" t="s">
        <v>77</v>
      </c>
      <c r="BV85" t="s">
        <v>77</v>
      </c>
      <c r="BW85" t="s">
        <v>77</v>
      </c>
      <c r="BX85" t="s">
        <v>77</v>
      </c>
      <c r="BY85" t="s">
        <v>77</v>
      </c>
      <c r="BZ85" t="s">
        <v>77</v>
      </c>
      <c r="CA85" t="s">
        <v>77</v>
      </c>
      <c r="CB85" t="s">
        <v>77</v>
      </c>
      <c r="CC85" t="s">
        <v>77</v>
      </c>
      <c r="CD85" t="s">
        <v>77</v>
      </c>
      <c r="CE85" t="s">
        <v>77</v>
      </c>
      <c r="CF85" t="s">
        <v>77</v>
      </c>
      <c r="CG85" t="s">
        <v>77</v>
      </c>
      <c r="CH85" t="s">
        <v>77</v>
      </c>
      <c r="CI85" t="s">
        <v>77</v>
      </c>
      <c r="CJ85" t="s">
        <v>77</v>
      </c>
      <c r="CK85" t="s">
        <v>77</v>
      </c>
      <c r="CL85" t="s">
        <v>77</v>
      </c>
      <c r="CM85" t="s">
        <v>77</v>
      </c>
      <c r="CN85" t="s">
        <v>77</v>
      </c>
      <c r="CO85" t="s">
        <v>77</v>
      </c>
      <c r="CP85" t="s">
        <v>77</v>
      </c>
      <c r="CQ85" t="s">
        <v>77</v>
      </c>
      <c r="CR85" t="s">
        <v>77</v>
      </c>
      <c r="CS85" t="s">
        <v>77</v>
      </c>
      <c r="CT85" t="s">
        <v>77</v>
      </c>
      <c r="CU85" t="s">
        <v>77</v>
      </c>
      <c r="CV85" t="s">
        <v>77</v>
      </c>
      <c r="CW85" t="s">
        <v>77</v>
      </c>
      <c r="CX85" t="s">
        <v>77</v>
      </c>
      <c r="CY85" t="s">
        <v>77</v>
      </c>
      <c r="CZ85" t="s">
        <v>77</v>
      </c>
      <c r="DA85" t="s">
        <v>77</v>
      </c>
      <c r="DB85" t="s">
        <v>77</v>
      </c>
      <c r="DC85" t="s">
        <v>77</v>
      </c>
      <c r="DD85" t="s">
        <v>77</v>
      </c>
      <c r="DE85" t="s">
        <v>77</v>
      </c>
      <c r="DF85" t="s">
        <v>77</v>
      </c>
      <c r="DG85" t="s">
        <v>77</v>
      </c>
      <c r="DH85" t="s">
        <v>77</v>
      </c>
      <c r="DI85" t="s">
        <v>77</v>
      </c>
      <c r="DJ85" t="s">
        <v>77</v>
      </c>
      <c r="DK85" t="s">
        <v>77</v>
      </c>
      <c r="DL85" t="s">
        <v>77</v>
      </c>
      <c r="DM85" t="s">
        <v>77</v>
      </c>
      <c r="DN85" t="s">
        <v>77</v>
      </c>
      <c r="DO85" t="s">
        <v>77</v>
      </c>
      <c r="DP85" t="s">
        <v>77</v>
      </c>
      <c r="DQ85" t="s">
        <v>77</v>
      </c>
      <c r="DR85" t="s">
        <v>77</v>
      </c>
      <c r="DS85" t="s">
        <v>77</v>
      </c>
      <c r="DT85" t="s">
        <v>77</v>
      </c>
      <c r="DU85" t="s">
        <v>77</v>
      </c>
      <c r="DV85" t="s">
        <v>77</v>
      </c>
      <c r="DW85" t="s">
        <v>77</v>
      </c>
      <c r="DX85" t="s">
        <v>77</v>
      </c>
      <c r="DY85" t="s">
        <v>77</v>
      </c>
      <c r="DZ85" t="s">
        <v>77</v>
      </c>
      <c r="EA85" t="s">
        <v>77</v>
      </c>
    </row>
    <row r="86" spans="1:131" x14ac:dyDescent="0.3">
      <c r="A86" s="110" t="s">
        <v>949</v>
      </c>
      <c r="AZ86" t="s">
        <v>77</v>
      </c>
      <c r="BA86" t="s">
        <v>77</v>
      </c>
      <c r="BB86" t="s">
        <v>77</v>
      </c>
      <c r="BC86" t="s">
        <v>77</v>
      </c>
      <c r="BD86" t="s">
        <v>77</v>
      </c>
      <c r="BE86" t="s">
        <v>77</v>
      </c>
      <c r="BF86" t="s">
        <v>77</v>
      </c>
      <c r="BG86" t="s">
        <v>77</v>
      </c>
      <c r="BH86" t="s">
        <v>77</v>
      </c>
      <c r="BI86" t="s">
        <v>77</v>
      </c>
      <c r="BJ86" t="s">
        <v>77</v>
      </c>
      <c r="BK86" t="s">
        <v>77</v>
      </c>
      <c r="BL86" t="s">
        <v>77</v>
      </c>
      <c r="BM86" t="s">
        <v>77</v>
      </c>
      <c r="BN86" t="s">
        <v>77</v>
      </c>
      <c r="BO86" t="s">
        <v>77</v>
      </c>
      <c r="BP86" t="s">
        <v>77</v>
      </c>
      <c r="BQ86" t="s">
        <v>77</v>
      </c>
      <c r="BR86" t="s">
        <v>77</v>
      </c>
      <c r="BS86" t="s">
        <v>77</v>
      </c>
      <c r="BT86" t="s">
        <v>77</v>
      </c>
      <c r="BU86" t="s">
        <v>77</v>
      </c>
      <c r="BV86" t="s">
        <v>77</v>
      </c>
      <c r="BW86" t="s">
        <v>77</v>
      </c>
      <c r="BX86" t="s">
        <v>77</v>
      </c>
      <c r="BY86" t="s">
        <v>77</v>
      </c>
      <c r="BZ86" t="s">
        <v>77</v>
      </c>
      <c r="CA86" t="s">
        <v>77</v>
      </c>
      <c r="CB86" t="s">
        <v>77</v>
      </c>
      <c r="CC86" t="s">
        <v>77</v>
      </c>
      <c r="CD86" t="s">
        <v>77</v>
      </c>
      <c r="CE86" t="s">
        <v>77</v>
      </c>
      <c r="CF86" t="s">
        <v>77</v>
      </c>
      <c r="CG86" t="s">
        <v>77</v>
      </c>
      <c r="CH86" t="s">
        <v>77</v>
      </c>
      <c r="CI86" t="s">
        <v>77</v>
      </c>
      <c r="CJ86" t="s">
        <v>77</v>
      </c>
      <c r="CK86" t="s">
        <v>77</v>
      </c>
      <c r="CL86" t="s">
        <v>77</v>
      </c>
      <c r="CM86" t="s">
        <v>77</v>
      </c>
      <c r="CN86" t="s">
        <v>77</v>
      </c>
      <c r="CO86" t="s">
        <v>77</v>
      </c>
      <c r="CP86" t="s">
        <v>77</v>
      </c>
      <c r="CQ86" t="s">
        <v>77</v>
      </c>
      <c r="CR86" t="s">
        <v>77</v>
      </c>
      <c r="CS86" t="s">
        <v>77</v>
      </c>
      <c r="CT86" t="s">
        <v>77</v>
      </c>
      <c r="CU86" t="s">
        <v>77</v>
      </c>
      <c r="CV86" t="s">
        <v>77</v>
      </c>
      <c r="CW86" t="s">
        <v>77</v>
      </c>
      <c r="CX86" t="s">
        <v>77</v>
      </c>
      <c r="CY86" t="s">
        <v>77</v>
      </c>
      <c r="CZ86" t="s">
        <v>77</v>
      </c>
      <c r="DA86" t="s">
        <v>77</v>
      </c>
      <c r="DB86" t="s">
        <v>77</v>
      </c>
      <c r="DC86" t="s">
        <v>77</v>
      </c>
      <c r="DD86" t="s">
        <v>77</v>
      </c>
      <c r="DE86" t="s">
        <v>77</v>
      </c>
      <c r="DF86" t="s">
        <v>77</v>
      </c>
      <c r="DG86" t="s">
        <v>77</v>
      </c>
      <c r="DH86" t="s">
        <v>77</v>
      </c>
      <c r="DI86" t="s">
        <v>77</v>
      </c>
      <c r="DJ86" t="s">
        <v>77</v>
      </c>
      <c r="DK86" t="s">
        <v>77</v>
      </c>
      <c r="DL86" t="s">
        <v>77</v>
      </c>
      <c r="DM86" t="s">
        <v>77</v>
      </c>
      <c r="DN86" t="s">
        <v>77</v>
      </c>
      <c r="DO86" t="s">
        <v>77</v>
      </c>
      <c r="DP86" t="s">
        <v>77</v>
      </c>
      <c r="DQ86" t="s">
        <v>77</v>
      </c>
      <c r="DR86" t="s">
        <v>77</v>
      </c>
      <c r="DS86" t="s">
        <v>77</v>
      </c>
      <c r="DT86" t="s">
        <v>77</v>
      </c>
      <c r="DU86" t="s">
        <v>77</v>
      </c>
      <c r="DV86" t="s">
        <v>77</v>
      </c>
      <c r="DW86" t="s">
        <v>77</v>
      </c>
      <c r="DX86" t="s">
        <v>77</v>
      </c>
      <c r="DY86" t="s">
        <v>77</v>
      </c>
      <c r="DZ86" t="s">
        <v>77</v>
      </c>
      <c r="EA86" t="s">
        <v>77</v>
      </c>
    </row>
    <row r="87" spans="1:131" x14ac:dyDescent="0.3">
      <c r="A87" s="116" t="s">
        <v>950</v>
      </c>
      <c r="AZ87" t="s">
        <v>77</v>
      </c>
      <c r="BA87" t="s">
        <v>77</v>
      </c>
      <c r="BB87" t="s">
        <v>77</v>
      </c>
      <c r="BC87" t="s">
        <v>77</v>
      </c>
      <c r="BD87" t="s">
        <v>77</v>
      </c>
      <c r="BE87" t="s">
        <v>77</v>
      </c>
      <c r="BF87" t="s">
        <v>77</v>
      </c>
      <c r="BG87" t="s">
        <v>77</v>
      </c>
      <c r="BH87" t="s">
        <v>77</v>
      </c>
      <c r="BI87" t="s">
        <v>77</v>
      </c>
      <c r="BJ87" t="s">
        <v>77</v>
      </c>
      <c r="BK87" t="s">
        <v>77</v>
      </c>
      <c r="BL87" t="s">
        <v>77</v>
      </c>
      <c r="BM87" t="s">
        <v>77</v>
      </c>
      <c r="BN87" t="s">
        <v>77</v>
      </c>
      <c r="BO87" t="s">
        <v>77</v>
      </c>
      <c r="BP87" t="s">
        <v>77</v>
      </c>
      <c r="BQ87" t="s">
        <v>77</v>
      </c>
      <c r="BR87" t="s">
        <v>77</v>
      </c>
      <c r="BS87" t="s">
        <v>77</v>
      </c>
      <c r="BT87" t="s">
        <v>77</v>
      </c>
      <c r="BU87" t="s">
        <v>77</v>
      </c>
      <c r="BV87" t="s">
        <v>77</v>
      </c>
      <c r="BW87" t="s">
        <v>77</v>
      </c>
      <c r="BX87" t="s">
        <v>77</v>
      </c>
      <c r="BY87" t="s">
        <v>77</v>
      </c>
      <c r="BZ87" t="s">
        <v>77</v>
      </c>
      <c r="CA87" t="s">
        <v>77</v>
      </c>
      <c r="CB87" t="s">
        <v>77</v>
      </c>
      <c r="CC87" t="s">
        <v>77</v>
      </c>
      <c r="CD87" t="s">
        <v>77</v>
      </c>
      <c r="CE87" t="s">
        <v>77</v>
      </c>
      <c r="CF87" t="s">
        <v>77</v>
      </c>
      <c r="CG87" t="s">
        <v>77</v>
      </c>
      <c r="CH87" t="s">
        <v>77</v>
      </c>
      <c r="CI87" t="s">
        <v>77</v>
      </c>
      <c r="CJ87" t="s">
        <v>77</v>
      </c>
      <c r="CK87" t="s">
        <v>77</v>
      </c>
      <c r="CL87" t="s">
        <v>77</v>
      </c>
      <c r="CM87" t="s">
        <v>77</v>
      </c>
      <c r="CN87" t="s">
        <v>77</v>
      </c>
      <c r="CO87" t="s">
        <v>77</v>
      </c>
      <c r="CP87" t="s">
        <v>77</v>
      </c>
      <c r="CQ87" t="s">
        <v>77</v>
      </c>
      <c r="CR87" t="s">
        <v>77</v>
      </c>
      <c r="CS87" t="s">
        <v>77</v>
      </c>
      <c r="CT87" t="s">
        <v>77</v>
      </c>
      <c r="CU87" t="s">
        <v>77</v>
      </c>
      <c r="CV87" t="s">
        <v>77</v>
      </c>
      <c r="CW87" t="s">
        <v>77</v>
      </c>
      <c r="CX87" t="s">
        <v>77</v>
      </c>
      <c r="CY87" t="s">
        <v>77</v>
      </c>
      <c r="CZ87" t="s">
        <v>77</v>
      </c>
      <c r="DA87" t="s">
        <v>77</v>
      </c>
      <c r="DB87" t="s">
        <v>77</v>
      </c>
      <c r="DC87" t="s">
        <v>77</v>
      </c>
      <c r="DD87" t="s">
        <v>77</v>
      </c>
      <c r="DE87" t="s">
        <v>77</v>
      </c>
      <c r="DF87" t="s">
        <v>77</v>
      </c>
      <c r="DG87" t="s">
        <v>77</v>
      </c>
      <c r="DH87" t="s">
        <v>77</v>
      </c>
      <c r="DI87" t="s">
        <v>77</v>
      </c>
      <c r="DJ87" t="s">
        <v>77</v>
      </c>
      <c r="DK87" t="s">
        <v>77</v>
      </c>
      <c r="DL87" t="s">
        <v>77</v>
      </c>
      <c r="DM87" t="s">
        <v>77</v>
      </c>
      <c r="DN87" t="s">
        <v>77</v>
      </c>
      <c r="DO87" t="s">
        <v>77</v>
      </c>
      <c r="DP87" t="s">
        <v>77</v>
      </c>
      <c r="DQ87" t="s">
        <v>77</v>
      </c>
      <c r="DR87" t="s">
        <v>77</v>
      </c>
      <c r="DS87" t="s">
        <v>77</v>
      </c>
      <c r="DT87" t="s">
        <v>77</v>
      </c>
      <c r="DU87" t="s">
        <v>77</v>
      </c>
      <c r="DV87" t="s">
        <v>77</v>
      </c>
      <c r="DW87" t="s">
        <v>77</v>
      </c>
      <c r="DX87" t="s">
        <v>77</v>
      </c>
      <c r="DY87" t="s">
        <v>77</v>
      </c>
      <c r="DZ87" t="s">
        <v>77</v>
      </c>
      <c r="EA87" t="s">
        <v>77</v>
      </c>
    </row>
    <row r="88" spans="1:131" x14ac:dyDescent="0.3">
      <c r="A88" s="58" t="s">
        <v>470</v>
      </c>
      <c r="AZ88" t="s">
        <v>77</v>
      </c>
      <c r="BA88" t="s">
        <v>77</v>
      </c>
      <c r="BB88" t="s">
        <v>77</v>
      </c>
      <c r="BC88" t="s">
        <v>77</v>
      </c>
      <c r="BD88" t="s">
        <v>77</v>
      </c>
      <c r="BE88" t="s">
        <v>77</v>
      </c>
      <c r="BF88" t="s">
        <v>77</v>
      </c>
      <c r="BG88" t="s">
        <v>77</v>
      </c>
      <c r="BH88" t="s">
        <v>77</v>
      </c>
      <c r="BI88" t="s">
        <v>77</v>
      </c>
      <c r="BJ88" t="s">
        <v>77</v>
      </c>
      <c r="BK88" t="s">
        <v>77</v>
      </c>
      <c r="BL88" t="s">
        <v>77</v>
      </c>
      <c r="BM88" t="s">
        <v>77</v>
      </c>
      <c r="BN88" t="s">
        <v>77</v>
      </c>
      <c r="BO88" t="s">
        <v>77</v>
      </c>
      <c r="BP88" t="s">
        <v>77</v>
      </c>
      <c r="BQ88" t="s">
        <v>77</v>
      </c>
      <c r="BR88" t="s">
        <v>77</v>
      </c>
      <c r="BS88" t="s">
        <v>77</v>
      </c>
      <c r="BT88" t="s">
        <v>77</v>
      </c>
      <c r="BU88" t="s">
        <v>77</v>
      </c>
      <c r="BV88" t="s">
        <v>77</v>
      </c>
      <c r="BW88" t="s">
        <v>77</v>
      </c>
      <c r="BX88" t="s">
        <v>77</v>
      </c>
      <c r="BY88" t="s">
        <v>77</v>
      </c>
      <c r="BZ88" t="s">
        <v>77</v>
      </c>
      <c r="CA88" t="s">
        <v>77</v>
      </c>
      <c r="CB88" t="s">
        <v>77</v>
      </c>
      <c r="CC88" t="s">
        <v>77</v>
      </c>
      <c r="CD88" t="s">
        <v>77</v>
      </c>
      <c r="CE88" t="s">
        <v>77</v>
      </c>
      <c r="CF88" t="s">
        <v>77</v>
      </c>
      <c r="CG88" t="s">
        <v>77</v>
      </c>
      <c r="CH88" t="s">
        <v>77</v>
      </c>
      <c r="CI88" t="s">
        <v>77</v>
      </c>
      <c r="CJ88" t="s">
        <v>77</v>
      </c>
      <c r="CK88" t="s">
        <v>77</v>
      </c>
      <c r="CL88" t="s">
        <v>77</v>
      </c>
      <c r="CM88" t="s">
        <v>77</v>
      </c>
      <c r="CN88" t="s">
        <v>77</v>
      </c>
      <c r="CO88" t="s">
        <v>77</v>
      </c>
      <c r="CP88" t="s">
        <v>77</v>
      </c>
      <c r="CQ88" t="s">
        <v>77</v>
      </c>
      <c r="CR88" t="s">
        <v>77</v>
      </c>
      <c r="CS88" t="s">
        <v>77</v>
      </c>
      <c r="CT88" t="s">
        <v>77</v>
      </c>
      <c r="CU88" t="s">
        <v>77</v>
      </c>
      <c r="CV88" t="s">
        <v>77</v>
      </c>
      <c r="CW88" t="s">
        <v>77</v>
      </c>
      <c r="CX88" t="s">
        <v>77</v>
      </c>
      <c r="CY88" t="s">
        <v>77</v>
      </c>
      <c r="CZ88" t="s">
        <v>77</v>
      </c>
      <c r="DA88" t="s">
        <v>77</v>
      </c>
      <c r="DB88" t="s">
        <v>77</v>
      </c>
      <c r="DC88" t="s">
        <v>77</v>
      </c>
      <c r="DD88" t="s">
        <v>77</v>
      </c>
      <c r="DE88" t="s">
        <v>77</v>
      </c>
      <c r="DF88" t="s">
        <v>77</v>
      </c>
      <c r="DG88" t="s">
        <v>77</v>
      </c>
      <c r="DH88" t="s">
        <v>77</v>
      </c>
      <c r="DI88" t="s">
        <v>77</v>
      </c>
      <c r="DJ88" t="s">
        <v>77</v>
      </c>
      <c r="DK88" t="s">
        <v>77</v>
      </c>
      <c r="DL88" t="s">
        <v>77</v>
      </c>
      <c r="DM88" t="s">
        <v>77</v>
      </c>
      <c r="DN88" t="s">
        <v>77</v>
      </c>
      <c r="DO88" t="s">
        <v>77</v>
      </c>
      <c r="DP88" t="s">
        <v>77</v>
      </c>
      <c r="DQ88" t="s">
        <v>77</v>
      </c>
      <c r="DR88" t="s">
        <v>77</v>
      </c>
      <c r="DS88" t="s">
        <v>77</v>
      </c>
      <c r="DT88" t="s">
        <v>77</v>
      </c>
      <c r="DU88" t="s">
        <v>77</v>
      </c>
      <c r="DV88" t="s">
        <v>77</v>
      </c>
      <c r="DW88" t="s">
        <v>77</v>
      </c>
      <c r="DX88" t="s">
        <v>77</v>
      </c>
      <c r="DY88" t="s">
        <v>77</v>
      </c>
      <c r="DZ88" t="s">
        <v>77</v>
      </c>
      <c r="EA88" t="s">
        <v>77</v>
      </c>
    </row>
    <row r="89" spans="1:131" x14ac:dyDescent="0.3">
      <c r="A89" s="116" t="s">
        <v>150</v>
      </c>
      <c r="AZ89" t="s">
        <v>77</v>
      </c>
      <c r="BA89" t="s">
        <v>77</v>
      </c>
      <c r="BB89" t="s">
        <v>77</v>
      </c>
      <c r="BC89" t="s">
        <v>77</v>
      </c>
      <c r="BD89" t="s">
        <v>77</v>
      </c>
      <c r="BE89" t="s">
        <v>77</v>
      </c>
      <c r="BF89" t="s">
        <v>77</v>
      </c>
      <c r="BG89" t="s">
        <v>77</v>
      </c>
      <c r="BH89" t="s">
        <v>77</v>
      </c>
      <c r="BI89" t="s">
        <v>77</v>
      </c>
      <c r="BJ89" t="s">
        <v>77</v>
      </c>
      <c r="BK89" t="s">
        <v>77</v>
      </c>
      <c r="BL89" t="s">
        <v>77</v>
      </c>
      <c r="BM89" t="s">
        <v>77</v>
      </c>
      <c r="BN89" t="s">
        <v>77</v>
      </c>
      <c r="BO89" t="s">
        <v>77</v>
      </c>
      <c r="BP89" t="s">
        <v>77</v>
      </c>
      <c r="BQ89" t="s">
        <v>77</v>
      </c>
      <c r="BR89" t="s">
        <v>77</v>
      </c>
      <c r="BS89" t="s">
        <v>77</v>
      </c>
      <c r="BT89" t="s">
        <v>77</v>
      </c>
      <c r="BU89" t="s">
        <v>77</v>
      </c>
      <c r="BV89" t="s">
        <v>77</v>
      </c>
      <c r="BW89" t="s">
        <v>77</v>
      </c>
      <c r="BX89" t="s">
        <v>77</v>
      </c>
      <c r="BY89" t="s">
        <v>77</v>
      </c>
      <c r="BZ89" t="s">
        <v>77</v>
      </c>
      <c r="CA89" t="s">
        <v>77</v>
      </c>
      <c r="CB89" t="s">
        <v>77</v>
      </c>
      <c r="CC89" t="s">
        <v>77</v>
      </c>
      <c r="CD89" t="s">
        <v>77</v>
      </c>
      <c r="CE89" t="s">
        <v>77</v>
      </c>
      <c r="CF89" t="s">
        <v>77</v>
      </c>
      <c r="CG89" t="s">
        <v>77</v>
      </c>
      <c r="CH89" t="s">
        <v>77</v>
      </c>
      <c r="CI89" t="s">
        <v>77</v>
      </c>
      <c r="CJ89" t="s">
        <v>77</v>
      </c>
      <c r="CK89" t="s">
        <v>77</v>
      </c>
      <c r="CL89" t="s">
        <v>77</v>
      </c>
      <c r="CM89" t="s">
        <v>77</v>
      </c>
      <c r="CN89" t="s">
        <v>77</v>
      </c>
      <c r="CO89" t="s">
        <v>77</v>
      </c>
      <c r="CP89" t="s">
        <v>77</v>
      </c>
      <c r="CQ89" t="s">
        <v>77</v>
      </c>
      <c r="CR89" t="s">
        <v>77</v>
      </c>
      <c r="CS89" t="s">
        <v>77</v>
      </c>
      <c r="CT89" t="s">
        <v>77</v>
      </c>
      <c r="CU89" t="s">
        <v>77</v>
      </c>
      <c r="CV89" t="s">
        <v>77</v>
      </c>
      <c r="CW89" t="s">
        <v>77</v>
      </c>
      <c r="CX89" t="s">
        <v>77</v>
      </c>
      <c r="CY89" t="s">
        <v>77</v>
      </c>
      <c r="CZ89" t="s">
        <v>77</v>
      </c>
      <c r="DA89" t="s">
        <v>77</v>
      </c>
      <c r="DB89" t="s">
        <v>77</v>
      </c>
      <c r="DC89" t="s">
        <v>77</v>
      </c>
      <c r="DD89" t="s">
        <v>77</v>
      </c>
      <c r="DE89" t="s">
        <v>77</v>
      </c>
      <c r="DF89" t="s">
        <v>77</v>
      </c>
      <c r="DG89" t="s">
        <v>77</v>
      </c>
      <c r="DH89" t="s">
        <v>77</v>
      </c>
      <c r="DI89" t="s">
        <v>77</v>
      </c>
      <c r="DJ89" t="s">
        <v>77</v>
      </c>
      <c r="DK89" t="s">
        <v>77</v>
      </c>
      <c r="DL89" t="s">
        <v>77</v>
      </c>
      <c r="DM89" t="s">
        <v>77</v>
      </c>
      <c r="DN89" t="s">
        <v>77</v>
      </c>
      <c r="DO89" t="s">
        <v>77</v>
      </c>
      <c r="DP89" t="s">
        <v>77</v>
      </c>
      <c r="DQ89" t="s">
        <v>77</v>
      </c>
      <c r="DR89" t="s">
        <v>77</v>
      </c>
      <c r="DS89" t="s">
        <v>77</v>
      </c>
      <c r="DT89" t="s">
        <v>77</v>
      </c>
      <c r="DU89" t="s">
        <v>77</v>
      </c>
      <c r="DV89" t="s">
        <v>77</v>
      </c>
      <c r="DW89" t="s">
        <v>77</v>
      </c>
      <c r="DX89" t="s">
        <v>77</v>
      </c>
      <c r="DY89" t="s">
        <v>77</v>
      </c>
      <c r="DZ89" t="s">
        <v>77</v>
      </c>
      <c r="EA89" t="s">
        <v>77</v>
      </c>
    </row>
    <row r="90" spans="1:131" x14ac:dyDescent="0.3">
      <c r="A90" s="116" t="s">
        <v>150</v>
      </c>
      <c r="AZ90" t="s">
        <v>77</v>
      </c>
      <c r="BA90" t="s">
        <v>77</v>
      </c>
      <c r="BB90" t="s">
        <v>77</v>
      </c>
      <c r="BC90" t="s">
        <v>77</v>
      </c>
      <c r="BD90" t="s">
        <v>77</v>
      </c>
      <c r="BE90" t="s">
        <v>77</v>
      </c>
      <c r="BF90" t="s">
        <v>77</v>
      </c>
      <c r="BG90" t="s">
        <v>77</v>
      </c>
      <c r="BH90" t="s">
        <v>77</v>
      </c>
      <c r="BI90" t="s">
        <v>77</v>
      </c>
      <c r="BJ90" t="s">
        <v>77</v>
      </c>
      <c r="BK90" t="s">
        <v>77</v>
      </c>
      <c r="BL90" t="s">
        <v>77</v>
      </c>
      <c r="BM90" t="s">
        <v>77</v>
      </c>
      <c r="BN90" t="s">
        <v>77</v>
      </c>
      <c r="BO90" t="s">
        <v>77</v>
      </c>
      <c r="BP90" t="s">
        <v>77</v>
      </c>
      <c r="BQ90" t="s">
        <v>77</v>
      </c>
      <c r="BR90" t="s">
        <v>77</v>
      </c>
      <c r="BS90" t="s">
        <v>77</v>
      </c>
      <c r="BT90" t="s">
        <v>77</v>
      </c>
      <c r="BU90" t="s">
        <v>77</v>
      </c>
      <c r="BV90" t="s">
        <v>77</v>
      </c>
      <c r="BW90" t="s">
        <v>77</v>
      </c>
      <c r="BX90" t="s">
        <v>77</v>
      </c>
      <c r="BY90" t="s">
        <v>77</v>
      </c>
      <c r="BZ90" t="s">
        <v>77</v>
      </c>
      <c r="CA90" t="s">
        <v>77</v>
      </c>
      <c r="CB90" t="s">
        <v>77</v>
      </c>
      <c r="CC90" t="s">
        <v>77</v>
      </c>
      <c r="CD90" t="s">
        <v>77</v>
      </c>
      <c r="CE90" t="s">
        <v>77</v>
      </c>
      <c r="CF90" t="s">
        <v>77</v>
      </c>
      <c r="CG90" t="s">
        <v>77</v>
      </c>
      <c r="CH90" t="s">
        <v>77</v>
      </c>
      <c r="CI90" t="s">
        <v>77</v>
      </c>
      <c r="CJ90" t="s">
        <v>77</v>
      </c>
      <c r="CK90" t="s">
        <v>77</v>
      </c>
      <c r="CL90" t="s">
        <v>77</v>
      </c>
      <c r="CM90" t="s">
        <v>77</v>
      </c>
      <c r="CN90" t="s">
        <v>77</v>
      </c>
      <c r="CO90" t="s">
        <v>77</v>
      </c>
      <c r="CP90" t="s">
        <v>77</v>
      </c>
      <c r="CQ90" t="s">
        <v>77</v>
      </c>
      <c r="CR90" t="s">
        <v>77</v>
      </c>
      <c r="CS90" t="s">
        <v>77</v>
      </c>
      <c r="CT90" t="s">
        <v>77</v>
      </c>
      <c r="CU90" t="s">
        <v>77</v>
      </c>
      <c r="CV90" t="s">
        <v>77</v>
      </c>
      <c r="CW90" t="s">
        <v>77</v>
      </c>
      <c r="CX90" t="s">
        <v>77</v>
      </c>
      <c r="CY90" t="s">
        <v>77</v>
      </c>
      <c r="CZ90" t="s">
        <v>77</v>
      </c>
      <c r="DA90" t="s">
        <v>77</v>
      </c>
      <c r="DB90" t="s">
        <v>77</v>
      </c>
      <c r="DC90" t="s">
        <v>77</v>
      </c>
      <c r="DD90" t="s">
        <v>77</v>
      </c>
      <c r="DE90" t="s">
        <v>77</v>
      </c>
      <c r="DF90" t="s">
        <v>77</v>
      </c>
      <c r="DG90" t="s">
        <v>77</v>
      </c>
      <c r="DH90" t="s">
        <v>77</v>
      </c>
      <c r="DI90" t="s">
        <v>77</v>
      </c>
      <c r="DJ90" t="s">
        <v>77</v>
      </c>
      <c r="DK90" t="s">
        <v>77</v>
      </c>
      <c r="DL90" t="s">
        <v>77</v>
      </c>
      <c r="DM90" t="s">
        <v>77</v>
      </c>
      <c r="DN90" t="s">
        <v>77</v>
      </c>
      <c r="DO90" t="s">
        <v>77</v>
      </c>
      <c r="DP90" t="s">
        <v>77</v>
      </c>
      <c r="DQ90" t="s">
        <v>77</v>
      </c>
      <c r="DR90" t="s">
        <v>77</v>
      </c>
      <c r="DS90" t="s">
        <v>77</v>
      </c>
      <c r="DT90" t="s">
        <v>77</v>
      </c>
      <c r="DU90" t="s">
        <v>77</v>
      </c>
      <c r="DV90" t="s">
        <v>77</v>
      </c>
      <c r="DW90" t="s">
        <v>77</v>
      </c>
      <c r="DX90" t="s">
        <v>77</v>
      </c>
      <c r="DY90" t="s">
        <v>77</v>
      </c>
      <c r="DZ90" t="s">
        <v>77</v>
      </c>
      <c r="EA90" t="s">
        <v>77</v>
      </c>
    </row>
    <row r="91" spans="1:131" x14ac:dyDescent="0.3">
      <c r="A91" s="241" t="s">
        <v>150</v>
      </c>
      <c r="AZ91" t="s">
        <v>77</v>
      </c>
      <c r="BA91" t="s">
        <v>77</v>
      </c>
      <c r="BB91" t="s">
        <v>77</v>
      </c>
      <c r="BC91" t="s">
        <v>77</v>
      </c>
      <c r="BD91" t="s">
        <v>77</v>
      </c>
      <c r="BE91" t="s">
        <v>77</v>
      </c>
      <c r="BF91" t="s">
        <v>77</v>
      </c>
      <c r="BG91" t="s">
        <v>77</v>
      </c>
      <c r="BH91" t="s">
        <v>77</v>
      </c>
      <c r="BI91" t="s">
        <v>77</v>
      </c>
      <c r="BJ91" t="s">
        <v>77</v>
      </c>
      <c r="BK91" t="s">
        <v>77</v>
      </c>
      <c r="BL91" t="s">
        <v>77</v>
      </c>
      <c r="BM91" t="s">
        <v>77</v>
      </c>
      <c r="BN91" t="s">
        <v>77</v>
      </c>
      <c r="BO91" t="s">
        <v>77</v>
      </c>
      <c r="BP91" t="s">
        <v>77</v>
      </c>
      <c r="BQ91" t="s">
        <v>77</v>
      </c>
      <c r="BR91" t="s">
        <v>77</v>
      </c>
      <c r="BS91" t="s">
        <v>77</v>
      </c>
      <c r="BT91" t="s">
        <v>77</v>
      </c>
      <c r="BU91" t="s">
        <v>77</v>
      </c>
      <c r="BV91" t="s">
        <v>77</v>
      </c>
      <c r="BW91" t="s">
        <v>77</v>
      </c>
      <c r="BX91" t="s">
        <v>77</v>
      </c>
      <c r="BY91" t="s">
        <v>77</v>
      </c>
      <c r="BZ91" t="s">
        <v>77</v>
      </c>
      <c r="CA91" t="s">
        <v>77</v>
      </c>
      <c r="CB91" t="s">
        <v>77</v>
      </c>
      <c r="CC91" t="s">
        <v>77</v>
      </c>
      <c r="CD91" t="s">
        <v>77</v>
      </c>
      <c r="CE91" t="s">
        <v>77</v>
      </c>
      <c r="CF91" t="s">
        <v>77</v>
      </c>
      <c r="CG91" t="s">
        <v>77</v>
      </c>
      <c r="CH91" t="s">
        <v>77</v>
      </c>
      <c r="CI91" t="s">
        <v>77</v>
      </c>
      <c r="CJ91" t="s">
        <v>77</v>
      </c>
      <c r="CK91" t="s">
        <v>77</v>
      </c>
      <c r="CL91" t="s">
        <v>77</v>
      </c>
      <c r="CM91" t="s">
        <v>77</v>
      </c>
      <c r="CN91" t="s">
        <v>77</v>
      </c>
      <c r="CO91" t="s">
        <v>77</v>
      </c>
      <c r="CP91" t="s">
        <v>77</v>
      </c>
      <c r="CQ91" t="s">
        <v>77</v>
      </c>
      <c r="CR91" t="s">
        <v>77</v>
      </c>
      <c r="CS91" t="s">
        <v>77</v>
      </c>
      <c r="CT91" t="s">
        <v>77</v>
      </c>
      <c r="CU91" t="s">
        <v>77</v>
      </c>
      <c r="CV91" t="s">
        <v>77</v>
      </c>
      <c r="CW91" t="s">
        <v>77</v>
      </c>
      <c r="CX91" t="s">
        <v>77</v>
      </c>
      <c r="CY91" t="s">
        <v>77</v>
      </c>
      <c r="CZ91" t="s">
        <v>77</v>
      </c>
      <c r="DA91" t="s">
        <v>77</v>
      </c>
      <c r="DB91" t="s">
        <v>77</v>
      </c>
      <c r="DC91" t="s">
        <v>77</v>
      </c>
      <c r="DD91" t="s">
        <v>77</v>
      </c>
      <c r="DE91" t="s">
        <v>77</v>
      </c>
      <c r="DF91" t="s">
        <v>77</v>
      </c>
      <c r="DG91" t="s">
        <v>77</v>
      </c>
      <c r="DH91" t="s">
        <v>77</v>
      </c>
      <c r="DI91" t="s">
        <v>77</v>
      </c>
      <c r="DJ91" t="s">
        <v>77</v>
      </c>
      <c r="DK91" t="s">
        <v>77</v>
      </c>
      <c r="DL91" t="s">
        <v>77</v>
      </c>
      <c r="DM91" t="s">
        <v>77</v>
      </c>
      <c r="DN91" t="s">
        <v>77</v>
      </c>
      <c r="DO91" t="s">
        <v>77</v>
      </c>
      <c r="DP91" t="s">
        <v>77</v>
      </c>
      <c r="DQ91" t="s">
        <v>77</v>
      </c>
      <c r="DR91" t="s">
        <v>77</v>
      </c>
      <c r="DS91" t="s">
        <v>77</v>
      </c>
      <c r="DT91" t="s">
        <v>77</v>
      </c>
      <c r="DU91" t="s">
        <v>77</v>
      </c>
      <c r="DV91" t="s">
        <v>77</v>
      </c>
      <c r="DW91" t="s">
        <v>77</v>
      </c>
      <c r="DX91" t="s">
        <v>77</v>
      </c>
      <c r="DY91" t="s">
        <v>77</v>
      </c>
      <c r="DZ91" t="s">
        <v>77</v>
      </c>
      <c r="EA91" t="s">
        <v>77</v>
      </c>
    </row>
    <row r="92" spans="1:131" x14ac:dyDescent="0.3">
      <c r="A92" s="116" t="s">
        <v>150</v>
      </c>
      <c r="AZ92" t="s">
        <v>77</v>
      </c>
      <c r="BA92" t="s">
        <v>77</v>
      </c>
      <c r="BB92" t="s">
        <v>77</v>
      </c>
      <c r="BC92" t="s">
        <v>77</v>
      </c>
      <c r="BD92" t="s">
        <v>77</v>
      </c>
      <c r="BE92" t="s">
        <v>77</v>
      </c>
      <c r="BF92" t="s">
        <v>77</v>
      </c>
      <c r="BG92" t="s">
        <v>77</v>
      </c>
      <c r="BH92" t="s">
        <v>77</v>
      </c>
      <c r="BI92" t="s">
        <v>77</v>
      </c>
      <c r="BJ92" t="s">
        <v>77</v>
      </c>
      <c r="BK92" t="s">
        <v>77</v>
      </c>
      <c r="BL92" t="s">
        <v>77</v>
      </c>
      <c r="BM92" t="s">
        <v>77</v>
      </c>
      <c r="BN92" t="s">
        <v>77</v>
      </c>
      <c r="BO92" t="s">
        <v>77</v>
      </c>
      <c r="BP92" t="s">
        <v>77</v>
      </c>
      <c r="BQ92" t="s">
        <v>77</v>
      </c>
      <c r="BR92" t="s">
        <v>77</v>
      </c>
      <c r="BS92" t="s">
        <v>77</v>
      </c>
      <c r="BT92" t="s">
        <v>77</v>
      </c>
      <c r="BU92" t="s">
        <v>77</v>
      </c>
      <c r="BV92" t="s">
        <v>77</v>
      </c>
      <c r="BW92" t="s">
        <v>77</v>
      </c>
      <c r="BX92" t="s">
        <v>77</v>
      </c>
      <c r="BY92" t="s">
        <v>77</v>
      </c>
      <c r="BZ92" t="s">
        <v>77</v>
      </c>
      <c r="CA92" t="s">
        <v>77</v>
      </c>
      <c r="CB92" t="s">
        <v>77</v>
      </c>
      <c r="CC92" t="s">
        <v>77</v>
      </c>
      <c r="CD92" t="s">
        <v>77</v>
      </c>
      <c r="CE92" t="s">
        <v>77</v>
      </c>
      <c r="CF92" t="s">
        <v>77</v>
      </c>
      <c r="CG92" t="s">
        <v>77</v>
      </c>
      <c r="CH92" t="s">
        <v>77</v>
      </c>
      <c r="CI92" t="s">
        <v>77</v>
      </c>
      <c r="CJ92" t="s">
        <v>77</v>
      </c>
      <c r="CK92" t="s">
        <v>77</v>
      </c>
      <c r="CL92" t="s">
        <v>77</v>
      </c>
      <c r="CM92" t="s">
        <v>77</v>
      </c>
      <c r="CN92" t="s">
        <v>77</v>
      </c>
      <c r="CO92" t="s">
        <v>77</v>
      </c>
      <c r="CP92" t="s">
        <v>77</v>
      </c>
      <c r="CQ92" t="s">
        <v>77</v>
      </c>
      <c r="CR92" t="s">
        <v>77</v>
      </c>
      <c r="CS92" t="s">
        <v>77</v>
      </c>
      <c r="CT92" t="s">
        <v>77</v>
      </c>
      <c r="CU92" t="s">
        <v>77</v>
      </c>
      <c r="CV92" t="s">
        <v>77</v>
      </c>
      <c r="CW92" t="s">
        <v>77</v>
      </c>
      <c r="CX92" t="s">
        <v>77</v>
      </c>
      <c r="CY92" t="s">
        <v>77</v>
      </c>
      <c r="CZ92" t="s">
        <v>77</v>
      </c>
      <c r="DA92" t="s">
        <v>77</v>
      </c>
      <c r="DB92" t="s">
        <v>77</v>
      </c>
      <c r="DC92" t="s">
        <v>77</v>
      </c>
      <c r="DD92" t="s">
        <v>77</v>
      </c>
      <c r="DE92" t="s">
        <v>77</v>
      </c>
      <c r="DF92" t="s">
        <v>77</v>
      </c>
      <c r="DG92" t="s">
        <v>77</v>
      </c>
      <c r="DH92" t="s">
        <v>77</v>
      </c>
      <c r="DI92" t="s">
        <v>77</v>
      </c>
      <c r="DJ92" t="s">
        <v>77</v>
      </c>
      <c r="DK92" t="s">
        <v>77</v>
      </c>
      <c r="DL92" t="s">
        <v>77</v>
      </c>
      <c r="DM92" t="s">
        <v>77</v>
      </c>
      <c r="DN92" t="s">
        <v>77</v>
      </c>
      <c r="DO92" t="s">
        <v>77</v>
      </c>
      <c r="DP92" t="s">
        <v>77</v>
      </c>
      <c r="DQ92" t="s">
        <v>77</v>
      </c>
      <c r="DR92" t="s">
        <v>77</v>
      </c>
      <c r="DS92" t="s">
        <v>77</v>
      </c>
      <c r="DT92" t="s">
        <v>77</v>
      </c>
      <c r="DU92" t="s">
        <v>77</v>
      </c>
      <c r="DV92" t="s">
        <v>77</v>
      </c>
      <c r="DW92" t="s">
        <v>77</v>
      </c>
      <c r="DX92" t="s">
        <v>77</v>
      </c>
      <c r="DY92" t="s">
        <v>77</v>
      </c>
      <c r="DZ92" t="s">
        <v>77</v>
      </c>
      <c r="EA92" t="s">
        <v>77</v>
      </c>
    </row>
    <row r="93" spans="1:131" x14ac:dyDescent="0.3">
      <c r="A93" s="110" t="s">
        <v>474</v>
      </c>
      <c r="AZ93" t="s">
        <v>77</v>
      </c>
      <c r="BA93" t="s">
        <v>77</v>
      </c>
      <c r="BB93" t="s">
        <v>77</v>
      </c>
      <c r="BC93" t="s">
        <v>77</v>
      </c>
      <c r="BD93" t="s">
        <v>77</v>
      </c>
      <c r="BE93" t="s">
        <v>77</v>
      </c>
      <c r="BF93" t="s">
        <v>77</v>
      </c>
      <c r="BG93" t="s">
        <v>77</v>
      </c>
      <c r="BH93" t="s">
        <v>77</v>
      </c>
      <c r="BI93" t="s">
        <v>77</v>
      </c>
      <c r="BJ93" t="s">
        <v>77</v>
      </c>
      <c r="BK93" t="s">
        <v>77</v>
      </c>
      <c r="BL93" t="s">
        <v>77</v>
      </c>
      <c r="BM93" t="s">
        <v>77</v>
      </c>
      <c r="BN93" t="s">
        <v>77</v>
      </c>
      <c r="BO93" t="s">
        <v>77</v>
      </c>
      <c r="BP93" t="s">
        <v>77</v>
      </c>
      <c r="BQ93" t="s">
        <v>77</v>
      </c>
      <c r="BR93" t="s">
        <v>77</v>
      </c>
      <c r="BS93" t="s">
        <v>77</v>
      </c>
      <c r="BT93" t="s">
        <v>77</v>
      </c>
      <c r="BU93" t="s">
        <v>77</v>
      </c>
      <c r="BV93" t="s">
        <v>77</v>
      </c>
      <c r="BW93" t="s">
        <v>77</v>
      </c>
      <c r="BX93" t="s">
        <v>77</v>
      </c>
      <c r="BY93" t="s">
        <v>77</v>
      </c>
      <c r="BZ93" t="s">
        <v>77</v>
      </c>
      <c r="CA93" t="s">
        <v>77</v>
      </c>
      <c r="CB93" t="s">
        <v>77</v>
      </c>
      <c r="CC93" t="s">
        <v>77</v>
      </c>
      <c r="CD93" t="s">
        <v>77</v>
      </c>
      <c r="CE93" t="s">
        <v>77</v>
      </c>
      <c r="CF93" t="s">
        <v>77</v>
      </c>
      <c r="CG93" t="s">
        <v>77</v>
      </c>
      <c r="CH93" t="s">
        <v>77</v>
      </c>
      <c r="CI93" t="s">
        <v>77</v>
      </c>
      <c r="CJ93" t="s">
        <v>77</v>
      </c>
      <c r="CK93" t="s">
        <v>77</v>
      </c>
      <c r="CL93" t="s">
        <v>77</v>
      </c>
      <c r="CM93" t="s">
        <v>77</v>
      </c>
      <c r="CN93" t="s">
        <v>77</v>
      </c>
      <c r="CO93" t="s">
        <v>77</v>
      </c>
      <c r="CP93" t="s">
        <v>77</v>
      </c>
      <c r="CQ93" t="s">
        <v>77</v>
      </c>
      <c r="CR93" t="s">
        <v>77</v>
      </c>
      <c r="CS93" t="s">
        <v>77</v>
      </c>
      <c r="CT93" t="s">
        <v>77</v>
      </c>
      <c r="CU93" t="s">
        <v>77</v>
      </c>
      <c r="CV93" t="s">
        <v>77</v>
      </c>
      <c r="CW93" t="s">
        <v>77</v>
      </c>
      <c r="CX93" t="s">
        <v>77</v>
      </c>
      <c r="CY93" t="s">
        <v>77</v>
      </c>
      <c r="CZ93" t="s">
        <v>77</v>
      </c>
      <c r="DA93" t="s">
        <v>77</v>
      </c>
      <c r="DB93" t="s">
        <v>77</v>
      </c>
      <c r="DC93" t="s">
        <v>77</v>
      </c>
      <c r="DD93" t="s">
        <v>77</v>
      </c>
      <c r="DE93" t="s">
        <v>77</v>
      </c>
      <c r="DF93" t="s">
        <v>77</v>
      </c>
      <c r="DG93" t="s">
        <v>77</v>
      </c>
      <c r="DH93" t="s">
        <v>77</v>
      </c>
      <c r="DI93" t="s">
        <v>77</v>
      </c>
      <c r="DJ93" t="s">
        <v>77</v>
      </c>
      <c r="DK93" t="s">
        <v>77</v>
      </c>
      <c r="DL93" t="s">
        <v>77</v>
      </c>
      <c r="DM93" t="s">
        <v>77</v>
      </c>
      <c r="DN93" t="s">
        <v>77</v>
      </c>
      <c r="DO93" t="s">
        <v>77</v>
      </c>
      <c r="DP93" t="s">
        <v>77</v>
      </c>
      <c r="DQ93" t="s">
        <v>77</v>
      </c>
      <c r="DR93" t="s">
        <v>77</v>
      </c>
      <c r="DS93" t="s">
        <v>77</v>
      </c>
      <c r="DT93" t="s">
        <v>77</v>
      </c>
      <c r="DU93" t="s">
        <v>77</v>
      </c>
      <c r="DV93" t="s">
        <v>77</v>
      </c>
      <c r="DW93" t="s">
        <v>77</v>
      </c>
      <c r="DX93" t="s">
        <v>77</v>
      </c>
      <c r="DY93" t="s">
        <v>77</v>
      </c>
      <c r="DZ93" t="s">
        <v>77</v>
      </c>
      <c r="EA93" t="s">
        <v>77</v>
      </c>
    </row>
    <row r="94" spans="1:131" x14ac:dyDescent="0.3">
      <c r="A94" s="110" t="s">
        <v>474</v>
      </c>
      <c r="AZ94" t="s">
        <v>77</v>
      </c>
      <c r="BA94" t="s">
        <v>77</v>
      </c>
      <c r="BB94" t="s">
        <v>77</v>
      </c>
      <c r="BC94" t="s">
        <v>77</v>
      </c>
      <c r="BD94" t="s">
        <v>77</v>
      </c>
      <c r="BE94" t="s">
        <v>77</v>
      </c>
      <c r="BF94" t="s">
        <v>77</v>
      </c>
      <c r="BG94" t="s">
        <v>77</v>
      </c>
      <c r="BH94" t="s">
        <v>77</v>
      </c>
      <c r="BI94" t="s">
        <v>77</v>
      </c>
      <c r="BJ94" t="s">
        <v>77</v>
      </c>
      <c r="BK94" t="s">
        <v>77</v>
      </c>
      <c r="BL94" t="s">
        <v>77</v>
      </c>
      <c r="BM94" t="s">
        <v>77</v>
      </c>
      <c r="BN94" t="s">
        <v>77</v>
      </c>
      <c r="BO94" t="s">
        <v>77</v>
      </c>
      <c r="BP94" t="s">
        <v>77</v>
      </c>
      <c r="BQ94" t="s">
        <v>77</v>
      </c>
      <c r="BR94" t="s">
        <v>77</v>
      </c>
      <c r="BS94" t="s">
        <v>77</v>
      </c>
      <c r="BT94" t="s">
        <v>77</v>
      </c>
      <c r="BU94" t="s">
        <v>77</v>
      </c>
      <c r="BV94" t="s">
        <v>77</v>
      </c>
      <c r="BW94" t="s">
        <v>77</v>
      </c>
      <c r="BX94" t="s">
        <v>77</v>
      </c>
      <c r="BY94" t="s">
        <v>77</v>
      </c>
      <c r="BZ94" t="s">
        <v>77</v>
      </c>
      <c r="CA94" t="s">
        <v>77</v>
      </c>
      <c r="CB94" t="s">
        <v>77</v>
      </c>
      <c r="CC94" t="s">
        <v>77</v>
      </c>
      <c r="CD94" t="s">
        <v>77</v>
      </c>
      <c r="CE94" t="s">
        <v>77</v>
      </c>
      <c r="CF94" t="s">
        <v>77</v>
      </c>
      <c r="CG94" t="s">
        <v>77</v>
      </c>
      <c r="CH94" t="s">
        <v>77</v>
      </c>
      <c r="CI94" t="s">
        <v>77</v>
      </c>
      <c r="CJ94" t="s">
        <v>77</v>
      </c>
      <c r="CK94" t="s">
        <v>77</v>
      </c>
      <c r="CL94" t="s">
        <v>77</v>
      </c>
      <c r="CM94" t="s">
        <v>77</v>
      </c>
      <c r="CN94" t="s">
        <v>77</v>
      </c>
      <c r="CO94" t="s">
        <v>77</v>
      </c>
      <c r="CP94" t="s">
        <v>77</v>
      </c>
      <c r="CQ94" t="s">
        <v>77</v>
      </c>
      <c r="CR94" t="s">
        <v>77</v>
      </c>
      <c r="CS94" t="s">
        <v>77</v>
      </c>
      <c r="CT94" t="s">
        <v>77</v>
      </c>
      <c r="CU94" t="s">
        <v>77</v>
      </c>
      <c r="CV94" t="s">
        <v>77</v>
      </c>
      <c r="CW94" t="s">
        <v>77</v>
      </c>
      <c r="CX94" t="s">
        <v>77</v>
      </c>
      <c r="CY94" t="s">
        <v>77</v>
      </c>
      <c r="CZ94" t="s">
        <v>77</v>
      </c>
      <c r="DA94" t="s">
        <v>77</v>
      </c>
      <c r="DB94" t="s">
        <v>77</v>
      </c>
      <c r="DC94" t="s">
        <v>77</v>
      </c>
      <c r="DD94" t="s">
        <v>77</v>
      </c>
      <c r="DE94" t="s">
        <v>77</v>
      </c>
      <c r="DF94" t="s">
        <v>77</v>
      </c>
      <c r="DG94" t="s">
        <v>77</v>
      </c>
      <c r="DH94" t="s">
        <v>77</v>
      </c>
      <c r="DI94" t="s">
        <v>77</v>
      </c>
      <c r="DJ94" t="s">
        <v>77</v>
      </c>
      <c r="DK94" t="s">
        <v>77</v>
      </c>
      <c r="DL94" t="s">
        <v>77</v>
      </c>
      <c r="DM94" t="s">
        <v>77</v>
      </c>
      <c r="DN94" t="s">
        <v>77</v>
      </c>
      <c r="DO94" t="s">
        <v>77</v>
      </c>
      <c r="DP94" t="s">
        <v>77</v>
      </c>
      <c r="DQ94" t="s">
        <v>77</v>
      </c>
      <c r="DR94" t="s">
        <v>77</v>
      </c>
      <c r="DS94" t="s">
        <v>77</v>
      </c>
      <c r="DT94" t="s">
        <v>77</v>
      </c>
      <c r="DU94" t="s">
        <v>77</v>
      </c>
      <c r="DV94" t="s">
        <v>77</v>
      </c>
      <c r="DW94" t="s">
        <v>77</v>
      </c>
      <c r="DX94" t="s">
        <v>77</v>
      </c>
      <c r="DY94" t="s">
        <v>77</v>
      </c>
      <c r="DZ94" t="s">
        <v>77</v>
      </c>
      <c r="EA94" t="s">
        <v>77</v>
      </c>
    </row>
    <row r="95" spans="1:131" x14ac:dyDescent="0.3">
      <c r="A95" s="116" t="s">
        <v>479</v>
      </c>
      <c r="AZ95" t="s">
        <v>77</v>
      </c>
      <c r="BA95" t="s">
        <v>77</v>
      </c>
      <c r="BB95" t="s">
        <v>77</v>
      </c>
      <c r="BC95" t="s">
        <v>77</v>
      </c>
      <c r="BD95" t="s">
        <v>77</v>
      </c>
      <c r="BE95" t="s">
        <v>77</v>
      </c>
      <c r="BF95" t="s">
        <v>77</v>
      </c>
      <c r="BG95" t="s">
        <v>77</v>
      </c>
      <c r="BH95" t="s">
        <v>77</v>
      </c>
      <c r="BI95" t="s">
        <v>77</v>
      </c>
      <c r="BJ95" t="s">
        <v>77</v>
      </c>
      <c r="BK95" t="s">
        <v>77</v>
      </c>
      <c r="BL95" t="s">
        <v>77</v>
      </c>
      <c r="BM95" t="s">
        <v>77</v>
      </c>
      <c r="BN95" t="s">
        <v>77</v>
      </c>
      <c r="BO95" t="s">
        <v>77</v>
      </c>
      <c r="BP95" t="s">
        <v>77</v>
      </c>
      <c r="BQ95" t="s">
        <v>77</v>
      </c>
      <c r="BR95" t="s">
        <v>77</v>
      </c>
      <c r="BS95" t="s">
        <v>77</v>
      </c>
      <c r="BT95" t="s">
        <v>77</v>
      </c>
      <c r="BU95" t="s">
        <v>77</v>
      </c>
      <c r="BV95" t="s">
        <v>77</v>
      </c>
      <c r="BW95" t="s">
        <v>77</v>
      </c>
      <c r="BX95" t="s">
        <v>77</v>
      </c>
      <c r="BY95" t="s">
        <v>77</v>
      </c>
      <c r="BZ95" t="s">
        <v>77</v>
      </c>
      <c r="CA95" t="s">
        <v>77</v>
      </c>
      <c r="CB95" t="s">
        <v>77</v>
      </c>
      <c r="CC95" t="s">
        <v>77</v>
      </c>
      <c r="CD95" t="s">
        <v>77</v>
      </c>
      <c r="CE95" t="s">
        <v>77</v>
      </c>
      <c r="CF95" t="s">
        <v>77</v>
      </c>
      <c r="CG95" t="s">
        <v>77</v>
      </c>
      <c r="CH95" t="s">
        <v>77</v>
      </c>
      <c r="CI95" t="s">
        <v>77</v>
      </c>
      <c r="CJ95" t="s">
        <v>77</v>
      </c>
      <c r="CK95" t="s">
        <v>77</v>
      </c>
      <c r="CL95" t="s">
        <v>77</v>
      </c>
      <c r="CM95" t="s">
        <v>77</v>
      </c>
      <c r="CN95" t="s">
        <v>77</v>
      </c>
      <c r="CO95" t="s">
        <v>77</v>
      </c>
      <c r="CP95" t="s">
        <v>77</v>
      </c>
      <c r="CQ95" t="s">
        <v>77</v>
      </c>
      <c r="CR95" t="s">
        <v>77</v>
      </c>
      <c r="CS95" t="s">
        <v>77</v>
      </c>
      <c r="CT95" t="s">
        <v>77</v>
      </c>
      <c r="CU95" t="s">
        <v>77</v>
      </c>
      <c r="CV95" t="s">
        <v>77</v>
      </c>
      <c r="CW95" t="s">
        <v>77</v>
      </c>
      <c r="CX95" t="s">
        <v>77</v>
      </c>
      <c r="CY95" t="s">
        <v>77</v>
      </c>
      <c r="CZ95" t="s">
        <v>77</v>
      </c>
      <c r="DA95" t="s">
        <v>77</v>
      </c>
      <c r="DB95" t="s">
        <v>77</v>
      </c>
      <c r="DC95" t="s">
        <v>77</v>
      </c>
      <c r="DD95" t="s">
        <v>77</v>
      </c>
      <c r="DE95" t="s">
        <v>77</v>
      </c>
      <c r="DF95" t="s">
        <v>77</v>
      </c>
      <c r="DG95" t="s">
        <v>77</v>
      </c>
      <c r="DH95" t="s">
        <v>77</v>
      </c>
      <c r="DI95" t="s">
        <v>77</v>
      </c>
      <c r="DJ95" t="s">
        <v>77</v>
      </c>
      <c r="DK95" t="s">
        <v>77</v>
      </c>
      <c r="DL95" t="s">
        <v>77</v>
      </c>
      <c r="DM95" t="s">
        <v>77</v>
      </c>
      <c r="DN95" t="s">
        <v>77</v>
      </c>
      <c r="DO95" t="s">
        <v>77</v>
      </c>
      <c r="DP95" t="s">
        <v>77</v>
      </c>
      <c r="DQ95" t="s">
        <v>77</v>
      </c>
      <c r="DR95" t="s">
        <v>77</v>
      </c>
      <c r="DS95" t="s">
        <v>77</v>
      </c>
      <c r="DT95" t="s">
        <v>77</v>
      </c>
      <c r="DU95" t="s">
        <v>77</v>
      </c>
      <c r="DV95" t="s">
        <v>77</v>
      </c>
      <c r="DW95" t="s">
        <v>77</v>
      </c>
      <c r="DX95" t="s">
        <v>77</v>
      </c>
      <c r="DY95" t="s">
        <v>77</v>
      </c>
      <c r="DZ95" t="s">
        <v>77</v>
      </c>
      <c r="EA95" t="s">
        <v>77</v>
      </c>
    </row>
    <row r="96" spans="1:131" x14ac:dyDescent="0.3">
      <c r="A96" s="116" t="s">
        <v>264</v>
      </c>
      <c r="AZ96" t="s">
        <v>77</v>
      </c>
      <c r="BA96" t="s">
        <v>77</v>
      </c>
      <c r="BB96" t="s">
        <v>77</v>
      </c>
      <c r="BC96" t="s">
        <v>77</v>
      </c>
      <c r="BD96" t="s">
        <v>77</v>
      </c>
      <c r="BE96" t="s">
        <v>77</v>
      </c>
      <c r="BF96" t="s">
        <v>77</v>
      </c>
      <c r="BG96" t="s">
        <v>77</v>
      </c>
      <c r="BH96" t="s">
        <v>77</v>
      </c>
      <c r="BI96" t="s">
        <v>77</v>
      </c>
      <c r="BJ96" t="s">
        <v>77</v>
      </c>
      <c r="BK96" t="s">
        <v>77</v>
      </c>
      <c r="BL96" t="s">
        <v>77</v>
      </c>
      <c r="BM96" t="s">
        <v>77</v>
      </c>
      <c r="BN96" t="s">
        <v>77</v>
      </c>
      <c r="BO96" t="s">
        <v>77</v>
      </c>
      <c r="BP96" t="s">
        <v>77</v>
      </c>
      <c r="BQ96" t="s">
        <v>77</v>
      </c>
      <c r="BR96" t="s">
        <v>77</v>
      </c>
      <c r="BS96" t="s">
        <v>77</v>
      </c>
      <c r="BT96" t="s">
        <v>77</v>
      </c>
      <c r="BU96" t="s">
        <v>77</v>
      </c>
      <c r="BV96" t="s">
        <v>77</v>
      </c>
      <c r="BW96" t="s">
        <v>77</v>
      </c>
      <c r="BX96" t="s">
        <v>77</v>
      </c>
      <c r="BY96" t="s">
        <v>77</v>
      </c>
      <c r="BZ96" t="s">
        <v>77</v>
      </c>
      <c r="CA96" t="s">
        <v>77</v>
      </c>
      <c r="CB96" t="s">
        <v>77</v>
      </c>
      <c r="CC96" t="s">
        <v>77</v>
      </c>
      <c r="CD96" t="s">
        <v>77</v>
      </c>
      <c r="CE96" t="s">
        <v>77</v>
      </c>
      <c r="CF96" t="s">
        <v>77</v>
      </c>
      <c r="CG96" t="s">
        <v>77</v>
      </c>
      <c r="CH96" t="s">
        <v>77</v>
      </c>
      <c r="CI96" t="s">
        <v>77</v>
      </c>
      <c r="CJ96" t="s">
        <v>77</v>
      </c>
      <c r="CK96" t="s">
        <v>77</v>
      </c>
      <c r="CL96" t="s">
        <v>77</v>
      </c>
      <c r="CM96" t="s">
        <v>77</v>
      </c>
      <c r="CN96" t="s">
        <v>77</v>
      </c>
      <c r="CO96" t="s">
        <v>77</v>
      </c>
      <c r="CP96" t="s">
        <v>77</v>
      </c>
      <c r="CQ96" t="s">
        <v>77</v>
      </c>
      <c r="CR96" t="s">
        <v>77</v>
      </c>
      <c r="CS96" t="s">
        <v>77</v>
      </c>
      <c r="CT96" t="s">
        <v>77</v>
      </c>
      <c r="CU96" t="s">
        <v>77</v>
      </c>
      <c r="CV96" t="s">
        <v>77</v>
      </c>
      <c r="CW96" t="s">
        <v>77</v>
      </c>
      <c r="CX96" t="s">
        <v>77</v>
      </c>
      <c r="CY96" t="s">
        <v>77</v>
      </c>
      <c r="CZ96" t="s">
        <v>77</v>
      </c>
      <c r="DA96" t="s">
        <v>77</v>
      </c>
      <c r="DB96" t="s">
        <v>77</v>
      </c>
      <c r="DC96" t="s">
        <v>77</v>
      </c>
      <c r="DD96" t="s">
        <v>77</v>
      </c>
      <c r="DE96" t="s">
        <v>77</v>
      </c>
      <c r="DF96" t="s">
        <v>77</v>
      </c>
      <c r="DG96" t="s">
        <v>77</v>
      </c>
      <c r="DH96" t="s">
        <v>77</v>
      </c>
      <c r="DI96" t="s">
        <v>77</v>
      </c>
      <c r="DJ96" t="s">
        <v>77</v>
      </c>
      <c r="DK96" t="s">
        <v>77</v>
      </c>
      <c r="DL96" t="s">
        <v>77</v>
      </c>
      <c r="DM96" t="s">
        <v>77</v>
      </c>
      <c r="DN96" t="s">
        <v>77</v>
      </c>
      <c r="DO96" t="s">
        <v>77</v>
      </c>
      <c r="DP96" t="s">
        <v>77</v>
      </c>
      <c r="DQ96" t="s">
        <v>77</v>
      </c>
      <c r="DR96" t="s">
        <v>77</v>
      </c>
      <c r="DS96" t="s">
        <v>77</v>
      </c>
      <c r="DT96" t="s">
        <v>77</v>
      </c>
      <c r="DU96" t="s">
        <v>77</v>
      </c>
      <c r="DV96" t="s">
        <v>77</v>
      </c>
      <c r="DW96" t="s">
        <v>77</v>
      </c>
      <c r="DX96" t="s">
        <v>77</v>
      </c>
      <c r="DY96" t="s">
        <v>77</v>
      </c>
      <c r="DZ96" t="s">
        <v>77</v>
      </c>
      <c r="EA96" t="s">
        <v>77</v>
      </c>
    </row>
    <row r="97" spans="1:131" x14ac:dyDescent="0.3">
      <c r="A97" s="116" t="s">
        <v>264</v>
      </c>
      <c r="AZ97" t="s">
        <v>77</v>
      </c>
      <c r="BA97" t="s">
        <v>77</v>
      </c>
      <c r="BB97" t="s">
        <v>77</v>
      </c>
      <c r="BC97" t="s">
        <v>77</v>
      </c>
      <c r="BD97" t="s">
        <v>77</v>
      </c>
      <c r="BE97" t="s">
        <v>77</v>
      </c>
      <c r="BF97" t="s">
        <v>77</v>
      </c>
      <c r="BG97" t="s">
        <v>77</v>
      </c>
      <c r="BH97" t="s">
        <v>77</v>
      </c>
      <c r="BI97" t="s">
        <v>77</v>
      </c>
      <c r="BJ97" t="s">
        <v>77</v>
      </c>
      <c r="BK97" t="s">
        <v>77</v>
      </c>
      <c r="BL97" t="s">
        <v>77</v>
      </c>
      <c r="BM97" t="s">
        <v>77</v>
      </c>
      <c r="BN97" t="s">
        <v>77</v>
      </c>
      <c r="BO97" t="s">
        <v>77</v>
      </c>
      <c r="BP97" t="s">
        <v>77</v>
      </c>
      <c r="BQ97" t="s">
        <v>77</v>
      </c>
      <c r="BR97" t="s">
        <v>77</v>
      </c>
      <c r="BS97" t="s">
        <v>77</v>
      </c>
      <c r="BT97" t="s">
        <v>77</v>
      </c>
      <c r="BU97" t="s">
        <v>77</v>
      </c>
      <c r="BV97" t="s">
        <v>77</v>
      </c>
      <c r="BW97" t="s">
        <v>77</v>
      </c>
      <c r="BX97" t="s">
        <v>77</v>
      </c>
      <c r="BY97" t="s">
        <v>77</v>
      </c>
      <c r="BZ97" t="s">
        <v>77</v>
      </c>
      <c r="CA97" t="s">
        <v>77</v>
      </c>
      <c r="CB97" t="s">
        <v>77</v>
      </c>
      <c r="CC97" t="s">
        <v>77</v>
      </c>
      <c r="CD97" t="s">
        <v>77</v>
      </c>
      <c r="CE97" t="s">
        <v>77</v>
      </c>
      <c r="CF97" t="s">
        <v>77</v>
      </c>
      <c r="CG97" t="s">
        <v>77</v>
      </c>
      <c r="CH97" t="s">
        <v>77</v>
      </c>
      <c r="CI97" t="s">
        <v>77</v>
      </c>
      <c r="CJ97" t="s">
        <v>77</v>
      </c>
      <c r="CK97" t="s">
        <v>77</v>
      </c>
      <c r="CL97" t="s">
        <v>77</v>
      </c>
      <c r="CM97" t="s">
        <v>77</v>
      </c>
      <c r="CN97" t="s">
        <v>77</v>
      </c>
      <c r="CO97" t="s">
        <v>77</v>
      </c>
      <c r="CP97" t="s">
        <v>77</v>
      </c>
      <c r="CQ97" t="s">
        <v>77</v>
      </c>
      <c r="CR97" t="s">
        <v>77</v>
      </c>
      <c r="CS97" t="s">
        <v>77</v>
      </c>
      <c r="CT97" t="s">
        <v>77</v>
      </c>
      <c r="CU97" t="s">
        <v>77</v>
      </c>
      <c r="CV97" t="s">
        <v>77</v>
      </c>
      <c r="CW97" t="s">
        <v>77</v>
      </c>
      <c r="CX97" t="s">
        <v>77</v>
      </c>
      <c r="CY97" t="s">
        <v>77</v>
      </c>
      <c r="CZ97" t="s">
        <v>77</v>
      </c>
      <c r="DA97" t="s">
        <v>77</v>
      </c>
      <c r="DB97" t="s">
        <v>77</v>
      </c>
      <c r="DC97" t="s">
        <v>77</v>
      </c>
      <c r="DD97" t="s">
        <v>77</v>
      </c>
      <c r="DE97" t="s">
        <v>77</v>
      </c>
      <c r="DF97" t="s">
        <v>77</v>
      </c>
      <c r="DG97" t="s">
        <v>77</v>
      </c>
      <c r="DH97" t="s">
        <v>77</v>
      </c>
      <c r="DI97" t="s">
        <v>77</v>
      </c>
      <c r="DJ97" t="s">
        <v>77</v>
      </c>
      <c r="DK97" t="s">
        <v>77</v>
      </c>
      <c r="DL97" t="s">
        <v>77</v>
      </c>
      <c r="DM97" t="s">
        <v>77</v>
      </c>
      <c r="DN97" t="s">
        <v>77</v>
      </c>
      <c r="DO97" t="s">
        <v>77</v>
      </c>
      <c r="DP97" t="s">
        <v>77</v>
      </c>
      <c r="DQ97" t="s">
        <v>77</v>
      </c>
      <c r="DR97" t="s">
        <v>77</v>
      </c>
      <c r="DS97" t="s">
        <v>77</v>
      </c>
      <c r="DT97" t="s">
        <v>77</v>
      </c>
      <c r="DU97" t="s">
        <v>77</v>
      </c>
      <c r="DV97" t="s">
        <v>77</v>
      </c>
      <c r="DW97" t="s">
        <v>77</v>
      </c>
      <c r="DX97" t="s">
        <v>77</v>
      </c>
      <c r="DY97" t="s">
        <v>77</v>
      </c>
      <c r="DZ97" t="s">
        <v>77</v>
      </c>
      <c r="EA97" t="s">
        <v>77</v>
      </c>
    </row>
    <row r="98" spans="1:131" x14ac:dyDescent="0.3">
      <c r="A98" s="116" t="s">
        <v>264</v>
      </c>
      <c r="AZ98" t="s">
        <v>77</v>
      </c>
      <c r="BA98" t="s">
        <v>77</v>
      </c>
      <c r="BB98" t="s">
        <v>77</v>
      </c>
      <c r="BC98" t="s">
        <v>77</v>
      </c>
      <c r="BD98" t="s">
        <v>77</v>
      </c>
      <c r="BE98" t="s">
        <v>77</v>
      </c>
      <c r="BF98" t="s">
        <v>77</v>
      </c>
      <c r="BG98" t="s">
        <v>77</v>
      </c>
      <c r="BH98" t="s">
        <v>77</v>
      </c>
      <c r="BI98" t="s">
        <v>77</v>
      </c>
      <c r="BJ98" t="s">
        <v>77</v>
      </c>
      <c r="BK98" t="s">
        <v>77</v>
      </c>
      <c r="BL98" t="s">
        <v>77</v>
      </c>
      <c r="BM98" t="s">
        <v>77</v>
      </c>
      <c r="BN98" t="s">
        <v>77</v>
      </c>
      <c r="BO98" t="s">
        <v>77</v>
      </c>
      <c r="BP98" t="s">
        <v>77</v>
      </c>
      <c r="BQ98" t="s">
        <v>77</v>
      </c>
      <c r="BR98" t="s">
        <v>77</v>
      </c>
      <c r="BS98" t="s">
        <v>77</v>
      </c>
      <c r="BT98" t="s">
        <v>77</v>
      </c>
      <c r="BU98" t="s">
        <v>77</v>
      </c>
      <c r="BV98" t="s">
        <v>77</v>
      </c>
      <c r="BW98" t="s">
        <v>77</v>
      </c>
      <c r="BX98" t="s">
        <v>77</v>
      </c>
      <c r="BY98" t="s">
        <v>77</v>
      </c>
      <c r="BZ98" t="s">
        <v>77</v>
      </c>
      <c r="CA98" t="s">
        <v>77</v>
      </c>
      <c r="CB98" t="s">
        <v>77</v>
      </c>
      <c r="CC98" t="s">
        <v>77</v>
      </c>
      <c r="CD98" t="s">
        <v>77</v>
      </c>
      <c r="CE98" t="s">
        <v>77</v>
      </c>
      <c r="CF98" t="s">
        <v>77</v>
      </c>
      <c r="CG98" t="s">
        <v>77</v>
      </c>
      <c r="CH98" t="s">
        <v>77</v>
      </c>
      <c r="CI98" t="s">
        <v>77</v>
      </c>
      <c r="CJ98" t="s">
        <v>77</v>
      </c>
      <c r="CK98" t="s">
        <v>77</v>
      </c>
      <c r="CL98" t="s">
        <v>77</v>
      </c>
      <c r="CM98" t="s">
        <v>77</v>
      </c>
      <c r="CN98" t="s">
        <v>77</v>
      </c>
      <c r="CO98" t="s">
        <v>77</v>
      </c>
      <c r="CP98" t="s">
        <v>77</v>
      </c>
      <c r="CQ98" t="s">
        <v>77</v>
      </c>
      <c r="CR98" t="s">
        <v>77</v>
      </c>
      <c r="CS98" t="s">
        <v>77</v>
      </c>
      <c r="CT98" t="s">
        <v>77</v>
      </c>
      <c r="CU98" t="s">
        <v>77</v>
      </c>
      <c r="CV98" t="s">
        <v>77</v>
      </c>
      <c r="CW98" t="s">
        <v>77</v>
      </c>
      <c r="CX98" t="s">
        <v>77</v>
      </c>
      <c r="CY98" t="s">
        <v>77</v>
      </c>
      <c r="CZ98" t="s">
        <v>77</v>
      </c>
      <c r="DA98" t="s">
        <v>77</v>
      </c>
      <c r="DB98" t="s">
        <v>77</v>
      </c>
      <c r="DC98" t="s">
        <v>77</v>
      </c>
      <c r="DD98" t="s">
        <v>77</v>
      </c>
      <c r="DE98" t="s">
        <v>77</v>
      </c>
      <c r="DF98" t="s">
        <v>77</v>
      </c>
      <c r="DG98" t="s">
        <v>77</v>
      </c>
      <c r="DH98" t="s">
        <v>77</v>
      </c>
      <c r="DI98" t="s">
        <v>77</v>
      </c>
      <c r="DJ98" t="s">
        <v>77</v>
      </c>
      <c r="DK98" t="s">
        <v>77</v>
      </c>
      <c r="DL98" t="s">
        <v>77</v>
      </c>
      <c r="DM98" t="s">
        <v>77</v>
      </c>
      <c r="DN98" t="s">
        <v>77</v>
      </c>
      <c r="DO98" t="s">
        <v>77</v>
      </c>
      <c r="DP98" t="s">
        <v>77</v>
      </c>
      <c r="DQ98" t="s">
        <v>77</v>
      </c>
      <c r="DR98" t="s">
        <v>77</v>
      </c>
      <c r="DS98" t="s">
        <v>77</v>
      </c>
      <c r="DT98" t="s">
        <v>77</v>
      </c>
      <c r="DU98" t="s">
        <v>77</v>
      </c>
      <c r="DV98" t="s">
        <v>77</v>
      </c>
      <c r="DW98" t="s">
        <v>77</v>
      </c>
      <c r="DX98" t="s">
        <v>77</v>
      </c>
      <c r="DY98" t="s">
        <v>77</v>
      </c>
      <c r="DZ98" t="s">
        <v>77</v>
      </c>
      <c r="EA98" t="s">
        <v>77</v>
      </c>
    </row>
    <row r="99" spans="1:131" x14ac:dyDescent="0.3">
      <c r="A99" s="116" t="s">
        <v>174</v>
      </c>
      <c r="AZ99" t="s">
        <v>77</v>
      </c>
      <c r="BA99" t="s">
        <v>77</v>
      </c>
      <c r="BB99" t="s">
        <v>77</v>
      </c>
      <c r="BC99" t="s">
        <v>77</v>
      </c>
      <c r="BD99" t="s">
        <v>77</v>
      </c>
      <c r="BE99" t="s">
        <v>77</v>
      </c>
      <c r="BF99" t="s">
        <v>77</v>
      </c>
      <c r="BG99" t="s">
        <v>77</v>
      </c>
      <c r="BH99" t="s">
        <v>77</v>
      </c>
      <c r="BI99" t="s">
        <v>77</v>
      </c>
      <c r="BJ99" t="s">
        <v>77</v>
      </c>
      <c r="BK99" t="s">
        <v>77</v>
      </c>
      <c r="BL99" t="s">
        <v>77</v>
      </c>
      <c r="BM99" t="s">
        <v>77</v>
      </c>
      <c r="BN99" t="s">
        <v>77</v>
      </c>
      <c r="BO99" t="s">
        <v>77</v>
      </c>
      <c r="BP99" t="s">
        <v>77</v>
      </c>
      <c r="BQ99" t="s">
        <v>77</v>
      </c>
      <c r="BR99" t="s">
        <v>77</v>
      </c>
      <c r="BS99" t="s">
        <v>77</v>
      </c>
      <c r="BT99" t="s">
        <v>77</v>
      </c>
      <c r="BU99" t="s">
        <v>77</v>
      </c>
      <c r="BV99" t="s">
        <v>77</v>
      </c>
      <c r="BW99" t="s">
        <v>77</v>
      </c>
      <c r="BX99" t="s">
        <v>77</v>
      </c>
      <c r="BY99" t="s">
        <v>77</v>
      </c>
      <c r="BZ99" t="s">
        <v>77</v>
      </c>
      <c r="CA99" t="s">
        <v>77</v>
      </c>
      <c r="CB99" t="s">
        <v>77</v>
      </c>
      <c r="CC99" t="s">
        <v>77</v>
      </c>
      <c r="CD99" t="s">
        <v>77</v>
      </c>
      <c r="CE99" t="s">
        <v>77</v>
      </c>
      <c r="CF99" t="s">
        <v>77</v>
      </c>
      <c r="CG99" t="s">
        <v>77</v>
      </c>
      <c r="CH99" t="s">
        <v>77</v>
      </c>
      <c r="CI99" t="s">
        <v>77</v>
      </c>
      <c r="CJ99" t="s">
        <v>77</v>
      </c>
      <c r="CK99" t="s">
        <v>77</v>
      </c>
      <c r="CL99" t="s">
        <v>77</v>
      </c>
      <c r="CM99" t="s">
        <v>77</v>
      </c>
      <c r="CN99" t="s">
        <v>77</v>
      </c>
      <c r="CO99" t="s">
        <v>77</v>
      </c>
      <c r="CP99" t="s">
        <v>77</v>
      </c>
      <c r="CQ99" t="s">
        <v>77</v>
      </c>
      <c r="CR99" t="s">
        <v>77</v>
      </c>
      <c r="CS99" t="s">
        <v>77</v>
      </c>
      <c r="CT99" t="s">
        <v>77</v>
      </c>
      <c r="CU99" t="s">
        <v>77</v>
      </c>
      <c r="CV99" t="s">
        <v>77</v>
      </c>
      <c r="CW99" t="s">
        <v>77</v>
      </c>
      <c r="CX99" t="s">
        <v>77</v>
      </c>
      <c r="CY99" t="s">
        <v>77</v>
      </c>
      <c r="CZ99" t="s">
        <v>77</v>
      </c>
      <c r="DA99" t="s">
        <v>77</v>
      </c>
      <c r="DB99" t="s">
        <v>77</v>
      </c>
      <c r="DC99" t="s">
        <v>77</v>
      </c>
      <c r="DD99" t="s">
        <v>77</v>
      </c>
      <c r="DE99" t="s">
        <v>77</v>
      </c>
      <c r="DF99" t="s">
        <v>77</v>
      </c>
      <c r="DG99" t="s">
        <v>77</v>
      </c>
      <c r="DH99" t="s">
        <v>77</v>
      </c>
      <c r="DI99" t="s">
        <v>77</v>
      </c>
      <c r="DJ99" t="s">
        <v>77</v>
      </c>
      <c r="DK99" t="s">
        <v>77</v>
      </c>
      <c r="DL99" t="s">
        <v>77</v>
      </c>
      <c r="DM99" t="s">
        <v>77</v>
      </c>
      <c r="DN99" t="s">
        <v>77</v>
      </c>
      <c r="DO99" t="s">
        <v>77</v>
      </c>
      <c r="DP99" t="s">
        <v>77</v>
      </c>
      <c r="DQ99" t="s">
        <v>77</v>
      </c>
      <c r="DR99" t="s">
        <v>77</v>
      </c>
      <c r="DS99" t="s">
        <v>77</v>
      </c>
      <c r="DT99" t="s">
        <v>77</v>
      </c>
      <c r="DU99" t="s">
        <v>77</v>
      </c>
      <c r="DV99" t="s">
        <v>77</v>
      </c>
      <c r="DW99" t="s">
        <v>77</v>
      </c>
      <c r="DX99" t="s">
        <v>77</v>
      </c>
      <c r="DY99" t="s">
        <v>77</v>
      </c>
      <c r="DZ99" t="s">
        <v>77</v>
      </c>
      <c r="EA99" t="s">
        <v>77</v>
      </c>
    </row>
    <row r="100" spans="1:131" x14ac:dyDescent="0.3">
      <c r="A100" s="116" t="s">
        <v>174</v>
      </c>
      <c r="AZ100" t="s">
        <v>77</v>
      </c>
      <c r="BA100" t="s">
        <v>77</v>
      </c>
      <c r="BB100" t="s">
        <v>77</v>
      </c>
      <c r="BC100" t="s">
        <v>77</v>
      </c>
      <c r="BD100" t="s">
        <v>77</v>
      </c>
      <c r="BE100" t="s">
        <v>77</v>
      </c>
      <c r="BF100" t="s">
        <v>77</v>
      </c>
      <c r="BG100" t="s">
        <v>77</v>
      </c>
      <c r="BH100" t="s">
        <v>77</v>
      </c>
      <c r="BI100" t="s">
        <v>77</v>
      </c>
      <c r="BJ100" t="s">
        <v>77</v>
      </c>
      <c r="BK100" t="s">
        <v>77</v>
      </c>
      <c r="BL100" t="s">
        <v>77</v>
      </c>
      <c r="BM100" t="s">
        <v>77</v>
      </c>
      <c r="BN100" t="s">
        <v>77</v>
      </c>
      <c r="BO100" t="s">
        <v>77</v>
      </c>
      <c r="BP100" t="s">
        <v>77</v>
      </c>
      <c r="BQ100" t="s">
        <v>77</v>
      </c>
      <c r="BR100" t="s">
        <v>77</v>
      </c>
      <c r="BS100" t="s">
        <v>77</v>
      </c>
      <c r="BT100" t="s">
        <v>77</v>
      </c>
      <c r="BU100" t="s">
        <v>77</v>
      </c>
      <c r="BV100" t="s">
        <v>77</v>
      </c>
      <c r="BW100" t="s">
        <v>77</v>
      </c>
      <c r="BX100" t="s">
        <v>77</v>
      </c>
      <c r="BY100" t="s">
        <v>77</v>
      </c>
      <c r="BZ100" t="s">
        <v>77</v>
      </c>
      <c r="CA100" t="s">
        <v>77</v>
      </c>
      <c r="CB100" t="s">
        <v>77</v>
      </c>
      <c r="CC100" t="s">
        <v>77</v>
      </c>
      <c r="CD100" t="s">
        <v>77</v>
      </c>
      <c r="CE100" t="s">
        <v>77</v>
      </c>
      <c r="CF100" t="s">
        <v>77</v>
      </c>
      <c r="CG100" t="s">
        <v>77</v>
      </c>
      <c r="CH100" t="s">
        <v>77</v>
      </c>
      <c r="CI100" t="s">
        <v>77</v>
      </c>
      <c r="CJ100" t="s">
        <v>77</v>
      </c>
      <c r="CK100" t="s">
        <v>77</v>
      </c>
      <c r="CL100" t="s">
        <v>77</v>
      </c>
      <c r="CM100" t="s">
        <v>77</v>
      </c>
      <c r="CN100" t="s">
        <v>77</v>
      </c>
      <c r="CO100" t="s">
        <v>77</v>
      </c>
      <c r="CP100" t="s">
        <v>77</v>
      </c>
      <c r="CQ100" t="s">
        <v>77</v>
      </c>
      <c r="CR100" t="s">
        <v>77</v>
      </c>
      <c r="CS100" t="s">
        <v>77</v>
      </c>
      <c r="CT100" t="s">
        <v>77</v>
      </c>
      <c r="CU100" t="s">
        <v>77</v>
      </c>
      <c r="CV100" t="s">
        <v>77</v>
      </c>
      <c r="CW100" t="s">
        <v>77</v>
      </c>
      <c r="CX100" t="s">
        <v>77</v>
      </c>
      <c r="CY100" t="s">
        <v>77</v>
      </c>
      <c r="CZ100" t="s">
        <v>77</v>
      </c>
      <c r="DA100" t="s">
        <v>77</v>
      </c>
      <c r="DB100" t="s">
        <v>77</v>
      </c>
      <c r="DC100" t="s">
        <v>77</v>
      </c>
      <c r="DD100" t="s">
        <v>77</v>
      </c>
      <c r="DE100" t="s">
        <v>77</v>
      </c>
      <c r="DF100" t="s">
        <v>77</v>
      </c>
      <c r="DG100" t="s">
        <v>77</v>
      </c>
      <c r="DH100" t="s">
        <v>77</v>
      </c>
      <c r="DI100" t="s">
        <v>77</v>
      </c>
      <c r="DJ100" t="s">
        <v>77</v>
      </c>
      <c r="DK100" t="s">
        <v>77</v>
      </c>
      <c r="DL100" t="s">
        <v>77</v>
      </c>
      <c r="DM100" t="s">
        <v>77</v>
      </c>
      <c r="DN100" t="s">
        <v>77</v>
      </c>
      <c r="DO100" t="s">
        <v>77</v>
      </c>
      <c r="DP100" t="s">
        <v>77</v>
      </c>
      <c r="DQ100" t="s">
        <v>77</v>
      </c>
      <c r="DR100" t="s">
        <v>77</v>
      </c>
      <c r="DS100" t="s">
        <v>77</v>
      </c>
      <c r="DT100" t="s">
        <v>77</v>
      </c>
      <c r="DU100" t="s">
        <v>77</v>
      </c>
      <c r="DV100" t="s">
        <v>77</v>
      </c>
      <c r="DW100" t="s">
        <v>77</v>
      </c>
      <c r="DX100" t="s">
        <v>77</v>
      </c>
      <c r="DY100" t="s">
        <v>77</v>
      </c>
      <c r="DZ100" t="s">
        <v>77</v>
      </c>
      <c r="EA100" t="s">
        <v>77</v>
      </c>
    </row>
    <row r="101" spans="1:131" x14ac:dyDescent="0.3">
      <c r="A101" s="116" t="s">
        <v>174</v>
      </c>
      <c r="AZ101" t="s">
        <v>77</v>
      </c>
      <c r="BA101" t="s">
        <v>77</v>
      </c>
      <c r="BB101" t="s">
        <v>77</v>
      </c>
      <c r="BC101" t="s">
        <v>77</v>
      </c>
      <c r="BD101" t="s">
        <v>77</v>
      </c>
      <c r="BE101" t="s">
        <v>77</v>
      </c>
      <c r="BF101" t="s">
        <v>77</v>
      </c>
      <c r="BG101" t="s">
        <v>77</v>
      </c>
      <c r="BH101" t="s">
        <v>77</v>
      </c>
      <c r="BI101" t="s">
        <v>77</v>
      </c>
      <c r="BJ101" t="s">
        <v>77</v>
      </c>
      <c r="BK101" t="s">
        <v>77</v>
      </c>
      <c r="BL101" t="s">
        <v>77</v>
      </c>
      <c r="BM101" t="s">
        <v>77</v>
      </c>
      <c r="BN101" t="s">
        <v>77</v>
      </c>
      <c r="BO101" t="s">
        <v>77</v>
      </c>
      <c r="BP101" t="s">
        <v>77</v>
      </c>
      <c r="BQ101" t="s">
        <v>77</v>
      </c>
      <c r="BR101" t="s">
        <v>77</v>
      </c>
      <c r="BS101" t="s">
        <v>77</v>
      </c>
      <c r="BT101" t="s">
        <v>77</v>
      </c>
      <c r="BU101" t="s">
        <v>77</v>
      </c>
      <c r="BV101" t="s">
        <v>77</v>
      </c>
      <c r="BW101" t="s">
        <v>77</v>
      </c>
      <c r="BX101" t="s">
        <v>77</v>
      </c>
      <c r="BY101" t="s">
        <v>77</v>
      </c>
      <c r="BZ101" t="s">
        <v>77</v>
      </c>
      <c r="CA101" t="s">
        <v>77</v>
      </c>
      <c r="CB101" t="s">
        <v>77</v>
      </c>
      <c r="CC101" t="s">
        <v>77</v>
      </c>
      <c r="CD101" t="s">
        <v>77</v>
      </c>
      <c r="CE101" t="s">
        <v>77</v>
      </c>
      <c r="CF101" t="s">
        <v>77</v>
      </c>
      <c r="CG101" t="s">
        <v>77</v>
      </c>
      <c r="CH101" t="s">
        <v>77</v>
      </c>
      <c r="CI101" t="s">
        <v>77</v>
      </c>
      <c r="CJ101" t="s">
        <v>77</v>
      </c>
      <c r="CK101" t="s">
        <v>77</v>
      </c>
      <c r="CL101" t="s">
        <v>77</v>
      </c>
      <c r="CM101" t="s">
        <v>77</v>
      </c>
      <c r="CN101" t="s">
        <v>77</v>
      </c>
      <c r="CO101" t="s">
        <v>77</v>
      </c>
      <c r="CP101" t="s">
        <v>77</v>
      </c>
      <c r="CQ101" t="s">
        <v>77</v>
      </c>
      <c r="CR101" t="s">
        <v>77</v>
      </c>
      <c r="CS101" t="s">
        <v>77</v>
      </c>
      <c r="CT101" t="s">
        <v>77</v>
      </c>
      <c r="CU101" t="s">
        <v>77</v>
      </c>
      <c r="CV101" t="s">
        <v>77</v>
      </c>
      <c r="CW101" t="s">
        <v>77</v>
      </c>
      <c r="CX101" t="s">
        <v>77</v>
      </c>
      <c r="CY101" t="s">
        <v>77</v>
      </c>
      <c r="CZ101" t="s">
        <v>77</v>
      </c>
      <c r="DA101" t="s">
        <v>77</v>
      </c>
      <c r="DB101" t="s">
        <v>77</v>
      </c>
      <c r="DC101" t="s">
        <v>77</v>
      </c>
      <c r="DD101" t="s">
        <v>77</v>
      </c>
      <c r="DE101" t="s">
        <v>77</v>
      </c>
      <c r="DF101" t="s">
        <v>77</v>
      </c>
      <c r="DG101" t="s">
        <v>77</v>
      </c>
      <c r="DH101" t="s">
        <v>77</v>
      </c>
      <c r="DI101" t="s">
        <v>77</v>
      </c>
      <c r="DJ101" t="s">
        <v>77</v>
      </c>
      <c r="DK101" t="s">
        <v>77</v>
      </c>
      <c r="DL101" t="s">
        <v>77</v>
      </c>
      <c r="DM101" t="s">
        <v>77</v>
      </c>
      <c r="DN101" t="s">
        <v>77</v>
      </c>
      <c r="DO101" t="s">
        <v>77</v>
      </c>
      <c r="DP101" t="s">
        <v>77</v>
      </c>
      <c r="DQ101" t="s">
        <v>77</v>
      </c>
      <c r="DR101" t="s">
        <v>77</v>
      </c>
      <c r="DS101" t="s">
        <v>77</v>
      </c>
      <c r="DT101" t="s">
        <v>77</v>
      </c>
      <c r="DU101" t="s">
        <v>77</v>
      </c>
      <c r="DV101" t="s">
        <v>77</v>
      </c>
      <c r="DW101" t="s">
        <v>77</v>
      </c>
      <c r="DX101" t="s">
        <v>77</v>
      </c>
      <c r="DY101" t="s">
        <v>77</v>
      </c>
      <c r="DZ101" t="s">
        <v>77</v>
      </c>
      <c r="EA101" t="s">
        <v>77</v>
      </c>
    </row>
    <row r="102" spans="1:131" x14ac:dyDescent="0.3">
      <c r="A102" s="116" t="s">
        <v>174</v>
      </c>
      <c r="AZ102" t="s">
        <v>77</v>
      </c>
      <c r="BA102" t="s">
        <v>77</v>
      </c>
      <c r="BB102" t="s">
        <v>77</v>
      </c>
      <c r="BC102" t="s">
        <v>77</v>
      </c>
      <c r="BD102" t="s">
        <v>77</v>
      </c>
      <c r="BE102" t="s">
        <v>77</v>
      </c>
      <c r="BF102" t="s">
        <v>77</v>
      </c>
      <c r="BG102" t="s">
        <v>77</v>
      </c>
      <c r="BH102" t="s">
        <v>77</v>
      </c>
      <c r="BI102" t="s">
        <v>77</v>
      </c>
      <c r="BJ102" t="s">
        <v>77</v>
      </c>
      <c r="BK102" t="s">
        <v>77</v>
      </c>
      <c r="BL102" t="s">
        <v>77</v>
      </c>
      <c r="BM102" t="s">
        <v>77</v>
      </c>
      <c r="BN102" t="s">
        <v>77</v>
      </c>
      <c r="BO102" t="s">
        <v>77</v>
      </c>
      <c r="BP102" t="s">
        <v>77</v>
      </c>
      <c r="BQ102" t="s">
        <v>77</v>
      </c>
      <c r="BR102" t="s">
        <v>77</v>
      </c>
      <c r="BS102" t="s">
        <v>77</v>
      </c>
      <c r="BT102" t="s">
        <v>77</v>
      </c>
      <c r="BU102" t="s">
        <v>77</v>
      </c>
      <c r="BV102" t="s">
        <v>77</v>
      </c>
      <c r="BW102" t="s">
        <v>77</v>
      </c>
      <c r="BX102" t="s">
        <v>77</v>
      </c>
      <c r="BY102" t="s">
        <v>77</v>
      </c>
      <c r="BZ102" t="s">
        <v>77</v>
      </c>
      <c r="CA102" t="s">
        <v>77</v>
      </c>
      <c r="CB102" t="s">
        <v>77</v>
      </c>
      <c r="CC102" t="s">
        <v>77</v>
      </c>
      <c r="CD102" t="s">
        <v>77</v>
      </c>
      <c r="CE102" t="s">
        <v>77</v>
      </c>
      <c r="CF102" t="s">
        <v>77</v>
      </c>
      <c r="CG102" t="s">
        <v>77</v>
      </c>
      <c r="CH102" t="s">
        <v>77</v>
      </c>
      <c r="CI102" t="s">
        <v>77</v>
      </c>
      <c r="CJ102" t="s">
        <v>77</v>
      </c>
      <c r="CK102" t="s">
        <v>77</v>
      </c>
      <c r="CL102" t="s">
        <v>77</v>
      </c>
      <c r="CM102" t="s">
        <v>77</v>
      </c>
      <c r="CN102" t="s">
        <v>77</v>
      </c>
      <c r="CO102" t="s">
        <v>77</v>
      </c>
      <c r="CP102" t="s">
        <v>77</v>
      </c>
      <c r="CQ102" t="s">
        <v>77</v>
      </c>
      <c r="CR102" t="s">
        <v>77</v>
      </c>
      <c r="CS102" t="s">
        <v>77</v>
      </c>
      <c r="CT102" t="s">
        <v>77</v>
      </c>
      <c r="CU102" t="s">
        <v>77</v>
      </c>
      <c r="CV102" t="s">
        <v>77</v>
      </c>
      <c r="CW102" t="s">
        <v>77</v>
      </c>
      <c r="CX102" t="s">
        <v>77</v>
      </c>
      <c r="CY102" t="s">
        <v>77</v>
      </c>
      <c r="CZ102" t="s">
        <v>77</v>
      </c>
      <c r="DA102" t="s">
        <v>77</v>
      </c>
      <c r="DB102" t="s">
        <v>77</v>
      </c>
      <c r="DC102" t="s">
        <v>77</v>
      </c>
      <c r="DD102" t="s">
        <v>77</v>
      </c>
      <c r="DE102" t="s">
        <v>77</v>
      </c>
      <c r="DF102" t="s">
        <v>77</v>
      </c>
      <c r="DG102" t="s">
        <v>77</v>
      </c>
      <c r="DH102" t="s">
        <v>77</v>
      </c>
      <c r="DI102" t="s">
        <v>77</v>
      </c>
      <c r="DJ102" t="s">
        <v>77</v>
      </c>
      <c r="DK102" t="s">
        <v>77</v>
      </c>
      <c r="DL102" t="s">
        <v>77</v>
      </c>
      <c r="DM102" t="s">
        <v>77</v>
      </c>
      <c r="DN102" t="s">
        <v>77</v>
      </c>
      <c r="DO102" t="s">
        <v>77</v>
      </c>
      <c r="DP102" t="s">
        <v>77</v>
      </c>
      <c r="DQ102" t="s">
        <v>77</v>
      </c>
      <c r="DR102" t="s">
        <v>77</v>
      </c>
      <c r="DS102" t="s">
        <v>77</v>
      </c>
      <c r="DT102" t="s">
        <v>77</v>
      </c>
      <c r="DU102" t="s">
        <v>77</v>
      </c>
      <c r="DV102" t="s">
        <v>77</v>
      </c>
      <c r="DW102" t="s">
        <v>77</v>
      </c>
      <c r="DX102" t="s">
        <v>77</v>
      </c>
      <c r="DY102" t="s">
        <v>77</v>
      </c>
      <c r="DZ102" t="s">
        <v>77</v>
      </c>
      <c r="EA102" t="s">
        <v>77</v>
      </c>
    </row>
    <row r="103" spans="1:131" x14ac:dyDescent="0.3">
      <c r="A103" s="116" t="s">
        <v>174</v>
      </c>
      <c r="AZ103" t="s">
        <v>77</v>
      </c>
      <c r="BA103" t="s">
        <v>77</v>
      </c>
      <c r="BB103" t="s">
        <v>77</v>
      </c>
      <c r="BC103" t="s">
        <v>77</v>
      </c>
      <c r="BD103" t="s">
        <v>77</v>
      </c>
      <c r="BE103" t="s">
        <v>77</v>
      </c>
      <c r="BF103" t="s">
        <v>77</v>
      </c>
      <c r="BG103" t="s">
        <v>77</v>
      </c>
      <c r="BH103" t="s">
        <v>77</v>
      </c>
      <c r="BI103" t="s">
        <v>77</v>
      </c>
      <c r="BJ103" t="s">
        <v>77</v>
      </c>
      <c r="BK103" t="s">
        <v>77</v>
      </c>
      <c r="BL103" t="s">
        <v>77</v>
      </c>
      <c r="BM103" t="s">
        <v>77</v>
      </c>
      <c r="BN103" t="s">
        <v>77</v>
      </c>
      <c r="BO103" t="s">
        <v>77</v>
      </c>
      <c r="BP103" t="s">
        <v>77</v>
      </c>
      <c r="BQ103" t="s">
        <v>77</v>
      </c>
      <c r="BR103" t="s">
        <v>77</v>
      </c>
      <c r="BS103" t="s">
        <v>77</v>
      </c>
      <c r="BT103" t="s">
        <v>77</v>
      </c>
      <c r="BU103" t="s">
        <v>77</v>
      </c>
      <c r="BV103" t="s">
        <v>77</v>
      </c>
      <c r="BW103" t="s">
        <v>77</v>
      </c>
      <c r="BX103" t="s">
        <v>77</v>
      </c>
      <c r="BY103" t="s">
        <v>77</v>
      </c>
      <c r="BZ103" t="s">
        <v>77</v>
      </c>
      <c r="CA103" t="s">
        <v>77</v>
      </c>
      <c r="CB103" t="s">
        <v>77</v>
      </c>
      <c r="CC103" t="s">
        <v>77</v>
      </c>
      <c r="CD103" t="s">
        <v>77</v>
      </c>
      <c r="CE103" t="s">
        <v>77</v>
      </c>
      <c r="CF103" t="s">
        <v>77</v>
      </c>
      <c r="CG103" t="s">
        <v>77</v>
      </c>
      <c r="CH103" t="s">
        <v>77</v>
      </c>
      <c r="CI103" t="s">
        <v>77</v>
      </c>
      <c r="CJ103" t="s">
        <v>77</v>
      </c>
      <c r="CK103" t="s">
        <v>77</v>
      </c>
      <c r="CL103" t="s">
        <v>77</v>
      </c>
      <c r="CM103" t="s">
        <v>77</v>
      </c>
      <c r="CN103" t="s">
        <v>77</v>
      </c>
      <c r="CO103" t="s">
        <v>77</v>
      </c>
      <c r="CP103" t="s">
        <v>77</v>
      </c>
      <c r="CQ103" t="s">
        <v>77</v>
      </c>
      <c r="CR103" t="s">
        <v>77</v>
      </c>
      <c r="CS103" t="s">
        <v>77</v>
      </c>
      <c r="CT103" t="s">
        <v>77</v>
      </c>
      <c r="CU103" t="s">
        <v>77</v>
      </c>
      <c r="CV103" t="s">
        <v>77</v>
      </c>
      <c r="CW103" t="s">
        <v>77</v>
      </c>
      <c r="CX103" t="s">
        <v>77</v>
      </c>
      <c r="CY103" t="s">
        <v>77</v>
      </c>
      <c r="CZ103" t="s">
        <v>77</v>
      </c>
      <c r="DA103" t="s">
        <v>77</v>
      </c>
      <c r="DB103" t="s">
        <v>77</v>
      </c>
      <c r="DC103" t="s">
        <v>77</v>
      </c>
      <c r="DD103" t="s">
        <v>77</v>
      </c>
      <c r="DE103" t="s">
        <v>77</v>
      </c>
      <c r="DF103" t="s">
        <v>77</v>
      </c>
      <c r="DG103" t="s">
        <v>77</v>
      </c>
      <c r="DH103" t="s">
        <v>77</v>
      </c>
      <c r="DI103" t="s">
        <v>77</v>
      </c>
      <c r="DJ103" t="s">
        <v>77</v>
      </c>
      <c r="DK103" t="s">
        <v>77</v>
      </c>
      <c r="DL103" t="s">
        <v>77</v>
      </c>
      <c r="DM103" t="s">
        <v>77</v>
      </c>
      <c r="DN103" t="s">
        <v>77</v>
      </c>
      <c r="DO103" t="s">
        <v>77</v>
      </c>
      <c r="DP103" t="s">
        <v>77</v>
      </c>
      <c r="DQ103" t="s">
        <v>77</v>
      </c>
      <c r="DR103" t="s">
        <v>77</v>
      </c>
      <c r="DS103" t="s">
        <v>77</v>
      </c>
      <c r="DT103" t="s">
        <v>77</v>
      </c>
      <c r="DU103" t="s">
        <v>77</v>
      </c>
      <c r="DV103" t="s">
        <v>77</v>
      </c>
      <c r="DW103" t="s">
        <v>77</v>
      </c>
      <c r="DX103" t="s">
        <v>77</v>
      </c>
      <c r="DY103" t="s">
        <v>77</v>
      </c>
      <c r="DZ103" t="s">
        <v>77</v>
      </c>
      <c r="EA103" t="s">
        <v>77</v>
      </c>
    </row>
    <row r="104" spans="1:131" x14ac:dyDescent="0.3">
      <c r="A104" s="110" t="s">
        <v>951</v>
      </c>
      <c r="AZ104" t="s">
        <v>77</v>
      </c>
      <c r="BA104" t="s">
        <v>77</v>
      </c>
      <c r="BB104" t="s">
        <v>77</v>
      </c>
      <c r="BC104" t="s">
        <v>77</v>
      </c>
      <c r="BD104" t="s">
        <v>77</v>
      </c>
      <c r="BE104" t="s">
        <v>77</v>
      </c>
      <c r="BF104" t="s">
        <v>77</v>
      </c>
      <c r="BG104" t="s">
        <v>77</v>
      </c>
      <c r="BH104" t="s">
        <v>77</v>
      </c>
      <c r="BI104" t="s">
        <v>77</v>
      </c>
      <c r="BJ104" t="s">
        <v>77</v>
      </c>
      <c r="BK104" t="s">
        <v>77</v>
      </c>
      <c r="BL104" t="s">
        <v>77</v>
      </c>
      <c r="BM104" t="s">
        <v>77</v>
      </c>
      <c r="BN104" t="s">
        <v>77</v>
      </c>
      <c r="BO104" t="s">
        <v>77</v>
      </c>
      <c r="BP104" t="s">
        <v>77</v>
      </c>
      <c r="BQ104" t="s">
        <v>77</v>
      </c>
      <c r="BR104" t="s">
        <v>77</v>
      </c>
      <c r="BS104" t="s">
        <v>77</v>
      </c>
      <c r="BT104" t="s">
        <v>77</v>
      </c>
      <c r="BU104" t="s">
        <v>77</v>
      </c>
      <c r="BV104" t="s">
        <v>77</v>
      </c>
      <c r="BW104" t="s">
        <v>77</v>
      </c>
      <c r="BX104" t="s">
        <v>77</v>
      </c>
      <c r="BY104" t="s">
        <v>77</v>
      </c>
      <c r="BZ104" t="s">
        <v>77</v>
      </c>
      <c r="CA104" t="s">
        <v>77</v>
      </c>
      <c r="CB104" t="s">
        <v>77</v>
      </c>
      <c r="CC104" t="s">
        <v>77</v>
      </c>
      <c r="CD104" t="s">
        <v>77</v>
      </c>
      <c r="CE104" t="s">
        <v>77</v>
      </c>
      <c r="CF104" t="s">
        <v>77</v>
      </c>
      <c r="CG104" t="s">
        <v>77</v>
      </c>
      <c r="CH104" t="s">
        <v>77</v>
      </c>
      <c r="CI104" t="s">
        <v>77</v>
      </c>
      <c r="CJ104" t="s">
        <v>77</v>
      </c>
      <c r="CK104" t="s">
        <v>77</v>
      </c>
      <c r="CL104" t="s">
        <v>77</v>
      </c>
      <c r="CM104" t="s">
        <v>77</v>
      </c>
      <c r="CN104" t="s">
        <v>77</v>
      </c>
      <c r="CO104" t="s">
        <v>77</v>
      </c>
      <c r="CP104" t="s">
        <v>77</v>
      </c>
      <c r="CQ104" t="s">
        <v>77</v>
      </c>
      <c r="CR104" t="s">
        <v>77</v>
      </c>
      <c r="CS104" t="s">
        <v>77</v>
      </c>
      <c r="CT104" t="s">
        <v>77</v>
      </c>
      <c r="CU104" t="s">
        <v>77</v>
      </c>
      <c r="CV104" t="s">
        <v>77</v>
      </c>
      <c r="CW104" t="s">
        <v>77</v>
      </c>
      <c r="CX104" t="s">
        <v>77</v>
      </c>
      <c r="CY104" t="s">
        <v>77</v>
      </c>
      <c r="CZ104" t="s">
        <v>77</v>
      </c>
      <c r="DA104" t="s">
        <v>77</v>
      </c>
      <c r="DB104" t="s">
        <v>77</v>
      </c>
      <c r="DC104" t="s">
        <v>77</v>
      </c>
      <c r="DD104" t="s">
        <v>77</v>
      </c>
      <c r="DE104" t="s">
        <v>77</v>
      </c>
      <c r="DF104" t="s">
        <v>77</v>
      </c>
      <c r="DG104" t="s">
        <v>77</v>
      </c>
      <c r="DH104" t="s">
        <v>77</v>
      </c>
      <c r="DI104" t="s">
        <v>77</v>
      </c>
      <c r="DJ104" t="s">
        <v>77</v>
      </c>
      <c r="DK104" t="s">
        <v>77</v>
      </c>
      <c r="DL104" t="s">
        <v>77</v>
      </c>
      <c r="DM104" t="s">
        <v>77</v>
      </c>
      <c r="DN104" t="s">
        <v>77</v>
      </c>
      <c r="DO104" t="s">
        <v>77</v>
      </c>
      <c r="DP104" t="s">
        <v>77</v>
      </c>
      <c r="DQ104" t="s">
        <v>77</v>
      </c>
      <c r="DR104" t="s">
        <v>77</v>
      </c>
      <c r="DS104" t="s">
        <v>77</v>
      </c>
      <c r="DT104" t="s">
        <v>77</v>
      </c>
      <c r="DU104" t="s">
        <v>77</v>
      </c>
      <c r="DV104" t="s">
        <v>77</v>
      </c>
      <c r="DW104" t="s">
        <v>77</v>
      </c>
      <c r="DX104" t="s">
        <v>77</v>
      </c>
      <c r="DY104" t="s">
        <v>77</v>
      </c>
      <c r="DZ104" t="s">
        <v>77</v>
      </c>
      <c r="EA104" t="s">
        <v>77</v>
      </c>
    </row>
    <row r="105" spans="1:131" x14ac:dyDescent="0.3">
      <c r="A105" s="110" t="s">
        <v>951</v>
      </c>
      <c r="AZ105" t="s">
        <v>77</v>
      </c>
      <c r="BA105" t="s">
        <v>77</v>
      </c>
      <c r="BB105" t="s">
        <v>77</v>
      </c>
      <c r="BC105" t="s">
        <v>77</v>
      </c>
      <c r="BD105" t="s">
        <v>77</v>
      </c>
      <c r="BE105" t="s">
        <v>77</v>
      </c>
      <c r="BF105" t="s">
        <v>77</v>
      </c>
      <c r="BG105" t="s">
        <v>77</v>
      </c>
      <c r="BH105" t="s">
        <v>77</v>
      </c>
      <c r="BI105" t="s">
        <v>77</v>
      </c>
      <c r="BJ105" t="s">
        <v>77</v>
      </c>
      <c r="BK105" t="s">
        <v>77</v>
      </c>
      <c r="BL105" t="s">
        <v>77</v>
      </c>
      <c r="BM105" t="s">
        <v>77</v>
      </c>
      <c r="BN105" t="s">
        <v>77</v>
      </c>
      <c r="BO105" t="s">
        <v>77</v>
      </c>
      <c r="BP105" t="s">
        <v>77</v>
      </c>
      <c r="BQ105" t="s">
        <v>77</v>
      </c>
      <c r="BR105" t="s">
        <v>77</v>
      </c>
      <c r="BS105" t="s">
        <v>77</v>
      </c>
      <c r="BT105" t="s">
        <v>77</v>
      </c>
      <c r="BU105" t="s">
        <v>77</v>
      </c>
      <c r="BV105" t="s">
        <v>77</v>
      </c>
      <c r="BW105" t="s">
        <v>77</v>
      </c>
      <c r="BX105" t="s">
        <v>77</v>
      </c>
      <c r="BY105" t="s">
        <v>77</v>
      </c>
      <c r="BZ105" t="s">
        <v>77</v>
      </c>
      <c r="CA105" t="s">
        <v>77</v>
      </c>
      <c r="CB105" t="s">
        <v>77</v>
      </c>
      <c r="CC105" t="s">
        <v>77</v>
      </c>
      <c r="CD105" t="s">
        <v>77</v>
      </c>
      <c r="CE105" t="s">
        <v>77</v>
      </c>
      <c r="CF105" t="s">
        <v>77</v>
      </c>
      <c r="CG105" t="s">
        <v>77</v>
      </c>
      <c r="CH105" t="s">
        <v>77</v>
      </c>
      <c r="CI105" t="s">
        <v>77</v>
      </c>
      <c r="CJ105" t="s">
        <v>77</v>
      </c>
      <c r="CK105" t="s">
        <v>77</v>
      </c>
      <c r="CL105" t="s">
        <v>77</v>
      </c>
      <c r="CM105" t="s">
        <v>77</v>
      </c>
      <c r="CN105" t="s">
        <v>77</v>
      </c>
      <c r="CO105" t="s">
        <v>77</v>
      </c>
      <c r="CP105" t="s">
        <v>77</v>
      </c>
      <c r="CQ105" t="s">
        <v>77</v>
      </c>
      <c r="CR105" t="s">
        <v>77</v>
      </c>
      <c r="CS105" t="s">
        <v>77</v>
      </c>
      <c r="CT105" t="s">
        <v>77</v>
      </c>
      <c r="CU105" t="s">
        <v>77</v>
      </c>
      <c r="CV105" t="s">
        <v>77</v>
      </c>
      <c r="CW105" t="s">
        <v>77</v>
      </c>
      <c r="CX105" t="s">
        <v>77</v>
      </c>
      <c r="CY105" t="s">
        <v>77</v>
      </c>
      <c r="CZ105" t="s">
        <v>77</v>
      </c>
      <c r="DA105" t="s">
        <v>77</v>
      </c>
      <c r="DB105" t="s">
        <v>77</v>
      </c>
      <c r="DC105" t="s">
        <v>77</v>
      </c>
      <c r="DD105" t="s">
        <v>77</v>
      </c>
      <c r="DE105" t="s">
        <v>77</v>
      </c>
      <c r="DF105" t="s">
        <v>77</v>
      </c>
      <c r="DG105" t="s">
        <v>77</v>
      </c>
      <c r="DH105" t="s">
        <v>77</v>
      </c>
      <c r="DI105" t="s">
        <v>77</v>
      </c>
      <c r="DJ105" t="s">
        <v>77</v>
      </c>
      <c r="DK105" t="s">
        <v>77</v>
      </c>
      <c r="DL105" t="s">
        <v>77</v>
      </c>
      <c r="DM105" t="s">
        <v>77</v>
      </c>
      <c r="DN105" t="s">
        <v>77</v>
      </c>
      <c r="DO105" t="s">
        <v>77</v>
      </c>
      <c r="DP105" t="s">
        <v>77</v>
      </c>
      <c r="DQ105" t="s">
        <v>77</v>
      </c>
      <c r="DR105" t="s">
        <v>77</v>
      </c>
      <c r="DS105" t="s">
        <v>77</v>
      </c>
      <c r="DT105" t="s">
        <v>77</v>
      </c>
      <c r="DU105" t="s">
        <v>77</v>
      </c>
      <c r="DV105" t="s">
        <v>77</v>
      </c>
      <c r="DW105" t="s">
        <v>77</v>
      </c>
      <c r="DX105" t="s">
        <v>77</v>
      </c>
      <c r="DY105" t="s">
        <v>77</v>
      </c>
      <c r="DZ105" t="s">
        <v>77</v>
      </c>
      <c r="EA105" t="s">
        <v>77</v>
      </c>
    </row>
    <row r="106" spans="1:131" x14ac:dyDescent="0.3">
      <c r="A106" s="110" t="s">
        <v>531</v>
      </c>
      <c r="AZ106" t="s">
        <v>77</v>
      </c>
      <c r="BA106" t="s">
        <v>77</v>
      </c>
      <c r="BB106" t="s">
        <v>77</v>
      </c>
      <c r="BC106" t="s">
        <v>77</v>
      </c>
      <c r="BD106" t="s">
        <v>77</v>
      </c>
      <c r="BE106" t="s">
        <v>77</v>
      </c>
      <c r="BF106" t="s">
        <v>77</v>
      </c>
      <c r="BG106" t="s">
        <v>77</v>
      </c>
      <c r="BH106" t="s">
        <v>77</v>
      </c>
      <c r="BI106" t="s">
        <v>77</v>
      </c>
      <c r="BJ106" t="s">
        <v>77</v>
      </c>
      <c r="BK106" t="s">
        <v>77</v>
      </c>
      <c r="BL106" t="s">
        <v>77</v>
      </c>
      <c r="BM106" t="s">
        <v>77</v>
      </c>
      <c r="BN106" t="s">
        <v>77</v>
      </c>
      <c r="BO106" t="s">
        <v>77</v>
      </c>
      <c r="BP106" t="s">
        <v>77</v>
      </c>
      <c r="BQ106" t="s">
        <v>77</v>
      </c>
      <c r="BR106" t="s">
        <v>77</v>
      </c>
      <c r="BS106" t="s">
        <v>77</v>
      </c>
      <c r="BT106" t="s">
        <v>77</v>
      </c>
      <c r="BU106" t="s">
        <v>77</v>
      </c>
      <c r="BV106" t="s">
        <v>77</v>
      </c>
      <c r="BW106" t="s">
        <v>77</v>
      </c>
      <c r="BX106" t="s">
        <v>77</v>
      </c>
      <c r="BY106" t="s">
        <v>77</v>
      </c>
      <c r="BZ106" t="s">
        <v>77</v>
      </c>
      <c r="CA106" t="s">
        <v>77</v>
      </c>
      <c r="CB106" t="s">
        <v>77</v>
      </c>
      <c r="CC106" t="s">
        <v>77</v>
      </c>
      <c r="CD106" t="s">
        <v>77</v>
      </c>
      <c r="CE106" t="s">
        <v>77</v>
      </c>
      <c r="CF106" t="s">
        <v>77</v>
      </c>
      <c r="CG106" t="s">
        <v>77</v>
      </c>
      <c r="CH106" t="s">
        <v>77</v>
      </c>
      <c r="CI106" t="s">
        <v>77</v>
      </c>
      <c r="CJ106" t="s">
        <v>77</v>
      </c>
      <c r="CK106" t="s">
        <v>77</v>
      </c>
      <c r="CL106" t="s">
        <v>77</v>
      </c>
      <c r="CM106" t="s">
        <v>77</v>
      </c>
      <c r="CN106" t="s">
        <v>77</v>
      </c>
      <c r="CO106" t="s">
        <v>77</v>
      </c>
      <c r="CP106" t="s">
        <v>77</v>
      </c>
      <c r="CQ106" t="s">
        <v>77</v>
      </c>
      <c r="CR106" t="s">
        <v>77</v>
      </c>
      <c r="CS106" t="s">
        <v>77</v>
      </c>
      <c r="CT106" t="s">
        <v>77</v>
      </c>
      <c r="CU106" t="s">
        <v>77</v>
      </c>
      <c r="CV106" t="s">
        <v>77</v>
      </c>
      <c r="CW106" t="s">
        <v>77</v>
      </c>
      <c r="CX106" t="s">
        <v>77</v>
      </c>
      <c r="CY106" t="s">
        <v>77</v>
      </c>
      <c r="CZ106" t="s">
        <v>77</v>
      </c>
      <c r="DA106" t="s">
        <v>77</v>
      </c>
      <c r="DB106" t="s">
        <v>77</v>
      </c>
      <c r="DC106" t="s">
        <v>77</v>
      </c>
      <c r="DD106" t="s">
        <v>77</v>
      </c>
      <c r="DE106" t="s">
        <v>77</v>
      </c>
      <c r="DF106" t="s">
        <v>77</v>
      </c>
      <c r="DG106" t="s">
        <v>77</v>
      </c>
      <c r="DH106" t="s">
        <v>77</v>
      </c>
      <c r="DI106" t="s">
        <v>77</v>
      </c>
      <c r="DJ106" t="s">
        <v>77</v>
      </c>
      <c r="DK106" t="s">
        <v>77</v>
      </c>
      <c r="DL106" t="s">
        <v>77</v>
      </c>
      <c r="DM106" t="s">
        <v>77</v>
      </c>
      <c r="DN106" t="s">
        <v>77</v>
      </c>
      <c r="DO106" t="s">
        <v>77</v>
      </c>
      <c r="DP106" t="s">
        <v>77</v>
      </c>
      <c r="DQ106" t="s">
        <v>77</v>
      </c>
      <c r="DR106" t="s">
        <v>77</v>
      </c>
      <c r="DS106" t="s">
        <v>77</v>
      </c>
      <c r="DT106" t="s">
        <v>77</v>
      </c>
      <c r="DU106" t="s">
        <v>77</v>
      </c>
      <c r="DV106" t="s">
        <v>77</v>
      </c>
      <c r="DW106" t="s">
        <v>77</v>
      </c>
      <c r="DX106" t="s">
        <v>77</v>
      </c>
      <c r="DY106" t="s">
        <v>77</v>
      </c>
      <c r="DZ106" t="s">
        <v>77</v>
      </c>
      <c r="EA106" t="s">
        <v>77</v>
      </c>
    </row>
    <row r="107" spans="1:131" x14ac:dyDescent="0.3">
      <c r="A107" s="110" t="s">
        <v>531</v>
      </c>
      <c r="AZ107" t="s">
        <v>77</v>
      </c>
      <c r="BA107" t="s">
        <v>77</v>
      </c>
      <c r="BB107" t="s">
        <v>77</v>
      </c>
      <c r="BC107" t="s">
        <v>77</v>
      </c>
      <c r="BD107" t="s">
        <v>77</v>
      </c>
      <c r="BE107" t="s">
        <v>77</v>
      </c>
      <c r="BF107" t="s">
        <v>77</v>
      </c>
      <c r="BG107" t="s">
        <v>77</v>
      </c>
      <c r="BH107" t="s">
        <v>77</v>
      </c>
      <c r="BI107" t="s">
        <v>77</v>
      </c>
      <c r="BJ107" t="s">
        <v>77</v>
      </c>
      <c r="BK107" t="s">
        <v>77</v>
      </c>
      <c r="BL107" t="s">
        <v>77</v>
      </c>
      <c r="BM107" t="s">
        <v>77</v>
      </c>
      <c r="BN107" t="s">
        <v>77</v>
      </c>
      <c r="BO107" t="s">
        <v>77</v>
      </c>
      <c r="BP107" t="s">
        <v>77</v>
      </c>
      <c r="BQ107" t="s">
        <v>77</v>
      </c>
      <c r="BR107" t="s">
        <v>77</v>
      </c>
      <c r="BS107" t="s">
        <v>77</v>
      </c>
      <c r="BT107" t="s">
        <v>77</v>
      </c>
      <c r="BU107" t="s">
        <v>77</v>
      </c>
      <c r="BV107" t="s">
        <v>77</v>
      </c>
      <c r="BW107" t="s">
        <v>77</v>
      </c>
      <c r="BX107" t="s">
        <v>77</v>
      </c>
      <c r="BY107" t="s">
        <v>77</v>
      </c>
      <c r="BZ107" t="s">
        <v>77</v>
      </c>
      <c r="CA107" t="s">
        <v>77</v>
      </c>
      <c r="CB107" t="s">
        <v>77</v>
      </c>
      <c r="CC107" t="s">
        <v>77</v>
      </c>
      <c r="CD107" t="s">
        <v>77</v>
      </c>
      <c r="CE107" t="s">
        <v>77</v>
      </c>
      <c r="CF107" t="s">
        <v>77</v>
      </c>
      <c r="CG107" t="s">
        <v>77</v>
      </c>
      <c r="CH107" t="s">
        <v>77</v>
      </c>
      <c r="CI107" t="s">
        <v>77</v>
      </c>
      <c r="CJ107" t="s">
        <v>77</v>
      </c>
      <c r="CK107" t="s">
        <v>77</v>
      </c>
      <c r="CL107" t="s">
        <v>77</v>
      </c>
      <c r="CM107" t="s">
        <v>77</v>
      </c>
      <c r="CN107" t="s">
        <v>77</v>
      </c>
      <c r="CO107" t="s">
        <v>77</v>
      </c>
      <c r="CP107" t="s">
        <v>77</v>
      </c>
      <c r="CQ107" t="s">
        <v>77</v>
      </c>
      <c r="CR107" t="s">
        <v>77</v>
      </c>
      <c r="CS107" t="s">
        <v>77</v>
      </c>
      <c r="CT107" t="s">
        <v>77</v>
      </c>
      <c r="CU107" t="s">
        <v>77</v>
      </c>
      <c r="CV107" t="s">
        <v>77</v>
      </c>
      <c r="CW107" t="s">
        <v>77</v>
      </c>
      <c r="CX107" t="s">
        <v>77</v>
      </c>
      <c r="CY107" t="s">
        <v>77</v>
      </c>
      <c r="CZ107" t="s">
        <v>77</v>
      </c>
      <c r="DA107" t="s">
        <v>77</v>
      </c>
      <c r="DB107" t="s">
        <v>77</v>
      </c>
      <c r="DC107" t="s">
        <v>77</v>
      </c>
      <c r="DD107" t="s">
        <v>77</v>
      </c>
      <c r="DE107" t="s">
        <v>77</v>
      </c>
      <c r="DF107" t="s">
        <v>77</v>
      </c>
      <c r="DG107" t="s">
        <v>77</v>
      </c>
      <c r="DH107" t="s">
        <v>77</v>
      </c>
      <c r="DI107" t="s">
        <v>77</v>
      </c>
      <c r="DJ107" t="s">
        <v>77</v>
      </c>
      <c r="DK107" t="s">
        <v>77</v>
      </c>
      <c r="DL107" t="s">
        <v>77</v>
      </c>
      <c r="DM107" t="s">
        <v>77</v>
      </c>
      <c r="DN107" t="s">
        <v>77</v>
      </c>
      <c r="DO107" t="s">
        <v>77</v>
      </c>
      <c r="DP107" t="s">
        <v>77</v>
      </c>
      <c r="DQ107" t="s">
        <v>77</v>
      </c>
      <c r="DR107" t="s">
        <v>77</v>
      </c>
      <c r="DS107" t="s">
        <v>77</v>
      </c>
      <c r="DT107" t="s">
        <v>77</v>
      </c>
      <c r="DU107" t="s">
        <v>77</v>
      </c>
      <c r="DV107" t="s">
        <v>77</v>
      </c>
      <c r="DW107" t="s">
        <v>77</v>
      </c>
      <c r="DX107" t="s">
        <v>77</v>
      </c>
      <c r="DY107" t="s">
        <v>77</v>
      </c>
      <c r="DZ107" t="s">
        <v>77</v>
      </c>
      <c r="EA107" t="s">
        <v>77</v>
      </c>
    </row>
    <row r="108" spans="1:131" x14ac:dyDescent="0.3">
      <c r="A108" s="246" t="s">
        <v>531</v>
      </c>
      <c r="AZ108" t="s">
        <v>77</v>
      </c>
      <c r="BA108" t="s">
        <v>77</v>
      </c>
      <c r="BB108" t="s">
        <v>77</v>
      </c>
      <c r="BC108" t="s">
        <v>77</v>
      </c>
      <c r="BD108" t="s">
        <v>77</v>
      </c>
      <c r="BE108" t="s">
        <v>77</v>
      </c>
      <c r="BF108" t="s">
        <v>77</v>
      </c>
      <c r="BG108" t="s">
        <v>77</v>
      </c>
      <c r="BH108" t="s">
        <v>77</v>
      </c>
      <c r="BI108" t="s">
        <v>77</v>
      </c>
      <c r="BJ108" t="s">
        <v>77</v>
      </c>
      <c r="BK108" t="s">
        <v>77</v>
      </c>
      <c r="BL108" t="s">
        <v>77</v>
      </c>
      <c r="BM108" t="s">
        <v>77</v>
      </c>
      <c r="BN108" t="s">
        <v>77</v>
      </c>
      <c r="BO108" t="s">
        <v>77</v>
      </c>
      <c r="BP108" t="s">
        <v>77</v>
      </c>
      <c r="BQ108" t="s">
        <v>77</v>
      </c>
      <c r="BR108" t="s">
        <v>77</v>
      </c>
      <c r="BS108" t="s">
        <v>77</v>
      </c>
      <c r="BT108" t="s">
        <v>77</v>
      </c>
      <c r="BU108" t="s">
        <v>77</v>
      </c>
      <c r="BV108" t="s">
        <v>77</v>
      </c>
      <c r="BW108" t="s">
        <v>77</v>
      </c>
      <c r="BX108" t="s">
        <v>77</v>
      </c>
      <c r="BY108" t="s">
        <v>77</v>
      </c>
      <c r="BZ108" t="s">
        <v>77</v>
      </c>
      <c r="CA108" t="s">
        <v>77</v>
      </c>
      <c r="CB108" t="s">
        <v>77</v>
      </c>
      <c r="CC108" t="s">
        <v>77</v>
      </c>
      <c r="CD108" t="s">
        <v>77</v>
      </c>
      <c r="CE108" t="s">
        <v>77</v>
      </c>
      <c r="CF108" t="s">
        <v>77</v>
      </c>
      <c r="CG108" t="s">
        <v>77</v>
      </c>
      <c r="CH108" t="s">
        <v>77</v>
      </c>
      <c r="CI108" t="s">
        <v>77</v>
      </c>
      <c r="CJ108" t="s">
        <v>77</v>
      </c>
      <c r="CK108" t="s">
        <v>77</v>
      </c>
      <c r="CL108" t="s">
        <v>77</v>
      </c>
      <c r="CM108" t="s">
        <v>77</v>
      </c>
      <c r="CN108" t="s">
        <v>77</v>
      </c>
      <c r="CO108" t="s">
        <v>77</v>
      </c>
      <c r="CP108" t="s">
        <v>77</v>
      </c>
      <c r="CQ108" t="s">
        <v>77</v>
      </c>
      <c r="CR108" t="s">
        <v>77</v>
      </c>
      <c r="CS108" t="s">
        <v>77</v>
      </c>
      <c r="CT108" t="s">
        <v>77</v>
      </c>
      <c r="CU108" t="s">
        <v>77</v>
      </c>
      <c r="CV108" t="s">
        <v>77</v>
      </c>
      <c r="CW108" t="s">
        <v>77</v>
      </c>
      <c r="CX108" t="s">
        <v>77</v>
      </c>
      <c r="CY108" t="s">
        <v>77</v>
      </c>
      <c r="CZ108" t="s">
        <v>77</v>
      </c>
      <c r="DA108" t="s">
        <v>77</v>
      </c>
      <c r="DB108" t="s">
        <v>77</v>
      </c>
      <c r="DC108" t="s">
        <v>77</v>
      </c>
      <c r="DD108" t="s">
        <v>77</v>
      </c>
      <c r="DE108" t="s">
        <v>77</v>
      </c>
      <c r="DF108" t="s">
        <v>77</v>
      </c>
      <c r="DG108" t="s">
        <v>77</v>
      </c>
      <c r="DH108" t="s">
        <v>77</v>
      </c>
      <c r="DI108" t="s">
        <v>77</v>
      </c>
      <c r="DJ108" t="s">
        <v>77</v>
      </c>
      <c r="DK108" t="s">
        <v>77</v>
      </c>
      <c r="DL108" t="s">
        <v>77</v>
      </c>
      <c r="DM108" t="s">
        <v>77</v>
      </c>
      <c r="DN108" t="s">
        <v>77</v>
      </c>
      <c r="DO108" t="s">
        <v>77</v>
      </c>
      <c r="DP108" t="s">
        <v>77</v>
      </c>
      <c r="DQ108" t="s">
        <v>77</v>
      </c>
      <c r="DR108" t="s">
        <v>77</v>
      </c>
      <c r="DS108" t="s">
        <v>77</v>
      </c>
      <c r="DT108" t="s">
        <v>77</v>
      </c>
      <c r="DU108" t="s">
        <v>77</v>
      </c>
      <c r="DV108" t="s">
        <v>77</v>
      </c>
      <c r="DW108" t="s">
        <v>77</v>
      </c>
      <c r="DX108" t="s">
        <v>77</v>
      </c>
      <c r="DY108" t="s">
        <v>77</v>
      </c>
      <c r="DZ108" t="s">
        <v>77</v>
      </c>
      <c r="EA108" t="s">
        <v>77</v>
      </c>
    </row>
    <row r="109" spans="1:131" x14ac:dyDescent="0.3">
      <c r="A109" s="110" t="s">
        <v>531</v>
      </c>
      <c r="AZ109" t="s">
        <v>77</v>
      </c>
      <c r="BA109" t="s">
        <v>77</v>
      </c>
      <c r="BB109" t="s">
        <v>77</v>
      </c>
      <c r="BC109" t="s">
        <v>77</v>
      </c>
      <c r="BD109" t="s">
        <v>77</v>
      </c>
      <c r="BE109" t="s">
        <v>77</v>
      </c>
      <c r="BF109" t="s">
        <v>77</v>
      </c>
      <c r="BG109" t="s">
        <v>77</v>
      </c>
      <c r="BH109" t="s">
        <v>77</v>
      </c>
      <c r="BI109" t="s">
        <v>77</v>
      </c>
      <c r="BJ109" t="s">
        <v>77</v>
      </c>
      <c r="BK109" t="s">
        <v>77</v>
      </c>
      <c r="BL109" t="s">
        <v>77</v>
      </c>
      <c r="BM109" t="s">
        <v>77</v>
      </c>
      <c r="BN109" t="s">
        <v>77</v>
      </c>
      <c r="BO109" t="s">
        <v>77</v>
      </c>
      <c r="BP109" t="s">
        <v>77</v>
      </c>
      <c r="BQ109" t="s">
        <v>77</v>
      </c>
      <c r="BR109" t="s">
        <v>77</v>
      </c>
      <c r="BS109" t="s">
        <v>77</v>
      </c>
      <c r="BT109" t="s">
        <v>77</v>
      </c>
      <c r="BU109" t="s">
        <v>77</v>
      </c>
      <c r="BV109" t="s">
        <v>77</v>
      </c>
      <c r="BW109" t="s">
        <v>77</v>
      </c>
      <c r="BX109" t="s">
        <v>77</v>
      </c>
      <c r="BY109" t="s">
        <v>77</v>
      </c>
      <c r="BZ109" t="s">
        <v>77</v>
      </c>
      <c r="CA109" t="s">
        <v>77</v>
      </c>
      <c r="CB109" t="s">
        <v>77</v>
      </c>
      <c r="CC109" t="s">
        <v>77</v>
      </c>
      <c r="CD109" t="s">
        <v>77</v>
      </c>
      <c r="CE109" t="s">
        <v>77</v>
      </c>
      <c r="CF109" t="s">
        <v>77</v>
      </c>
      <c r="CG109" t="s">
        <v>77</v>
      </c>
      <c r="CH109" t="s">
        <v>77</v>
      </c>
      <c r="CI109" t="s">
        <v>77</v>
      </c>
      <c r="CJ109" t="s">
        <v>77</v>
      </c>
      <c r="CK109" t="s">
        <v>77</v>
      </c>
      <c r="CL109" t="s">
        <v>77</v>
      </c>
      <c r="CM109" t="s">
        <v>77</v>
      </c>
      <c r="CN109" t="s">
        <v>77</v>
      </c>
      <c r="CO109" t="s">
        <v>77</v>
      </c>
      <c r="CP109" t="s">
        <v>77</v>
      </c>
      <c r="CQ109" t="s">
        <v>77</v>
      </c>
      <c r="CR109" t="s">
        <v>77</v>
      </c>
      <c r="CS109" t="s">
        <v>77</v>
      </c>
      <c r="CT109" t="s">
        <v>77</v>
      </c>
      <c r="CU109" t="s">
        <v>77</v>
      </c>
      <c r="CV109" t="s">
        <v>77</v>
      </c>
      <c r="CW109" t="s">
        <v>77</v>
      </c>
      <c r="CX109" t="s">
        <v>77</v>
      </c>
      <c r="CY109" t="s">
        <v>77</v>
      </c>
      <c r="CZ109" t="s">
        <v>77</v>
      </c>
      <c r="DA109" t="s">
        <v>77</v>
      </c>
      <c r="DB109" t="s">
        <v>77</v>
      </c>
      <c r="DC109" t="s">
        <v>77</v>
      </c>
      <c r="DD109" t="s">
        <v>77</v>
      </c>
      <c r="DE109" t="s">
        <v>77</v>
      </c>
      <c r="DF109" t="s">
        <v>77</v>
      </c>
      <c r="DG109" t="s">
        <v>77</v>
      </c>
      <c r="DH109" t="s">
        <v>77</v>
      </c>
      <c r="DI109" t="s">
        <v>77</v>
      </c>
      <c r="DJ109" t="s">
        <v>77</v>
      </c>
      <c r="DK109" t="s">
        <v>77</v>
      </c>
      <c r="DL109" t="s">
        <v>77</v>
      </c>
      <c r="DM109" t="s">
        <v>77</v>
      </c>
      <c r="DN109" t="s">
        <v>77</v>
      </c>
      <c r="DO109" t="s">
        <v>77</v>
      </c>
      <c r="DP109" t="s">
        <v>77</v>
      </c>
      <c r="DQ109" t="s">
        <v>77</v>
      </c>
      <c r="DR109" t="s">
        <v>77</v>
      </c>
      <c r="DS109" t="s">
        <v>77</v>
      </c>
      <c r="DT109" t="s">
        <v>77</v>
      </c>
      <c r="DU109" t="s">
        <v>77</v>
      </c>
      <c r="DV109" t="s">
        <v>77</v>
      </c>
      <c r="DW109" t="s">
        <v>77</v>
      </c>
      <c r="DX109" t="s">
        <v>77</v>
      </c>
      <c r="DY109" t="s">
        <v>77</v>
      </c>
      <c r="DZ109" t="s">
        <v>77</v>
      </c>
      <c r="EA109" t="s">
        <v>77</v>
      </c>
    </row>
    <row r="110" spans="1:131" x14ac:dyDescent="0.3">
      <c r="A110" s="110" t="s">
        <v>531</v>
      </c>
      <c r="AZ110" t="s">
        <v>77</v>
      </c>
      <c r="BA110" t="s">
        <v>77</v>
      </c>
      <c r="BB110" t="s">
        <v>77</v>
      </c>
      <c r="BC110" t="s">
        <v>77</v>
      </c>
      <c r="BD110" t="s">
        <v>77</v>
      </c>
      <c r="BE110" t="s">
        <v>77</v>
      </c>
      <c r="BF110" t="s">
        <v>77</v>
      </c>
      <c r="BG110" t="s">
        <v>77</v>
      </c>
      <c r="BH110" t="s">
        <v>77</v>
      </c>
      <c r="BI110" t="s">
        <v>77</v>
      </c>
      <c r="BJ110" t="s">
        <v>77</v>
      </c>
      <c r="BK110" t="s">
        <v>77</v>
      </c>
      <c r="BL110" t="s">
        <v>77</v>
      </c>
      <c r="BM110" t="s">
        <v>77</v>
      </c>
      <c r="BN110" t="s">
        <v>77</v>
      </c>
      <c r="BO110" t="s">
        <v>77</v>
      </c>
      <c r="BP110" t="s">
        <v>77</v>
      </c>
      <c r="BQ110" t="s">
        <v>77</v>
      </c>
      <c r="BR110" t="s">
        <v>77</v>
      </c>
      <c r="BS110" t="s">
        <v>77</v>
      </c>
      <c r="BT110" t="s">
        <v>77</v>
      </c>
      <c r="BU110" t="s">
        <v>77</v>
      </c>
      <c r="BV110" t="s">
        <v>77</v>
      </c>
      <c r="BW110" t="s">
        <v>77</v>
      </c>
      <c r="BX110" t="s">
        <v>77</v>
      </c>
      <c r="BY110" t="s">
        <v>77</v>
      </c>
      <c r="BZ110" t="s">
        <v>77</v>
      </c>
      <c r="CA110" t="s">
        <v>77</v>
      </c>
      <c r="CB110" t="s">
        <v>77</v>
      </c>
      <c r="CC110" t="s">
        <v>77</v>
      </c>
      <c r="CD110" t="s">
        <v>77</v>
      </c>
      <c r="CE110" t="s">
        <v>77</v>
      </c>
      <c r="CF110" t="s">
        <v>77</v>
      </c>
      <c r="CG110" t="s">
        <v>77</v>
      </c>
      <c r="CH110" t="s">
        <v>77</v>
      </c>
      <c r="CI110" t="s">
        <v>77</v>
      </c>
      <c r="CJ110" t="s">
        <v>77</v>
      </c>
      <c r="CK110" t="s">
        <v>77</v>
      </c>
      <c r="CL110" t="s">
        <v>77</v>
      </c>
      <c r="CM110" t="s">
        <v>77</v>
      </c>
      <c r="CN110" t="s">
        <v>77</v>
      </c>
      <c r="CO110" t="s">
        <v>77</v>
      </c>
      <c r="CP110" t="s">
        <v>77</v>
      </c>
      <c r="CQ110" t="s">
        <v>77</v>
      </c>
      <c r="CR110" t="s">
        <v>77</v>
      </c>
      <c r="CS110" t="s">
        <v>77</v>
      </c>
      <c r="CT110" t="s">
        <v>77</v>
      </c>
      <c r="CU110" t="s">
        <v>77</v>
      </c>
      <c r="CV110" t="s">
        <v>77</v>
      </c>
      <c r="CW110" t="s">
        <v>77</v>
      </c>
      <c r="CX110" t="s">
        <v>77</v>
      </c>
      <c r="CY110" t="s">
        <v>77</v>
      </c>
      <c r="CZ110" t="s">
        <v>77</v>
      </c>
      <c r="DA110" t="s">
        <v>77</v>
      </c>
      <c r="DB110" t="s">
        <v>77</v>
      </c>
      <c r="DC110" t="s">
        <v>77</v>
      </c>
      <c r="DD110" t="s">
        <v>77</v>
      </c>
      <c r="DE110" t="s">
        <v>77</v>
      </c>
      <c r="DF110" t="s">
        <v>77</v>
      </c>
      <c r="DG110" t="s">
        <v>77</v>
      </c>
      <c r="DH110" t="s">
        <v>77</v>
      </c>
      <c r="DI110" t="s">
        <v>77</v>
      </c>
      <c r="DJ110" t="s">
        <v>77</v>
      </c>
      <c r="DK110" t="s">
        <v>77</v>
      </c>
      <c r="DL110" t="s">
        <v>77</v>
      </c>
      <c r="DM110" t="s">
        <v>77</v>
      </c>
      <c r="DN110" t="s">
        <v>77</v>
      </c>
      <c r="DO110" t="s">
        <v>77</v>
      </c>
      <c r="DP110" t="s">
        <v>77</v>
      </c>
      <c r="DQ110" t="s">
        <v>77</v>
      </c>
      <c r="DR110" t="s">
        <v>77</v>
      </c>
      <c r="DS110" t="s">
        <v>77</v>
      </c>
      <c r="DT110" t="s">
        <v>77</v>
      </c>
      <c r="DU110" t="s">
        <v>77</v>
      </c>
      <c r="DV110" t="s">
        <v>77</v>
      </c>
      <c r="DW110" t="s">
        <v>77</v>
      </c>
      <c r="DX110" t="s">
        <v>77</v>
      </c>
      <c r="DY110" t="s">
        <v>77</v>
      </c>
      <c r="DZ110" t="s">
        <v>77</v>
      </c>
      <c r="EA110" t="s">
        <v>77</v>
      </c>
    </row>
    <row r="111" spans="1:131" x14ac:dyDescent="0.3">
      <c r="A111" s="110" t="s">
        <v>531</v>
      </c>
      <c r="AZ111" t="s">
        <v>77</v>
      </c>
      <c r="BA111" t="s">
        <v>77</v>
      </c>
      <c r="BB111" t="s">
        <v>77</v>
      </c>
      <c r="BC111" t="s">
        <v>77</v>
      </c>
      <c r="BD111" t="s">
        <v>77</v>
      </c>
      <c r="BE111" t="s">
        <v>77</v>
      </c>
      <c r="BF111" t="s">
        <v>77</v>
      </c>
      <c r="BG111" t="s">
        <v>77</v>
      </c>
      <c r="BH111" t="s">
        <v>77</v>
      </c>
      <c r="BI111" t="s">
        <v>77</v>
      </c>
      <c r="BJ111" t="s">
        <v>77</v>
      </c>
      <c r="BK111" t="s">
        <v>77</v>
      </c>
      <c r="BL111" t="s">
        <v>77</v>
      </c>
      <c r="BM111" t="s">
        <v>77</v>
      </c>
      <c r="BN111" t="s">
        <v>77</v>
      </c>
      <c r="BO111" t="s">
        <v>77</v>
      </c>
      <c r="BP111" t="s">
        <v>77</v>
      </c>
      <c r="BQ111" t="s">
        <v>77</v>
      </c>
      <c r="BR111" t="s">
        <v>77</v>
      </c>
      <c r="BS111" t="s">
        <v>77</v>
      </c>
      <c r="BT111" t="s">
        <v>77</v>
      </c>
      <c r="BU111" t="s">
        <v>77</v>
      </c>
      <c r="BV111" t="s">
        <v>77</v>
      </c>
      <c r="BW111" t="s">
        <v>77</v>
      </c>
      <c r="BX111" t="s">
        <v>77</v>
      </c>
      <c r="BY111" t="s">
        <v>77</v>
      </c>
      <c r="BZ111" t="s">
        <v>77</v>
      </c>
      <c r="CA111" t="s">
        <v>77</v>
      </c>
      <c r="CB111" t="s">
        <v>77</v>
      </c>
      <c r="CC111" t="s">
        <v>77</v>
      </c>
      <c r="CD111" t="s">
        <v>77</v>
      </c>
      <c r="CE111" t="s">
        <v>77</v>
      </c>
      <c r="CF111" t="s">
        <v>77</v>
      </c>
      <c r="CG111" t="s">
        <v>77</v>
      </c>
      <c r="CH111" t="s">
        <v>77</v>
      </c>
      <c r="CI111" t="s">
        <v>77</v>
      </c>
      <c r="CJ111" t="s">
        <v>77</v>
      </c>
      <c r="CK111" t="s">
        <v>77</v>
      </c>
      <c r="CL111" t="s">
        <v>77</v>
      </c>
      <c r="CM111" t="s">
        <v>77</v>
      </c>
      <c r="CN111" t="s">
        <v>77</v>
      </c>
      <c r="CO111" t="s">
        <v>77</v>
      </c>
      <c r="CP111" t="s">
        <v>77</v>
      </c>
      <c r="CQ111" t="s">
        <v>77</v>
      </c>
      <c r="CR111" t="s">
        <v>77</v>
      </c>
      <c r="CS111" t="s">
        <v>77</v>
      </c>
      <c r="CT111" t="s">
        <v>77</v>
      </c>
      <c r="CU111" t="s">
        <v>77</v>
      </c>
      <c r="CV111" t="s">
        <v>77</v>
      </c>
      <c r="CW111" t="s">
        <v>77</v>
      </c>
      <c r="CX111" t="s">
        <v>77</v>
      </c>
      <c r="CY111" t="s">
        <v>77</v>
      </c>
      <c r="CZ111" t="s">
        <v>77</v>
      </c>
      <c r="DA111" t="s">
        <v>77</v>
      </c>
      <c r="DB111" t="s">
        <v>77</v>
      </c>
      <c r="DC111" t="s">
        <v>77</v>
      </c>
      <c r="DD111" t="s">
        <v>77</v>
      </c>
      <c r="DE111" t="s">
        <v>77</v>
      </c>
      <c r="DF111" t="s">
        <v>77</v>
      </c>
      <c r="DG111" t="s">
        <v>77</v>
      </c>
      <c r="DH111" t="s">
        <v>77</v>
      </c>
      <c r="DI111" t="s">
        <v>77</v>
      </c>
      <c r="DJ111" t="s">
        <v>77</v>
      </c>
      <c r="DK111" t="s">
        <v>77</v>
      </c>
      <c r="DL111" t="s">
        <v>77</v>
      </c>
      <c r="DM111" t="s">
        <v>77</v>
      </c>
      <c r="DN111" t="s">
        <v>77</v>
      </c>
      <c r="DO111" t="s">
        <v>77</v>
      </c>
      <c r="DP111" t="s">
        <v>77</v>
      </c>
      <c r="DQ111" t="s">
        <v>77</v>
      </c>
      <c r="DR111" t="s">
        <v>77</v>
      </c>
      <c r="DS111" t="s">
        <v>77</v>
      </c>
      <c r="DT111" t="s">
        <v>77</v>
      </c>
      <c r="DU111" t="s">
        <v>77</v>
      </c>
      <c r="DV111" t="s">
        <v>77</v>
      </c>
      <c r="DW111" t="s">
        <v>77</v>
      </c>
      <c r="DX111" t="s">
        <v>77</v>
      </c>
      <c r="DY111" t="s">
        <v>77</v>
      </c>
      <c r="DZ111" t="s">
        <v>77</v>
      </c>
      <c r="EA111" t="s">
        <v>77</v>
      </c>
    </row>
    <row r="112" spans="1:131" x14ac:dyDescent="0.3">
      <c r="A112" s="110" t="s">
        <v>531</v>
      </c>
      <c r="AZ112" t="s">
        <v>77</v>
      </c>
      <c r="BA112" t="s">
        <v>77</v>
      </c>
      <c r="BB112" t="s">
        <v>77</v>
      </c>
      <c r="BC112" t="s">
        <v>77</v>
      </c>
      <c r="BD112" t="s">
        <v>77</v>
      </c>
      <c r="BE112" t="s">
        <v>77</v>
      </c>
      <c r="BF112" t="s">
        <v>77</v>
      </c>
      <c r="BG112" t="s">
        <v>77</v>
      </c>
      <c r="BH112" t="s">
        <v>77</v>
      </c>
      <c r="BI112" t="s">
        <v>77</v>
      </c>
      <c r="BJ112" t="s">
        <v>77</v>
      </c>
      <c r="BK112" t="s">
        <v>77</v>
      </c>
      <c r="BL112" t="s">
        <v>77</v>
      </c>
      <c r="BM112" t="s">
        <v>77</v>
      </c>
      <c r="BN112" t="s">
        <v>77</v>
      </c>
      <c r="BO112" t="s">
        <v>77</v>
      </c>
      <c r="BP112" t="s">
        <v>77</v>
      </c>
      <c r="BQ112" t="s">
        <v>77</v>
      </c>
      <c r="BR112" t="s">
        <v>77</v>
      </c>
      <c r="BS112" t="s">
        <v>77</v>
      </c>
      <c r="BT112" t="s">
        <v>77</v>
      </c>
      <c r="BU112" t="s">
        <v>77</v>
      </c>
      <c r="BV112" t="s">
        <v>77</v>
      </c>
      <c r="BW112" t="s">
        <v>77</v>
      </c>
      <c r="BX112" t="s">
        <v>77</v>
      </c>
      <c r="BY112" t="s">
        <v>77</v>
      </c>
      <c r="BZ112" t="s">
        <v>77</v>
      </c>
      <c r="CA112" t="s">
        <v>77</v>
      </c>
      <c r="CB112" t="s">
        <v>77</v>
      </c>
      <c r="CC112" t="s">
        <v>77</v>
      </c>
      <c r="CD112" t="s">
        <v>77</v>
      </c>
      <c r="CE112" t="s">
        <v>77</v>
      </c>
      <c r="CF112" t="s">
        <v>77</v>
      </c>
      <c r="CG112" t="s">
        <v>77</v>
      </c>
      <c r="CH112" t="s">
        <v>77</v>
      </c>
      <c r="CI112" t="s">
        <v>77</v>
      </c>
      <c r="CJ112" t="s">
        <v>77</v>
      </c>
      <c r="CK112" t="s">
        <v>77</v>
      </c>
      <c r="CL112" t="s">
        <v>77</v>
      </c>
      <c r="CM112" t="s">
        <v>77</v>
      </c>
      <c r="CN112" t="s">
        <v>77</v>
      </c>
      <c r="CO112" t="s">
        <v>77</v>
      </c>
      <c r="CP112" t="s">
        <v>77</v>
      </c>
      <c r="CQ112" t="s">
        <v>77</v>
      </c>
      <c r="CR112" t="s">
        <v>77</v>
      </c>
      <c r="CS112" t="s">
        <v>77</v>
      </c>
      <c r="CT112" t="s">
        <v>77</v>
      </c>
      <c r="CU112" t="s">
        <v>77</v>
      </c>
      <c r="CV112" t="s">
        <v>77</v>
      </c>
      <c r="CW112" t="s">
        <v>77</v>
      </c>
      <c r="CX112" t="s">
        <v>77</v>
      </c>
      <c r="CY112" t="s">
        <v>77</v>
      </c>
      <c r="CZ112" t="s">
        <v>77</v>
      </c>
      <c r="DA112" t="s">
        <v>77</v>
      </c>
      <c r="DB112" t="s">
        <v>77</v>
      </c>
      <c r="DC112" t="s">
        <v>77</v>
      </c>
      <c r="DD112" t="s">
        <v>77</v>
      </c>
      <c r="DE112" t="s">
        <v>77</v>
      </c>
      <c r="DF112" t="s">
        <v>77</v>
      </c>
      <c r="DG112" t="s">
        <v>77</v>
      </c>
      <c r="DH112" t="s">
        <v>77</v>
      </c>
      <c r="DI112" t="s">
        <v>77</v>
      </c>
      <c r="DJ112" t="s">
        <v>77</v>
      </c>
      <c r="DK112" t="s">
        <v>77</v>
      </c>
      <c r="DL112" t="s">
        <v>77</v>
      </c>
      <c r="DM112" t="s">
        <v>77</v>
      </c>
      <c r="DN112" t="s">
        <v>77</v>
      </c>
      <c r="DO112" t="s">
        <v>77</v>
      </c>
      <c r="DP112" t="s">
        <v>77</v>
      </c>
      <c r="DQ112" t="s">
        <v>77</v>
      </c>
      <c r="DR112" t="s">
        <v>77</v>
      </c>
      <c r="DS112" t="s">
        <v>77</v>
      </c>
      <c r="DT112" t="s">
        <v>77</v>
      </c>
      <c r="DU112" t="s">
        <v>77</v>
      </c>
      <c r="DV112" t="s">
        <v>77</v>
      </c>
      <c r="DW112" t="s">
        <v>77</v>
      </c>
      <c r="DX112" t="s">
        <v>77</v>
      </c>
      <c r="DY112" t="s">
        <v>77</v>
      </c>
      <c r="DZ112" t="s">
        <v>77</v>
      </c>
      <c r="EA112" t="s">
        <v>77</v>
      </c>
    </row>
    <row r="113" spans="1:131" x14ac:dyDescent="0.3">
      <c r="A113" s="247" t="s">
        <v>207</v>
      </c>
      <c r="AZ113" t="s">
        <v>77</v>
      </c>
      <c r="BA113" t="s">
        <v>77</v>
      </c>
      <c r="BB113" t="s">
        <v>77</v>
      </c>
      <c r="BC113" t="s">
        <v>77</v>
      </c>
      <c r="BD113" t="s">
        <v>77</v>
      </c>
      <c r="BE113" t="s">
        <v>77</v>
      </c>
      <c r="BF113" t="s">
        <v>77</v>
      </c>
      <c r="BG113" t="s">
        <v>77</v>
      </c>
      <c r="BH113" t="s">
        <v>77</v>
      </c>
      <c r="BI113" t="s">
        <v>77</v>
      </c>
      <c r="BJ113" t="s">
        <v>77</v>
      </c>
      <c r="BK113" t="s">
        <v>77</v>
      </c>
      <c r="BL113" t="s">
        <v>77</v>
      </c>
      <c r="BM113" t="s">
        <v>77</v>
      </c>
      <c r="BN113" t="s">
        <v>77</v>
      </c>
      <c r="BO113" t="s">
        <v>77</v>
      </c>
      <c r="BP113" t="s">
        <v>77</v>
      </c>
      <c r="BQ113" t="s">
        <v>77</v>
      </c>
      <c r="BR113" t="s">
        <v>77</v>
      </c>
      <c r="BS113" t="s">
        <v>77</v>
      </c>
      <c r="BT113" t="s">
        <v>77</v>
      </c>
      <c r="BU113" t="s">
        <v>77</v>
      </c>
      <c r="BV113" t="s">
        <v>77</v>
      </c>
      <c r="BW113" t="s">
        <v>77</v>
      </c>
      <c r="BX113" t="s">
        <v>77</v>
      </c>
      <c r="BY113" t="s">
        <v>77</v>
      </c>
      <c r="BZ113" t="s">
        <v>77</v>
      </c>
      <c r="CA113" t="s">
        <v>77</v>
      </c>
      <c r="CB113" t="s">
        <v>77</v>
      </c>
      <c r="CC113" t="s">
        <v>77</v>
      </c>
      <c r="CD113" t="s">
        <v>77</v>
      </c>
      <c r="CE113" t="s">
        <v>77</v>
      </c>
      <c r="CF113" t="s">
        <v>77</v>
      </c>
      <c r="CG113" t="s">
        <v>77</v>
      </c>
      <c r="CH113" t="s">
        <v>77</v>
      </c>
      <c r="CI113" t="s">
        <v>77</v>
      </c>
      <c r="CJ113" t="s">
        <v>77</v>
      </c>
      <c r="CK113" t="s">
        <v>77</v>
      </c>
      <c r="CL113" t="s">
        <v>77</v>
      </c>
      <c r="CM113" t="s">
        <v>77</v>
      </c>
      <c r="CN113" t="s">
        <v>77</v>
      </c>
      <c r="CO113" t="s">
        <v>77</v>
      </c>
      <c r="CP113" t="s">
        <v>77</v>
      </c>
      <c r="CQ113" t="s">
        <v>77</v>
      </c>
      <c r="CR113" t="s">
        <v>77</v>
      </c>
      <c r="CS113" t="s">
        <v>77</v>
      </c>
      <c r="CT113" t="s">
        <v>77</v>
      </c>
      <c r="CU113" t="s">
        <v>77</v>
      </c>
      <c r="CV113" t="s">
        <v>77</v>
      </c>
      <c r="CW113" t="s">
        <v>77</v>
      </c>
      <c r="CX113" t="s">
        <v>77</v>
      </c>
      <c r="CY113" t="s">
        <v>77</v>
      </c>
      <c r="CZ113" t="s">
        <v>77</v>
      </c>
      <c r="DA113" t="s">
        <v>77</v>
      </c>
      <c r="DB113" t="s">
        <v>77</v>
      </c>
      <c r="DC113" t="s">
        <v>77</v>
      </c>
      <c r="DD113" t="s">
        <v>77</v>
      </c>
      <c r="DE113" t="s">
        <v>77</v>
      </c>
      <c r="DF113" t="s">
        <v>77</v>
      </c>
      <c r="DG113" t="s">
        <v>77</v>
      </c>
      <c r="DH113" t="s">
        <v>77</v>
      </c>
      <c r="DI113" t="s">
        <v>77</v>
      </c>
      <c r="DJ113" t="s">
        <v>77</v>
      </c>
      <c r="DK113" t="s">
        <v>77</v>
      </c>
      <c r="DL113" t="s">
        <v>77</v>
      </c>
      <c r="DM113" t="s">
        <v>77</v>
      </c>
      <c r="DN113" t="s">
        <v>77</v>
      </c>
      <c r="DO113" t="s">
        <v>77</v>
      </c>
      <c r="DP113" t="s">
        <v>77</v>
      </c>
      <c r="DQ113" t="s">
        <v>77</v>
      </c>
      <c r="DR113" t="s">
        <v>77</v>
      </c>
      <c r="DS113" t="s">
        <v>77</v>
      </c>
      <c r="DT113" t="s">
        <v>77</v>
      </c>
      <c r="DU113" t="s">
        <v>77</v>
      </c>
      <c r="DV113" t="s">
        <v>77</v>
      </c>
      <c r="DW113" t="s">
        <v>77</v>
      </c>
      <c r="DX113" t="s">
        <v>77</v>
      </c>
      <c r="DY113" t="s">
        <v>77</v>
      </c>
      <c r="DZ113" t="s">
        <v>77</v>
      </c>
      <c r="EA113" t="s">
        <v>77</v>
      </c>
    </row>
    <row r="114" spans="1:131" x14ac:dyDescent="0.3">
      <c r="A114" s="116" t="s">
        <v>207</v>
      </c>
      <c r="AZ114" t="s">
        <v>77</v>
      </c>
      <c r="BA114" t="s">
        <v>77</v>
      </c>
      <c r="BB114" t="s">
        <v>77</v>
      </c>
      <c r="BC114" t="s">
        <v>77</v>
      </c>
      <c r="BD114" t="s">
        <v>77</v>
      </c>
      <c r="BE114" t="s">
        <v>77</v>
      </c>
      <c r="BF114" t="s">
        <v>77</v>
      </c>
      <c r="BG114" t="s">
        <v>77</v>
      </c>
      <c r="BH114" t="s">
        <v>77</v>
      </c>
      <c r="BI114" t="s">
        <v>77</v>
      </c>
      <c r="BJ114" t="s">
        <v>77</v>
      </c>
      <c r="BK114" t="s">
        <v>77</v>
      </c>
      <c r="BL114" t="s">
        <v>77</v>
      </c>
      <c r="BM114" t="s">
        <v>77</v>
      </c>
      <c r="BN114" t="s">
        <v>77</v>
      </c>
      <c r="BO114" t="s">
        <v>77</v>
      </c>
      <c r="BP114" t="s">
        <v>77</v>
      </c>
      <c r="BQ114" t="s">
        <v>77</v>
      </c>
      <c r="BR114" t="s">
        <v>77</v>
      </c>
      <c r="BS114" t="s">
        <v>77</v>
      </c>
      <c r="BT114" t="s">
        <v>77</v>
      </c>
      <c r="BU114" t="s">
        <v>77</v>
      </c>
      <c r="BV114" t="s">
        <v>77</v>
      </c>
      <c r="BW114" t="s">
        <v>77</v>
      </c>
      <c r="BX114" t="s">
        <v>77</v>
      </c>
      <c r="BY114" t="s">
        <v>77</v>
      </c>
      <c r="BZ114" t="s">
        <v>77</v>
      </c>
      <c r="CA114" t="s">
        <v>77</v>
      </c>
      <c r="CB114" t="s">
        <v>77</v>
      </c>
      <c r="CC114" t="s">
        <v>77</v>
      </c>
      <c r="CD114" t="s">
        <v>77</v>
      </c>
      <c r="CE114" t="s">
        <v>77</v>
      </c>
      <c r="CF114" t="s">
        <v>77</v>
      </c>
      <c r="CG114" t="s">
        <v>77</v>
      </c>
      <c r="CH114" t="s">
        <v>77</v>
      </c>
      <c r="CI114" t="s">
        <v>77</v>
      </c>
      <c r="CJ114" t="s">
        <v>77</v>
      </c>
      <c r="CK114" t="s">
        <v>77</v>
      </c>
      <c r="CL114" t="s">
        <v>77</v>
      </c>
      <c r="CM114" t="s">
        <v>77</v>
      </c>
      <c r="CN114" t="s">
        <v>77</v>
      </c>
      <c r="CO114" t="s">
        <v>77</v>
      </c>
      <c r="CP114" t="s">
        <v>77</v>
      </c>
      <c r="CQ114" t="s">
        <v>77</v>
      </c>
      <c r="CR114" t="s">
        <v>77</v>
      </c>
      <c r="CS114" t="s">
        <v>77</v>
      </c>
      <c r="CT114" t="s">
        <v>77</v>
      </c>
      <c r="CU114" t="s">
        <v>77</v>
      </c>
      <c r="CV114" t="s">
        <v>77</v>
      </c>
      <c r="CW114" t="s">
        <v>77</v>
      </c>
      <c r="CX114" t="s">
        <v>77</v>
      </c>
      <c r="CY114" t="s">
        <v>77</v>
      </c>
      <c r="CZ114" t="s">
        <v>77</v>
      </c>
      <c r="DA114" t="s">
        <v>77</v>
      </c>
      <c r="DB114" t="s">
        <v>77</v>
      </c>
      <c r="DC114" t="s">
        <v>77</v>
      </c>
      <c r="DD114" t="s">
        <v>77</v>
      </c>
      <c r="DE114" t="s">
        <v>77</v>
      </c>
      <c r="DF114" t="s">
        <v>77</v>
      </c>
      <c r="DG114" t="s">
        <v>77</v>
      </c>
      <c r="DH114" t="s">
        <v>77</v>
      </c>
      <c r="DI114" t="s">
        <v>77</v>
      </c>
      <c r="DJ114" t="s">
        <v>77</v>
      </c>
      <c r="DK114" t="s">
        <v>77</v>
      </c>
      <c r="DL114" t="s">
        <v>77</v>
      </c>
      <c r="DM114" t="s">
        <v>77</v>
      </c>
      <c r="DN114" t="s">
        <v>77</v>
      </c>
      <c r="DO114" t="s">
        <v>77</v>
      </c>
      <c r="DP114" t="s">
        <v>77</v>
      </c>
      <c r="DQ114" t="s">
        <v>77</v>
      </c>
      <c r="DR114" t="s">
        <v>77</v>
      </c>
      <c r="DS114" t="s">
        <v>77</v>
      </c>
      <c r="DT114" t="s">
        <v>77</v>
      </c>
      <c r="DU114" t="s">
        <v>77</v>
      </c>
      <c r="DV114" t="s">
        <v>77</v>
      </c>
      <c r="DW114" t="s">
        <v>77</v>
      </c>
      <c r="DX114" t="s">
        <v>77</v>
      </c>
      <c r="DY114" t="s">
        <v>77</v>
      </c>
      <c r="DZ114" t="s">
        <v>77</v>
      </c>
      <c r="EA114" t="s">
        <v>77</v>
      </c>
    </row>
    <row r="115" spans="1:131" x14ac:dyDescent="0.3">
      <c r="A115" s="116" t="s">
        <v>207</v>
      </c>
      <c r="AZ115" t="s">
        <v>77</v>
      </c>
      <c r="BA115" t="s">
        <v>77</v>
      </c>
      <c r="BB115" t="s">
        <v>77</v>
      </c>
      <c r="BC115" t="s">
        <v>77</v>
      </c>
      <c r="BD115" t="s">
        <v>77</v>
      </c>
      <c r="BE115" t="s">
        <v>77</v>
      </c>
      <c r="BF115" t="s">
        <v>77</v>
      </c>
      <c r="BG115" t="s">
        <v>77</v>
      </c>
      <c r="BH115" t="s">
        <v>77</v>
      </c>
      <c r="BI115" t="s">
        <v>77</v>
      </c>
      <c r="BJ115" t="s">
        <v>77</v>
      </c>
      <c r="BK115" t="s">
        <v>77</v>
      </c>
      <c r="BL115" t="s">
        <v>77</v>
      </c>
      <c r="BM115" t="s">
        <v>77</v>
      </c>
      <c r="BN115" t="s">
        <v>77</v>
      </c>
      <c r="BO115" t="s">
        <v>77</v>
      </c>
      <c r="BP115" t="s">
        <v>77</v>
      </c>
      <c r="BQ115" t="s">
        <v>77</v>
      </c>
      <c r="BR115" t="s">
        <v>77</v>
      </c>
      <c r="BS115" t="s">
        <v>77</v>
      </c>
      <c r="BT115" t="s">
        <v>77</v>
      </c>
      <c r="BU115" t="s">
        <v>77</v>
      </c>
      <c r="BV115" t="s">
        <v>77</v>
      </c>
      <c r="BW115" t="s">
        <v>77</v>
      </c>
      <c r="BX115" t="s">
        <v>77</v>
      </c>
      <c r="BY115" t="s">
        <v>77</v>
      </c>
      <c r="BZ115" t="s">
        <v>77</v>
      </c>
      <c r="CA115" t="s">
        <v>77</v>
      </c>
      <c r="CB115" t="s">
        <v>77</v>
      </c>
      <c r="CC115" t="s">
        <v>77</v>
      </c>
      <c r="CD115" t="s">
        <v>77</v>
      </c>
      <c r="CE115" t="s">
        <v>77</v>
      </c>
      <c r="CF115" t="s">
        <v>77</v>
      </c>
      <c r="CG115" t="s">
        <v>77</v>
      </c>
      <c r="CH115" t="s">
        <v>77</v>
      </c>
      <c r="CI115" t="s">
        <v>77</v>
      </c>
      <c r="CJ115" t="s">
        <v>77</v>
      </c>
      <c r="CK115" t="s">
        <v>77</v>
      </c>
      <c r="CL115" t="s">
        <v>77</v>
      </c>
      <c r="CM115" t="s">
        <v>77</v>
      </c>
      <c r="CN115" t="s">
        <v>77</v>
      </c>
      <c r="CO115" t="s">
        <v>77</v>
      </c>
      <c r="CP115" t="s">
        <v>77</v>
      </c>
      <c r="CQ115" t="s">
        <v>77</v>
      </c>
      <c r="CR115" t="s">
        <v>77</v>
      </c>
      <c r="CS115" t="s">
        <v>77</v>
      </c>
      <c r="CT115" t="s">
        <v>77</v>
      </c>
      <c r="CU115" t="s">
        <v>77</v>
      </c>
      <c r="CV115" t="s">
        <v>77</v>
      </c>
      <c r="CW115" t="s">
        <v>77</v>
      </c>
      <c r="CX115" t="s">
        <v>77</v>
      </c>
      <c r="CY115" t="s">
        <v>77</v>
      </c>
      <c r="CZ115" t="s">
        <v>77</v>
      </c>
      <c r="DA115" t="s">
        <v>77</v>
      </c>
      <c r="DB115" t="s">
        <v>77</v>
      </c>
      <c r="DC115" t="s">
        <v>77</v>
      </c>
      <c r="DD115" t="s">
        <v>77</v>
      </c>
      <c r="DE115" t="s">
        <v>77</v>
      </c>
      <c r="DF115" t="s">
        <v>77</v>
      </c>
      <c r="DG115" t="s">
        <v>77</v>
      </c>
      <c r="DH115" t="s">
        <v>77</v>
      </c>
      <c r="DI115" t="s">
        <v>77</v>
      </c>
      <c r="DJ115" t="s">
        <v>77</v>
      </c>
      <c r="DK115" t="s">
        <v>77</v>
      </c>
      <c r="DL115" t="s">
        <v>77</v>
      </c>
      <c r="DM115" t="s">
        <v>77</v>
      </c>
      <c r="DN115" t="s">
        <v>77</v>
      </c>
      <c r="DO115" t="s">
        <v>77</v>
      </c>
      <c r="DP115" t="s">
        <v>77</v>
      </c>
      <c r="DQ115" t="s">
        <v>77</v>
      </c>
      <c r="DR115" t="s">
        <v>77</v>
      </c>
      <c r="DS115" t="s">
        <v>77</v>
      </c>
      <c r="DT115" t="s">
        <v>77</v>
      </c>
      <c r="DU115" t="s">
        <v>77</v>
      </c>
      <c r="DV115" t="s">
        <v>77</v>
      </c>
      <c r="DW115" t="s">
        <v>77</v>
      </c>
      <c r="DX115" t="s">
        <v>77</v>
      </c>
      <c r="DY115" t="s">
        <v>77</v>
      </c>
      <c r="DZ115" t="s">
        <v>77</v>
      </c>
      <c r="EA115" t="s">
        <v>77</v>
      </c>
    </row>
    <row r="116" spans="1:131" x14ac:dyDescent="0.3">
      <c r="A116" s="116" t="s">
        <v>207</v>
      </c>
      <c r="AZ116" t="s">
        <v>77</v>
      </c>
      <c r="BA116" t="s">
        <v>77</v>
      </c>
      <c r="BB116" t="s">
        <v>77</v>
      </c>
      <c r="BC116" t="s">
        <v>77</v>
      </c>
      <c r="BD116" t="s">
        <v>77</v>
      </c>
      <c r="BE116" t="s">
        <v>77</v>
      </c>
      <c r="BF116" t="s">
        <v>77</v>
      </c>
      <c r="BG116" t="s">
        <v>77</v>
      </c>
      <c r="BH116" t="s">
        <v>77</v>
      </c>
      <c r="BI116" t="s">
        <v>77</v>
      </c>
      <c r="BJ116" t="s">
        <v>77</v>
      </c>
      <c r="BK116" t="s">
        <v>77</v>
      </c>
      <c r="BL116" t="s">
        <v>77</v>
      </c>
      <c r="BM116" t="s">
        <v>77</v>
      </c>
      <c r="BN116" t="s">
        <v>77</v>
      </c>
      <c r="BO116" t="s">
        <v>77</v>
      </c>
      <c r="BP116" t="s">
        <v>77</v>
      </c>
      <c r="BQ116" t="s">
        <v>77</v>
      </c>
      <c r="BR116" t="s">
        <v>77</v>
      </c>
      <c r="BS116" t="s">
        <v>77</v>
      </c>
      <c r="BT116" t="s">
        <v>77</v>
      </c>
      <c r="BU116" t="s">
        <v>77</v>
      </c>
      <c r="BV116" t="s">
        <v>77</v>
      </c>
      <c r="BW116" t="s">
        <v>77</v>
      </c>
      <c r="BX116" t="s">
        <v>77</v>
      </c>
      <c r="BY116" t="s">
        <v>77</v>
      </c>
      <c r="BZ116" t="s">
        <v>77</v>
      </c>
      <c r="CA116" t="s">
        <v>77</v>
      </c>
      <c r="CB116" t="s">
        <v>77</v>
      </c>
      <c r="CC116" t="s">
        <v>77</v>
      </c>
      <c r="CD116" t="s">
        <v>77</v>
      </c>
      <c r="CE116" t="s">
        <v>77</v>
      </c>
      <c r="CF116" t="s">
        <v>77</v>
      </c>
      <c r="CG116" t="s">
        <v>77</v>
      </c>
      <c r="CH116" t="s">
        <v>77</v>
      </c>
      <c r="CI116" t="s">
        <v>77</v>
      </c>
      <c r="CJ116" t="s">
        <v>77</v>
      </c>
      <c r="CK116" t="s">
        <v>77</v>
      </c>
      <c r="CL116" t="s">
        <v>77</v>
      </c>
      <c r="CM116" t="s">
        <v>77</v>
      </c>
      <c r="CN116" t="s">
        <v>77</v>
      </c>
      <c r="CO116" t="s">
        <v>77</v>
      </c>
      <c r="CP116" t="s">
        <v>77</v>
      </c>
      <c r="CQ116" t="s">
        <v>77</v>
      </c>
      <c r="CR116" t="s">
        <v>77</v>
      </c>
      <c r="CS116" t="s">
        <v>77</v>
      </c>
      <c r="CT116" t="s">
        <v>77</v>
      </c>
      <c r="CU116" t="s">
        <v>77</v>
      </c>
      <c r="CV116" t="s">
        <v>77</v>
      </c>
      <c r="CW116" t="s">
        <v>77</v>
      </c>
      <c r="CX116" t="s">
        <v>77</v>
      </c>
      <c r="CY116" t="s">
        <v>77</v>
      </c>
      <c r="CZ116" t="s">
        <v>77</v>
      </c>
      <c r="DA116" t="s">
        <v>77</v>
      </c>
      <c r="DB116" t="s">
        <v>77</v>
      </c>
      <c r="DC116" t="s">
        <v>77</v>
      </c>
      <c r="DD116" t="s">
        <v>77</v>
      </c>
      <c r="DE116" t="s">
        <v>77</v>
      </c>
      <c r="DF116" t="s">
        <v>77</v>
      </c>
      <c r="DG116" t="s">
        <v>77</v>
      </c>
      <c r="DH116" t="s">
        <v>77</v>
      </c>
      <c r="DI116" t="s">
        <v>77</v>
      </c>
      <c r="DJ116" t="s">
        <v>77</v>
      </c>
      <c r="DK116" t="s">
        <v>77</v>
      </c>
      <c r="DL116" t="s">
        <v>77</v>
      </c>
      <c r="DM116" t="s">
        <v>77</v>
      </c>
      <c r="DN116" t="s">
        <v>77</v>
      </c>
      <c r="DO116" t="s">
        <v>77</v>
      </c>
      <c r="DP116" t="s">
        <v>77</v>
      </c>
      <c r="DQ116" t="s">
        <v>77</v>
      </c>
      <c r="DR116" t="s">
        <v>77</v>
      </c>
      <c r="DS116" t="s">
        <v>77</v>
      </c>
      <c r="DT116" t="s">
        <v>77</v>
      </c>
      <c r="DU116" t="s">
        <v>77</v>
      </c>
      <c r="DV116" t="s">
        <v>77</v>
      </c>
      <c r="DW116" t="s">
        <v>77</v>
      </c>
      <c r="DX116" t="s">
        <v>77</v>
      </c>
      <c r="DY116" t="s">
        <v>77</v>
      </c>
      <c r="DZ116" t="s">
        <v>77</v>
      </c>
      <c r="EA116" t="s">
        <v>77</v>
      </c>
    </row>
    <row r="117" spans="1:131" x14ac:dyDescent="0.3">
      <c r="A117" s="116" t="s">
        <v>207</v>
      </c>
      <c r="AZ117" t="s">
        <v>77</v>
      </c>
      <c r="BA117" t="s">
        <v>77</v>
      </c>
      <c r="BB117" t="s">
        <v>77</v>
      </c>
      <c r="BC117" t="s">
        <v>77</v>
      </c>
      <c r="BD117" t="s">
        <v>77</v>
      </c>
      <c r="BE117" t="s">
        <v>77</v>
      </c>
      <c r="BF117" t="s">
        <v>77</v>
      </c>
      <c r="BG117" t="s">
        <v>77</v>
      </c>
      <c r="BH117" t="s">
        <v>77</v>
      </c>
      <c r="BI117" t="s">
        <v>77</v>
      </c>
      <c r="BJ117" t="s">
        <v>77</v>
      </c>
      <c r="BK117" t="s">
        <v>77</v>
      </c>
      <c r="BL117" t="s">
        <v>77</v>
      </c>
      <c r="BM117" t="s">
        <v>77</v>
      </c>
      <c r="BN117" t="s">
        <v>77</v>
      </c>
      <c r="BO117" t="s">
        <v>77</v>
      </c>
      <c r="BP117" t="s">
        <v>77</v>
      </c>
      <c r="BQ117" t="s">
        <v>77</v>
      </c>
      <c r="BR117" t="s">
        <v>77</v>
      </c>
      <c r="BS117" t="s">
        <v>77</v>
      </c>
      <c r="BT117" t="s">
        <v>77</v>
      </c>
      <c r="BU117" t="s">
        <v>77</v>
      </c>
      <c r="BV117" t="s">
        <v>77</v>
      </c>
      <c r="BW117" t="s">
        <v>77</v>
      </c>
      <c r="BX117" t="s">
        <v>77</v>
      </c>
      <c r="BY117" t="s">
        <v>77</v>
      </c>
      <c r="BZ117" t="s">
        <v>77</v>
      </c>
      <c r="CA117" t="s">
        <v>77</v>
      </c>
      <c r="CB117" t="s">
        <v>77</v>
      </c>
      <c r="CC117" t="s">
        <v>77</v>
      </c>
      <c r="CD117" t="s">
        <v>77</v>
      </c>
      <c r="CE117" t="s">
        <v>77</v>
      </c>
      <c r="CF117" t="s">
        <v>77</v>
      </c>
      <c r="CG117" t="s">
        <v>77</v>
      </c>
      <c r="CH117" t="s">
        <v>77</v>
      </c>
      <c r="CI117" t="s">
        <v>77</v>
      </c>
      <c r="CJ117" t="s">
        <v>77</v>
      </c>
      <c r="CK117" t="s">
        <v>77</v>
      </c>
      <c r="CL117" t="s">
        <v>77</v>
      </c>
      <c r="CM117" t="s">
        <v>77</v>
      </c>
      <c r="CN117" t="s">
        <v>77</v>
      </c>
      <c r="CO117" t="s">
        <v>77</v>
      </c>
      <c r="CP117" t="s">
        <v>77</v>
      </c>
      <c r="CQ117" t="s">
        <v>77</v>
      </c>
      <c r="CR117" t="s">
        <v>77</v>
      </c>
      <c r="CS117" t="s">
        <v>77</v>
      </c>
      <c r="CT117" t="s">
        <v>77</v>
      </c>
      <c r="CU117" t="s">
        <v>77</v>
      </c>
      <c r="CV117" t="s">
        <v>77</v>
      </c>
      <c r="CW117" t="s">
        <v>77</v>
      </c>
      <c r="CX117" t="s">
        <v>77</v>
      </c>
      <c r="CY117" t="s">
        <v>77</v>
      </c>
      <c r="CZ117" t="s">
        <v>77</v>
      </c>
      <c r="DA117" t="s">
        <v>77</v>
      </c>
      <c r="DB117" t="s">
        <v>77</v>
      </c>
      <c r="DC117" t="s">
        <v>77</v>
      </c>
      <c r="DD117" t="s">
        <v>77</v>
      </c>
      <c r="DE117" t="s">
        <v>77</v>
      </c>
      <c r="DF117" t="s">
        <v>77</v>
      </c>
      <c r="DG117" t="s">
        <v>77</v>
      </c>
      <c r="DH117" t="s">
        <v>77</v>
      </c>
      <c r="DI117" t="s">
        <v>77</v>
      </c>
      <c r="DJ117" t="s">
        <v>77</v>
      </c>
      <c r="DK117" t="s">
        <v>77</v>
      </c>
      <c r="DL117" t="s">
        <v>77</v>
      </c>
      <c r="DM117" t="s">
        <v>77</v>
      </c>
      <c r="DN117" t="s">
        <v>77</v>
      </c>
      <c r="DO117" t="s">
        <v>77</v>
      </c>
      <c r="DP117" t="s">
        <v>77</v>
      </c>
      <c r="DQ117" t="s">
        <v>77</v>
      </c>
      <c r="DR117" t="s">
        <v>77</v>
      </c>
      <c r="DS117" t="s">
        <v>77</v>
      </c>
      <c r="DT117" t="s">
        <v>77</v>
      </c>
      <c r="DU117" t="s">
        <v>77</v>
      </c>
      <c r="DV117" t="s">
        <v>77</v>
      </c>
      <c r="DW117" t="s">
        <v>77</v>
      </c>
      <c r="DX117" t="s">
        <v>77</v>
      </c>
      <c r="DY117" t="s">
        <v>77</v>
      </c>
      <c r="DZ117" t="s">
        <v>77</v>
      </c>
      <c r="EA117" t="s">
        <v>77</v>
      </c>
    </row>
    <row r="118" spans="1:131" x14ac:dyDescent="0.3">
      <c r="A118" s="245" t="s">
        <v>421</v>
      </c>
      <c r="AZ118" t="s">
        <v>77</v>
      </c>
      <c r="BA118" t="s">
        <v>77</v>
      </c>
      <c r="BB118" t="s">
        <v>77</v>
      </c>
      <c r="BC118" t="s">
        <v>77</v>
      </c>
      <c r="BD118" t="s">
        <v>77</v>
      </c>
      <c r="BE118" t="s">
        <v>77</v>
      </c>
      <c r="BF118" t="s">
        <v>77</v>
      </c>
      <c r="BG118" t="s">
        <v>77</v>
      </c>
      <c r="BH118" t="s">
        <v>77</v>
      </c>
      <c r="BI118" t="s">
        <v>77</v>
      </c>
      <c r="BJ118" t="s">
        <v>77</v>
      </c>
      <c r="BK118" t="s">
        <v>77</v>
      </c>
      <c r="BL118" t="s">
        <v>77</v>
      </c>
      <c r="BM118" t="s">
        <v>77</v>
      </c>
      <c r="BN118" t="s">
        <v>77</v>
      </c>
      <c r="BO118" t="s">
        <v>77</v>
      </c>
      <c r="BP118" t="s">
        <v>77</v>
      </c>
      <c r="BQ118" t="s">
        <v>77</v>
      </c>
      <c r="BR118" t="s">
        <v>77</v>
      </c>
      <c r="BS118" t="s">
        <v>77</v>
      </c>
      <c r="BT118" t="s">
        <v>77</v>
      </c>
      <c r="BU118" t="s">
        <v>77</v>
      </c>
      <c r="BV118" t="s">
        <v>77</v>
      </c>
      <c r="BW118" t="s">
        <v>77</v>
      </c>
      <c r="BX118" t="s">
        <v>77</v>
      </c>
      <c r="BY118" t="s">
        <v>77</v>
      </c>
      <c r="BZ118" t="s">
        <v>77</v>
      </c>
      <c r="CA118" t="s">
        <v>77</v>
      </c>
      <c r="CB118" t="s">
        <v>77</v>
      </c>
      <c r="CC118" t="s">
        <v>77</v>
      </c>
      <c r="CD118" t="s">
        <v>77</v>
      </c>
      <c r="CE118" t="s">
        <v>77</v>
      </c>
      <c r="CF118" t="s">
        <v>77</v>
      </c>
      <c r="CG118" t="s">
        <v>77</v>
      </c>
      <c r="CH118" t="s">
        <v>77</v>
      </c>
      <c r="CI118" t="s">
        <v>77</v>
      </c>
      <c r="CJ118" t="s">
        <v>77</v>
      </c>
      <c r="CK118" t="s">
        <v>77</v>
      </c>
      <c r="CL118" t="s">
        <v>77</v>
      </c>
      <c r="CM118" t="s">
        <v>77</v>
      </c>
      <c r="CN118" t="s">
        <v>77</v>
      </c>
      <c r="CO118" t="s">
        <v>77</v>
      </c>
      <c r="CP118" t="s">
        <v>77</v>
      </c>
      <c r="CQ118" t="s">
        <v>77</v>
      </c>
      <c r="CR118" t="s">
        <v>77</v>
      </c>
      <c r="CS118" t="s">
        <v>77</v>
      </c>
      <c r="CT118" t="s">
        <v>77</v>
      </c>
      <c r="CU118" t="s">
        <v>77</v>
      </c>
      <c r="CV118" t="s">
        <v>77</v>
      </c>
      <c r="CW118" t="s">
        <v>77</v>
      </c>
      <c r="CX118" t="s">
        <v>77</v>
      </c>
      <c r="CY118" t="s">
        <v>77</v>
      </c>
      <c r="CZ118" t="s">
        <v>77</v>
      </c>
      <c r="DA118" t="s">
        <v>77</v>
      </c>
      <c r="DB118" t="s">
        <v>77</v>
      </c>
      <c r="DC118" t="s">
        <v>77</v>
      </c>
      <c r="DD118" t="s">
        <v>77</v>
      </c>
      <c r="DE118" t="s">
        <v>77</v>
      </c>
      <c r="DF118" t="s">
        <v>77</v>
      </c>
      <c r="DG118" t="s">
        <v>77</v>
      </c>
      <c r="DH118" t="s">
        <v>77</v>
      </c>
      <c r="DI118" t="s">
        <v>77</v>
      </c>
      <c r="DJ118" t="s">
        <v>77</v>
      </c>
      <c r="DK118" t="s">
        <v>77</v>
      </c>
      <c r="DL118" t="s">
        <v>77</v>
      </c>
      <c r="DM118" t="s">
        <v>77</v>
      </c>
      <c r="DN118" t="s">
        <v>77</v>
      </c>
      <c r="DO118" t="s">
        <v>77</v>
      </c>
      <c r="DP118" t="s">
        <v>77</v>
      </c>
      <c r="DQ118" t="s">
        <v>77</v>
      </c>
      <c r="DR118" t="s">
        <v>77</v>
      </c>
      <c r="DS118" t="s">
        <v>77</v>
      </c>
      <c r="DT118" t="s">
        <v>77</v>
      </c>
      <c r="DU118" t="s">
        <v>77</v>
      </c>
      <c r="DV118" t="s">
        <v>77</v>
      </c>
      <c r="DW118" t="s">
        <v>77</v>
      </c>
      <c r="DX118" t="s">
        <v>77</v>
      </c>
      <c r="DY118" t="s">
        <v>77</v>
      </c>
      <c r="DZ118" t="s">
        <v>77</v>
      </c>
      <c r="EA118" t="s">
        <v>77</v>
      </c>
    </row>
    <row r="119" spans="1:131" x14ac:dyDescent="0.3">
      <c r="A119" s="110" t="s">
        <v>952</v>
      </c>
      <c r="AZ119" t="s">
        <v>77</v>
      </c>
      <c r="BA119" t="s">
        <v>77</v>
      </c>
      <c r="BB119" t="s">
        <v>77</v>
      </c>
      <c r="BC119" t="s">
        <v>77</v>
      </c>
      <c r="BD119" t="s">
        <v>77</v>
      </c>
      <c r="BE119" t="s">
        <v>77</v>
      </c>
      <c r="BF119" t="s">
        <v>77</v>
      </c>
      <c r="BG119" t="s">
        <v>77</v>
      </c>
      <c r="BH119" t="s">
        <v>77</v>
      </c>
      <c r="BI119" t="s">
        <v>77</v>
      </c>
      <c r="BJ119" t="s">
        <v>77</v>
      </c>
      <c r="BK119" t="s">
        <v>77</v>
      </c>
      <c r="BL119" t="s">
        <v>77</v>
      </c>
      <c r="BM119" t="s">
        <v>77</v>
      </c>
      <c r="BN119" t="s">
        <v>77</v>
      </c>
      <c r="BO119" t="s">
        <v>77</v>
      </c>
      <c r="BP119" t="s">
        <v>77</v>
      </c>
      <c r="BQ119" t="s">
        <v>77</v>
      </c>
      <c r="BR119" t="s">
        <v>77</v>
      </c>
      <c r="BS119" t="s">
        <v>77</v>
      </c>
      <c r="BT119" t="s">
        <v>77</v>
      </c>
      <c r="BU119" t="s">
        <v>77</v>
      </c>
      <c r="BV119" t="s">
        <v>77</v>
      </c>
      <c r="BW119" t="s">
        <v>77</v>
      </c>
      <c r="BX119" t="s">
        <v>77</v>
      </c>
      <c r="BY119" t="s">
        <v>77</v>
      </c>
      <c r="BZ119" t="s">
        <v>77</v>
      </c>
      <c r="CA119" t="s">
        <v>77</v>
      </c>
      <c r="CB119" t="s">
        <v>77</v>
      </c>
      <c r="CC119" t="s">
        <v>77</v>
      </c>
      <c r="CD119" t="s">
        <v>77</v>
      </c>
      <c r="CE119" t="s">
        <v>77</v>
      </c>
      <c r="CF119" t="s">
        <v>77</v>
      </c>
      <c r="CG119" t="s">
        <v>77</v>
      </c>
      <c r="CH119" t="s">
        <v>77</v>
      </c>
      <c r="CI119" t="s">
        <v>77</v>
      </c>
      <c r="CJ119" t="s">
        <v>77</v>
      </c>
      <c r="CK119" t="s">
        <v>77</v>
      </c>
      <c r="CL119" t="s">
        <v>77</v>
      </c>
      <c r="CM119" t="s">
        <v>77</v>
      </c>
      <c r="CN119" t="s">
        <v>77</v>
      </c>
      <c r="CO119" t="s">
        <v>77</v>
      </c>
      <c r="CP119" t="s">
        <v>77</v>
      </c>
      <c r="CQ119" t="s">
        <v>77</v>
      </c>
      <c r="CR119" t="s">
        <v>77</v>
      </c>
      <c r="CS119" t="s">
        <v>77</v>
      </c>
      <c r="CT119" t="s">
        <v>77</v>
      </c>
      <c r="CU119" t="s">
        <v>77</v>
      </c>
      <c r="CV119" t="s">
        <v>77</v>
      </c>
      <c r="CW119" t="s">
        <v>77</v>
      </c>
      <c r="CX119" t="s">
        <v>77</v>
      </c>
      <c r="CY119" t="s">
        <v>77</v>
      </c>
      <c r="CZ119" t="s">
        <v>77</v>
      </c>
      <c r="DA119" t="s">
        <v>77</v>
      </c>
      <c r="DB119" t="s">
        <v>77</v>
      </c>
      <c r="DC119" t="s">
        <v>77</v>
      </c>
      <c r="DD119" t="s">
        <v>77</v>
      </c>
      <c r="DE119" t="s">
        <v>77</v>
      </c>
      <c r="DF119" t="s">
        <v>77</v>
      </c>
      <c r="DG119" t="s">
        <v>77</v>
      </c>
      <c r="DH119" t="s">
        <v>77</v>
      </c>
      <c r="DI119" t="s">
        <v>77</v>
      </c>
      <c r="DJ119" t="s">
        <v>77</v>
      </c>
      <c r="DK119" t="s">
        <v>77</v>
      </c>
      <c r="DL119" t="s">
        <v>77</v>
      </c>
      <c r="DM119" t="s">
        <v>77</v>
      </c>
      <c r="DN119" t="s">
        <v>77</v>
      </c>
      <c r="DO119" t="s">
        <v>77</v>
      </c>
      <c r="DP119" t="s">
        <v>77</v>
      </c>
      <c r="DQ119" t="s">
        <v>77</v>
      </c>
      <c r="DR119" t="s">
        <v>77</v>
      </c>
      <c r="DS119" t="s">
        <v>77</v>
      </c>
      <c r="DT119" t="s">
        <v>77</v>
      </c>
      <c r="DU119" t="s">
        <v>77</v>
      </c>
      <c r="DV119" t="s">
        <v>77</v>
      </c>
      <c r="DW119" t="s">
        <v>77</v>
      </c>
      <c r="DX119" t="s">
        <v>77</v>
      </c>
      <c r="DY119" t="s">
        <v>77</v>
      </c>
      <c r="DZ119" t="s">
        <v>77</v>
      </c>
      <c r="EA119" t="s">
        <v>77</v>
      </c>
    </row>
    <row r="120" spans="1:131" x14ac:dyDescent="0.3">
      <c r="A120" s="110" t="s">
        <v>953</v>
      </c>
      <c r="AZ120" t="s">
        <v>77</v>
      </c>
      <c r="BA120" t="s">
        <v>77</v>
      </c>
      <c r="BB120" t="s">
        <v>77</v>
      </c>
      <c r="BC120" t="s">
        <v>77</v>
      </c>
      <c r="BD120" t="s">
        <v>77</v>
      </c>
      <c r="BE120" t="s">
        <v>77</v>
      </c>
      <c r="BF120" t="s">
        <v>77</v>
      </c>
      <c r="BG120" t="s">
        <v>77</v>
      </c>
      <c r="BH120" t="s">
        <v>77</v>
      </c>
      <c r="BI120" t="s">
        <v>77</v>
      </c>
      <c r="BJ120" t="s">
        <v>77</v>
      </c>
      <c r="BK120" t="s">
        <v>77</v>
      </c>
      <c r="BL120" t="s">
        <v>77</v>
      </c>
      <c r="BM120" t="s">
        <v>77</v>
      </c>
      <c r="BN120" t="s">
        <v>77</v>
      </c>
      <c r="BO120" t="s">
        <v>77</v>
      </c>
      <c r="BP120" t="s">
        <v>77</v>
      </c>
      <c r="BQ120" t="s">
        <v>77</v>
      </c>
      <c r="BR120" t="s">
        <v>77</v>
      </c>
      <c r="BS120" t="s">
        <v>77</v>
      </c>
      <c r="BT120" t="s">
        <v>77</v>
      </c>
      <c r="BU120" t="s">
        <v>77</v>
      </c>
      <c r="BV120" t="s">
        <v>77</v>
      </c>
      <c r="BW120" t="s">
        <v>77</v>
      </c>
      <c r="BX120" t="s">
        <v>77</v>
      </c>
      <c r="BY120" t="s">
        <v>77</v>
      </c>
      <c r="BZ120" t="s">
        <v>77</v>
      </c>
      <c r="CA120" t="s">
        <v>77</v>
      </c>
      <c r="CB120" t="s">
        <v>77</v>
      </c>
      <c r="CC120" t="s">
        <v>77</v>
      </c>
      <c r="CD120" t="s">
        <v>77</v>
      </c>
      <c r="CE120" t="s">
        <v>77</v>
      </c>
      <c r="CF120" t="s">
        <v>77</v>
      </c>
      <c r="CG120" t="s">
        <v>77</v>
      </c>
      <c r="CH120" t="s">
        <v>77</v>
      </c>
      <c r="CI120" t="s">
        <v>77</v>
      </c>
      <c r="CJ120" t="s">
        <v>77</v>
      </c>
      <c r="CK120" t="s">
        <v>77</v>
      </c>
      <c r="CL120" t="s">
        <v>77</v>
      </c>
      <c r="CM120" t="s">
        <v>77</v>
      </c>
      <c r="CN120" t="s">
        <v>77</v>
      </c>
      <c r="CO120" t="s">
        <v>77</v>
      </c>
      <c r="CP120" t="s">
        <v>77</v>
      </c>
      <c r="CQ120" t="s">
        <v>77</v>
      </c>
      <c r="CR120" t="s">
        <v>77</v>
      </c>
      <c r="CS120" t="s">
        <v>77</v>
      </c>
      <c r="CT120" t="s">
        <v>77</v>
      </c>
      <c r="CU120" t="s">
        <v>77</v>
      </c>
      <c r="CV120" t="s">
        <v>77</v>
      </c>
      <c r="CW120" t="s">
        <v>77</v>
      </c>
      <c r="CX120" t="s">
        <v>77</v>
      </c>
      <c r="CY120" t="s">
        <v>77</v>
      </c>
      <c r="CZ120" t="s">
        <v>77</v>
      </c>
      <c r="DA120" t="s">
        <v>77</v>
      </c>
      <c r="DB120" t="s">
        <v>77</v>
      </c>
      <c r="DC120" t="s">
        <v>77</v>
      </c>
      <c r="DD120" t="s">
        <v>77</v>
      </c>
      <c r="DE120" t="s">
        <v>77</v>
      </c>
      <c r="DF120" t="s">
        <v>77</v>
      </c>
      <c r="DG120" t="s">
        <v>77</v>
      </c>
      <c r="DH120" t="s">
        <v>77</v>
      </c>
      <c r="DI120" t="s">
        <v>77</v>
      </c>
      <c r="DJ120" t="s">
        <v>77</v>
      </c>
      <c r="DK120" t="s">
        <v>77</v>
      </c>
      <c r="DL120" t="s">
        <v>77</v>
      </c>
      <c r="DM120" t="s">
        <v>77</v>
      </c>
      <c r="DN120" t="s">
        <v>77</v>
      </c>
      <c r="DO120" t="s">
        <v>77</v>
      </c>
      <c r="DP120" t="s">
        <v>77</v>
      </c>
      <c r="DQ120" t="s">
        <v>77</v>
      </c>
      <c r="DR120" t="s">
        <v>77</v>
      </c>
      <c r="DS120" t="s">
        <v>77</v>
      </c>
      <c r="DT120" t="s">
        <v>77</v>
      </c>
      <c r="DU120" t="s">
        <v>77</v>
      </c>
      <c r="DV120" t="s">
        <v>77</v>
      </c>
      <c r="DW120" t="s">
        <v>77</v>
      </c>
      <c r="DX120" t="s">
        <v>77</v>
      </c>
      <c r="DY120" t="s">
        <v>77</v>
      </c>
      <c r="DZ120" t="s">
        <v>77</v>
      </c>
      <c r="EA120" t="s">
        <v>77</v>
      </c>
    </row>
    <row r="121" spans="1:131" x14ac:dyDescent="0.3">
      <c r="A121" s="237" t="s">
        <v>449</v>
      </c>
      <c r="AZ121" t="s">
        <v>77</v>
      </c>
      <c r="BA121" t="s">
        <v>77</v>
      </c>
      <c r="BB121" t="s">
        <v>77</v>
      </c>
      <c r="BC121" t="s">
        <v>77</v>
      </c>
      <c r="BD121" t="s">
        <v>77</v>
      </c>
      <c r="BE121" t="s">
        <v>77</v>
      </c>
      <c r="BF121" t="s">
        <v>77</v>
      </c>
      <c r="BG121" t="s">
        <v>77</v>
      </c>
      <c r="BH121" t="s">
        <v>77</v>
      </c>
      <c r="BI121" t="s">
        <v>77</v>
      </c>
      <c r="BJ121" t="s">
        <v>77</v>
      </c>
      <c r="BK121" t="s">
        <v>77</v>
      </c>
      <c r="BL121" t="s">
        <v>77</v>
      </c>
      <c r="BM121" t="s">
        <v>77</v>
      </c>
      <c r="BN121" t="s">
        <v>77</v>
      </c>
      <c r="BO121" t="s">
        <v>77</v>
      </c>
      <c r="BP121" t="s">
        <v>77</v>
      </c>
      <c r="BQ121" t="s">
        <v>77</v>
      </c>
      <c r="BR121" t="s">
        <v>77</v>
      </c>
      <c r="BS121" t="s">
        <v>77</v>
      </c>
      <c r="BT121" t="s">
        <v>77</v>
      </c>
      <c r="BU121" t="s">
        <v>77</v>
      </c>
      <c r="BV121" t="s">
        <v>77</v>
      </c>
      <c r="BW121" t="s">
        <v>77</v>
      </c>
      <c r="BX121" t="s">
        <v>77</v>
      </c>
      <c r="BY121" t="s">
        <v>77</v>
      </c>
      <c r="BZ121" t="s">
        <v>77</v>
      </c>
      <c r="CA121" t="s">
        <v>77</v>
      </c>
      <c r="CB121" t="s">
        <v>77</v>
      </c>
      <c r="CC121" t="s">
        <v>77</v>
      </c>
      <c r="CD121" t="s">
        <v>77</v>
      </c>
      <c r="CE121" t="s">
        <v>77</v>
      </c>
      <c r="CF121" t="s">
        <v>77</v>
      </c>
      <c r="CG121" t="s">
        <v>77</v>
      </c>
      <c r="CH121" t="s">
        <v>77</v>
      </c>
      <c r="CI121" t="s">
        <v>77</v>
      </c>
      <c r="CJ121" t="s">
        <v>77</v>
      </c>
      <c r="CK121" t="s">
        <v>77</v>
      </c>
      <c r="CL121" t="s">
        <v>77</v>
      </c>
      <c r="CM121" t="s">
        <v>77</v>
      </c>
      <c r="CN121" t="s">
        <v>77</v>
      </c>
      <c r="CO121" t="s">
        <v>77</v>
      </c>
      <c r="CP121" t="s">
        <v>77</v>
      </c>
      <c r="CQ121" t="s">
        <v>77</v>
      </c>
      <c r="CR121" t="s">
        <v>77</v>
      </c>
      <c r="CS121" t="s">
        <v>77</v>
      </c>
      <c r="CT121" t="s">
        <v>77</v>
      </c>
      <c r="CU121" t="s">
        <v>77</v>
      </c>
      <c r="CV121" t="s">
        <v>77</v>
      </c>
      <c r="CW121" t="s">
        <v>77</v>
      </c>
      <c r="CX121" t="s">
        <v>77</v>
      </c>
      <c r="CY121" t="s">
        <v>77</v>
      </c>
      <c r="CZ121" t="s">
        <v>77</v>
      </c>
      <c r="DA121" t="s">
        <v>77</v>
      </c>
      <c r="DB121" t="s">
        <v>77</v>
      </c>
      <c r="DC121" t="s">
        <v>77</v>
      </c>
      <c r="DD121" t="s">
        <v>77</v>
      </c>
      <c r="DE121" t="s">
        <v>77</v>
      </c>
      <c r="DF121" t="s">
        <v>77</v>
      </c>
      <c r="DG121" t="s">
        <v>77</v>
      </c>
      <c r="DH121" t="s">
        <v>77</v>
      </c>
      <c r="DI121" t="s">
        <v>77</v>
      </c>
      <c r="DJ121" t="s">
        <v>77</v>
      </c>
      <c r="DK121" t="s">
        <v>77</v>
      </c>
      <c r="DL121" t="s">
        <v>77</v>
      </c>
      <c r="DM121" t="s">
        <v>77</v>
      </c>
      <c r="DN121" t="s">
        <v>77</v>
      </c>
      <c r="DO121" t="s">
        <v>77</v>
      </c>
      <c r="DP121" t="s">
        <v>77</v>
      </c>
      <c r="DQ121" t="s">
        <v>77</v>
      </c>
      <c r="DR121" t="s">
        <v>77</v>
      </c>
      <c r="DS121" t="s">
        <v>77</v>
      </c>
      <c r="DT121" t="s">
        <v>77</v>
      </c>
      <c r="DU121" t="s">
        <v>77</v>
      </c>
      <c r="DV121" t="s">
        <v>77</v>
      </c>
      <c r="DW121" t="s">
        <v>77</v>
      </c>
      <c r="DX121" t="s">
        <v>77</v>
      </c>
      <c r="DY121" t="s">
        <v>77</v>
      </c>
      <c r="DZ121" t="s">
        <v>77</v>
      </c>
      <c r="EA121" t="s">
        <v>77</v>
      </c>
    </row>
    <row r="122" spans="1:131" x14ac:dyDescent="0.3">
      <c r="A122" s="58" t="s">
        <v>284</v>
      </c>
      <c r="AZ122" t="s">
        <v>77</v>
      </c>
      <c r="BA122" t="s">
        <v>77</v>
      </c>
      <c r="BB122" t="s">
        <v>77</v>
      </c>
      <c r="BC122" t="s">
        <v>77</v>
      </c>
      <c r="BD122" t="s">
        <v>77</v>
      </c>
      <c r="BE122" t="s">
        <v>77</v>
      </c>
      <c r="BF122" t="s">
        <v>77</v>
      </c>
      <c r="BG122" t="s">
        <v>77</v>
      </c>
      <c r="BH122" t="s">
        <v>77</v>
      </c>
      <c r="BI122" t="s">
        <v>77</v>
      </c>
      <c r="BJ122" t="s">
        <v>77</v>
      </c>
      <c r="BK122" t="s">
        <v>77</v>
      </c>
      <c r="BL122" t="s">
        <v>77</v>
      </c>
      <c r="BM122" t="s">
        <v>77</v>
      </c>
      <c r="BN122" t="s">
        <v>77</v>
      </c>
      <c r="BO122" t="s">
        <v>77</v>
      </c>
      <c r="BP122" t="s">
        <v>77</v>
      </c>
      <c r="BQ122" t="s">
        <v>77</v>
      </c>
      <c r="BR122" t="s">
        <v>77</v>
      </c>
      <c r="BS122" t="s">
        <v>77</v>
      </c>
      <c r="BT122" t="s">
        <v>77</v>
      </c>
      <c r="BU122" t="s">
        <v>77</v>
      </c>
      <c r="BV122" t="s">
        <v>77</v>
      </c>
      <c r="BW122" t="s">
        <v>77</v>
      </c>
      <c r="BX122" t="s">
        <v>77</v>
      </c>
      <c r="BY122" t="s">
        <v>77</v>
      </c>
      <c r="BZ122" t="s">
        <v>77</v>
      </c>
      <c r="CA122" t="s">
        <v>77</v>
      </c>
      <c r="CB122" t="s">
        <v>77</v>
      </c>
      <c r="CC122" t="s">
        <v>77</v>
      </c>
      <c r="CD122" t="s">
        <v>77</v>
      </c>
      <c r="CE122" t="s">
        <v>77</v>
      </c>
      <c r="CF122" t="s">
        <v>77</v>
      </c>
      <c r="CG122" t="s">
        <v>77</v>
      </c>
      <c r="CH122" t="s">
        <v>77</v>
      </c>
      <c r="CI122" t="s">
        <v>77</v>
      </c>
      <c r="CJ122" t="s">
        <v>77</v>
      </c>
      <c r="CK122" t="s">
        <v>77</v>
      </c>
      <c r="CL122" t="s">
        <v>77</v>
      </c>
      <c r="CM122" t="s">
        <v>77</v>
      </c>
      <c r="CN122" t="s">
        <v>77</v>
      </c>
      <c r="CO122" t="s">
        <v>77</v>
      </c>
      <c r="CP122" t="s">
        <v>77</v>
      </c>
      <c r="CQ122" t="s">
        <v>77</v>
      </c>
      <c r="CR122" t="s">
        <v>77</v>
      </c>
      <c r="CS122" t="s">
        <v>77</v>
      </c>
      <c r="CT122" t="s">
        <v>77</v>
      </c>
      <c r="CU122" t="s">
        <v>77</v>
      </c>
      <c r="CV122" t="s">
        <v>77</v>
      </c>
      <c r="CW122" t="s">
        <v>77</v>
      </c>
      <c r="CX122" t="s">
        <v>77</v>
      </c>
      <c r="CY122" t="s">
        <v>77</v>
      </c>
      <c r="CZ122" t="s">
        <v>77</v>
      </c>
      <c r="DA122" t="s">
        <v>77</v>
      </c>
      <c r="DB122" t="s">
        <v>77</v>
      </c>
      <c r="DC122" t="s">
        <v>77</v>
      </c>
      <c r="DD122" t="s">
        <v>77</v>
      </c>
      <c r="DE122" t="s">
        <v>77</v>
      </c>
      <c r="DF122" t="s">
        <v>77</v>
      </c>
      <c r="DG122" t="s">
        <v>77</v>
      </c>
      <c r="DH122" t="s">
        <v>77</v>
      </c>
      <c r="DI122" t="s">
        <v>77</v>
      </c>
      <c r="DJ122" t="s">
        <v>77</v>
      </c>
      <c r="DK122" t="s">
        <v>77</v>
      </c>
      <c r="DL122" t="s">
        <v>77</v>
      </c>
      <c r="DM122" t="s">
        <v>77</v>
      </c>
      <c r="DN122" t="s">
        <v>77</v>
      </c>
      <c r="DO122" t="s">
        <v>77</v>
      </c>
      <c r="DP122" t="s">
        <v>77</v>
      </c>
      <c r="DQ122" t="s">
        <v>77</v>
      </c>
      <c r="DR122" t="s">
        <v>77</v>
      </c>
      <c r="DS122" t="s">
        <v>77</v>
      </c>
      <c r="DT122" t="s">
        <v>77</v>
      </c>
      <c r="DU122" t="s">
        <v>77</v>
      </c>
      <c r="DV122" t="s">
        <v>77</v>
      </c>
      <c r="DW122" t="s">
        <v>77</v>
      </c>
      <c r="DX122" t="s">
        <v>77</v>
      </c>
      <c r="DY122" t="s">
        <v>77</v>
      </c>
      <c r="DZ122" t="s">
        <v>77</v>
      </c>
      <c r="EA122" t="s">
        <v>77</v>
      </c>
    </row>
    <row r="123" spans="1:131" x14ac:dyDescent="0.3">
      <c r="A123" s="339" t="s">
        <v>559</v>
      </c>
      <c r="AZ123" t="s">
        <v>77</v>
      </c>
      <c r="BA123" t="s">
        <v>77</v>
      </c>
      <c r="BB123" t="s">
        <v>77</v>
      </c>
      <c r="BC123" t="s">
        <v>77</v>
      </c>
      <c r="BD123" t="s">
        <v>77</v>
      </c>
      <c r="BE123" t="s">
        <v>77</v>
      </c>
      <c r="BF123" t="s">
        <v>77</v>
      </c>
      <c r="BG123" t="s">
        <v>77</v>
      </c>
      <c r="BH123" t="s">
        <v>77</v>
      </c>
      <c r="BI123" t="s">
        <v>77</v>
      </c>
      <c r="BJ123" t="s">
        <v>77</v>
      </c>
      <c r="BK123" t="s">
        <v>77</v>
      </c>
      <c r="BL123" t="s">
        <v>77</v>
      </c>
      <c r="BM123" t="s">
        <v>77</v>
      </c>
      <c r="BN123" t="s">
        <v>77</v>
      </c>
      <c r="BO123" t="s">
        <v>77</v>
      </c>
      <c r="BP123" t="s">
        <v>77</v>
      </c>
      <c r="BQ123" t="s">
        <v>77</v>
      </c>
      <c r="BR123" t="s">
        <v>77</v>
      </c>
      <c r="BS123" t="s">
        <v>77</v>
      </c>
      <c r="BT123" t="s">
        <v>77</v>
      </c>
      <c r="BU123" t="s">
        <v>77</v>
      </c>
      <c r="BV123" t="s">
        <v>77</v>
      </c>
      <c r="BW123" t="s">
        <v>77</v>
      </c>
      <c r="BX123" t="s">
        <v>77</v>
      </c>
      <c r="BY123" t="s">
        <v>77</v>
      </c>
      <c r="BZ123" t="s">
        <v>77</v>
      </c>
      <c r="CA123" t="s">
        <v>77</v>
      </c>
      <c r="CB123" t="s">
        <v>77</v>
      </c>
      <c r="CC123" t="s">
        <v>77</v>
      </c>
      <c r="CD123" t="s">
        <v>77</v>
      </c>
      <c r="CE123" t="s">
        <v>77</v>
      </c>
      <c r="CF123" t="s">
        <v>77</v>
      </c>
      <c r="CG123" t="s">
        <v>77</v>
      </c>
      <c r="CH123" t="s">
        <v>77</v>
      </c>
      <c r="CI123" t="s">
        <v>77</v>
      </c>
      <c r="CJ123" t="s">
        <v>77</v>
      </c>
      <c r="CK123" t="s">
        <v>77</v>
      </c>
      <c r="CL123" t="s">
        <v>77</v>
      </c>
      <c r="CM123" t="s">
        <v>77</v>
      </c>
      <c r="CN123" t="s">
        <v>77</v>
      </c>
      <c r="CO123" t="s">
        <v>77</v>
      </c>
      <c r="CP123" t="s">
        <v>77</v>
      </c>
      <c r="CQ123" t="s">
        <v>77</v>
      </c>
      <c r="CR123" t="s">
        <v>77</v>
      </c>
      <c r="CS123" t="s">
        <v>77</v>
      </c>
      <c r="CT123" t="s">
        <v>77</v>
      </c>
      <c r="CU123" t="s">
        <v>77</v>
      </c>
      <c r="CV123" t="s">
        <v>77</v>
      </c>
      <c r="CW123" t="s">
        <v>77</v>
      </c>
      <c r="CX123" t="s">
        <v>77</v>
      </c>
      <c r="CY123" t="s">
        <v>77</v>
      </c>
      <c r="CZ123" t="s">
        <v>77</v>
      </c>
      <c r="DA123" t="s">
        <v>77</v>
      </c>
      <c r="DB123" t="s">
        <v>77</v>
      </c>
      <c r="DC123" t="s">
        <v>77</v>
      </c>
      <c r="DD123" t="s">
        <v>77</v>
      </c>
      <c r="DE123" t="s">
        <v>77</v>
      </c>
      <c r="DF123" t="s">
        <v>77</v>
      </c>
      <c r="DG123" t="s">
        <v>77</v>
      </c>
      <c r="DH123" t="s">
        <v>77</v>
      </c>
      <c r="DI123" t="s">
        <v>77</v>
      </c>
      <c r="DJ123" t="s">
        <v>77</v>
      </c>
      <c r="DK123" t="s">
        <v>77</v>
      </c>
      <c r="DL123" t="s">
        <v>77</v>
      </c>
      <c r="DM123" t="s">
        <v>77</v>
      </c>
      <c r="DN123" t="s">
        <v>77</v>
      </c>
      <c r="DO123" t="s">
        <v>77</v>
      </c>
      <c r="DP123" t="s">
        <v>77</v>
      </c>
      <c r="DQ123" t="s">
        <v>77</v>
      </c>
      <c r="DR123" t="s">
        <v>77</v>
      </c>
      <c r="DS123" t="s">
        <v>77</v>
      </c>
      <c r="DT123" t="s">
        <v>77</v>
      </c>
      <c r="DU123" t="s">
        <v>77</v>
      </c>
      <c r="DV123" t="s">
        <v>77</v>
      </c>
      <c r="DW123" t="s">
        <v>77</v>
      </c>
      <c r="DX123" t="s">
        <v>77</v>
      </c>
      <c r="DY123" t="s">
        <v>77</v>
      </c>
      <c r="DZ123" t="s">
        <v>77</v>
      </c>
      <c r="EA123" t="s">
        <v>77</v>
      </c>
    </row>
    <row r="124" spans="1:131" x14ac:dyDescent="0.3">
      <c r="A124" s="110" t="s">
        <v>129</v>
      </c>
      <c r="AZ124" t="s">
        <v>77</v>
      </c>
      <c r="BA124" t="s">
        <v>77</v>
      </c>
      <c r="BB124" t="s">
        <v>77</v>
      </c>
      <c r="BC124" t="s">
        <v>77</v>
      </c>
      <c r="BD124" t="s">
        <v>77</v>
      </c>
      <c r="BE124" t="s">
        <v>77</v>
      </c>
      <c r="BF124" t="s">
        <v>77</v>
      </c>
      <c r="BG124" t="s">
        <v>77</v>
      </c>
      <c r="BH124" t="s">
        <v>77</v>
      </c>
      <c r="BI124" t="s">
        <v>77</v>
      </c>
      <c r="BJ124" t="s">
        <v>77</v>
      </c>
      <c r="BK124" t="s">
        <v>77</v>
      </c>
      <c r="BL124" t="s">
        <v>77</v>
      </c>
      <c r="BM124" t="s">
        <v>77</v>
      </c>
      <c r="BN124" t="s">
        <v>77</v>
      </c>
      <c r="BO124" t="s">
        <v>77</v>
      </c>
      <c r="BP124" t="s">
        <v>77</v>
      </c>
      <c r="BQ124" t="s">
        <v>77</v>
      </c>
      <c r="BR124" t="s">
        <v>77</v>
      </c>
      <c r="BS124" t="s">
        <v>77</v>
      </c>
      <c r="BT124" t="s">
        <v>77</v>
      </c>
      <c r="BU124" t="s">
        <v>77</v>
      </c>
      <c r="BV124" t="s">
        <v>77</v>
      </c>
      <c r="BW124" t="s">
        <v>77</v>
      </c>
      <c r="BX124" t="s">
        <v>77</v>
      </c>
      <c r="BY124" t="s">
        <v>77</v>
      </c>
      <c r="BZ124" t="s">
        <v>77</v>
      </c>
      <c r="CA124" t="s">
        <v>77</v>
      </c>
      <c r="CB124" t="s">
        <v>77</v>
      </c>
      <c r="CC124" t="s">
        <v>77</v>
      </c>
      <c r="CD124" t="s">
        <v>77</v>
      </c>
      <c r="CE124" t="s">
        <v>77</v>
      </c>
      <c r="CF124" t="s">
        <v>77</v>
      </c>
      <c r="CG124" t="s">
        <v>77</v>
      </c>
      <c r="CH124" t="s">
        <v>77</v>
      </c>
      <c r="CI124" t="s">
        <v>77</v>
      </c>
      <c r="CJ124" t="s">
        <v>77</v>
      </c>
      <c r="CK124" t="s">
        <v>77</v>
      </c>
      <c r="CL124" t="s">
        <v>77</v>
      </c>
      <c r="CM124" t="s">
        <v>77</v>
      </c>
      <c r="CN124" t="s">
        <v>77</v>
      </c>
      <c r="CO124" t="s">
        <v>77</v>
      </c>
      <c r="CP124" t="s">
        <v>77</v>
      </c>
      <c r="CQ124" t="s">
        <v>77</v>
      </c>
      <c r="CR124" t="s">
        <v>77</v>
      </c>
      <c r="CS124" t="s">
        <v>77</v>
      </c>
      <c r="CT124" t="s">
        <v>77</v>
      </c>
      <c r="CU124" t="s">
        <v>77</v>
      </c>
      <c r="CV124" t="s">
        <v>77</v>
      </c>
      <c r="CW124" t="s">
        <v>77</v>
      </c>
      <c r="CX124" t="s">
        <v>77</v>
      </c>
      <c r="CY124" t="s">
        <v>77</v>
      </c>
      <c r="CZ124" t="s">
        <v>77</v>
      </c>
      <c r="DA124" t="s">
        <v>77</v>
      </c>
      <c r="DB124" t="s">
        <v>77</v>
      </c>
      <c r="DC124" t="s">
        <v>77</v>
      </c>
      <c r="DD124" t="s">
        <v>77</v>
      </c>
      <c r="DE124" t="s">
        <v>77</v>
      </c>
      <c r="DF124" t="s">
        <v>77</v>
      </c>
      <c r="DG124" t="s">
        <v>77</v>
      </c>
      <c r="DH124" t="s">
        <v>77</v>
      </c>
      <c r="DI124" t="s">
        <v>77</v>
      </c>
      <c r="DJ124" t="s">
        <v>77</v>
      </c>
      <c r="DK124" t="s">
        <v>77</v>
      </c>
      <c r="DL124" t="s">
        <v>77</v>
      </c>
      <c r="DM124" t="s">
        <v>77</v>
      </c>
      <c r="DN124" t="s">
        <v>77</v>
      </c>
      <c r="DO124" t="s">
        <v>77</v>
      </c>
      <c r="DP124" t="s">
        <v>77</v>
      </c>
      <c r="DQ124" t="s">
        <v>77</v>
      </c>
      <c r="DR124" t="s">
        <v>77</v>
      </c>
      <c r="DS124" t="s">
        <v>77</v>
      </c>
      <c r="DT124" t="s">
        <v>77</v>
      </c>
      <c r="DU124" t="s">
        <v>77</v>
      </c>
      <c r="DV124" t="s">
        <v>77</v>
      </c>
      <c r="DW124" t="s">
        <v>77</v>
      </c>
      <c r="DX124" t="s">
        <v>77</v>
      </c>
      <c r="DY124" t="s">
        <v>77</v>
      </c>
      <c r="DZ124" t="s">
        <v>77</v>
      </c>
      <c r="EA124" t="s">
        <v>77</v>
      </c>
    </row>
    <row r="125" spans="1:131" x14ac:dyDescent="0.3">
      <c r="A125" s="110" t="s">
        <v>129</v>
      </c>
      <c r="AZ125" t="s">
        <v>77</v>
      </c>
      <c r="BA125" t="s">
        <v>77</v>
      </c>
      <c r="BB125" t="s">
        <v>77</v>
      </c>
      <c r="BC125" t="s">
        <v>77</v>
      </c>
      <c r="BD125" t="s">
        <v>77</v>
      </c>
      <c r="BE125" t="s">
        <v>77</v>
      </c>
      <c r="BF125" t="s">
        <v>77</v>
      </c>
      <c r="BG125" t="s">
        <v>77</v>
      </c>
      <c r="BH125" t="s">
        <v>77</v>
      </c>
      <c r="BI125" t="s">
        <v>77</v>
      </c>
      <c r="BJ125" t="s">
        <v>77</v>
      </c>
      <c r="BK125" t="s">
        <v>77</v>
      </c>
      <c r="BL125" t="s">
        <v>77</v>
      </c>
      <c r="BM125" t="s">
        <v>77</v>
      </c>
      <c r="BN125" t="s">
        <v>77</v>
      </c>
      <c r="BO125" t="s">
        <v>77</v>
      </c>
      <c r="BP125" t="s">
        <v>77</v>
      </c>
      <c r="BQ125" t="s">
        <v>77</v>
      </c>
      <c r="BR125" t="s">
        <v>77</v>
      </c>
      <c r="BS125" t="s">
        <v>77</v>
      </c>
      <c r="BT125" t="s">
        <v>77</v>
      </c>
      <c r="BU125" t="s">
        <v>77</v>
      </c>
      <c r="BV125" t="s">
        <v>77</v>
      </c>
      <c r="BW125" t="s">
        <v>77</v>
      </c>
      <c r="BX125" t="s">
        <v>77</v>
      </c>
      <c r="BY125" t="s">
        <v>77</v>
      </c>
      <c r="BZ125" t="s">
        <v>77</v>
      </c>
      <c r="CA125" t="s">
        <v>77</v>
      </c>
      <c r="CB125" t="s">
        <v>77</v>
      </c>
      <c r="CC125" t="s">
        <v>77</v>
      </c>
      <c r="CD125" t="s">
        <v>77</v>
      </c>
      <c r="CE125" t="s">
        <v>77</v>
      </c>
      <c r="CF125" t="s">
        <v>77</v>
      </c>
      <c r="CG125" t="s">
        <v>77</v>
      </c>
      <c r="CH125" t="s">
        <v>77</v>
      </c>
      <c r="CI125" t="s">
        <v>77</v>
      </c>
      <c r="CJ125" t="s">
        <v>77</v>
      </c>
      <c r="CK125" t="s">
        <v>77</v>
      </c>
      <c r="CL125" t="s">
        <v>77</v>
      </c>
      <c r="CM125" t="s">
        <v>77</v>
      </c>
      <c r="CN125" t="s">
        <v>77</v>
      </c>
      <c r="CO125" t="s">
        <v>77</v>
      </c>
      <c r="CP125" t="s">
        <v>77</v>
      </c>
      <c r="CQ125" t="s">
        <v>77</v>
      </c>
      <c r="CR125" t="s">
        <v>77</v>
      </c>
      <c r="CS125" t="s">
        <v>77</v>
      </c>
      <c r="CT125" t="s">
        <v>77</v>
      </c>
      <c r="CU125" t="s">
        <v>77</v>
      </c>
      <c r="CV125" t="s">
        <v>77</v>
      </c>
      <c r="CW125" t="s">
        <v>77</v>
      </c>
      <c r="CX125" t="s">
        <v>77</v>
      </c>
      <c r="CY125" t="s">
        <v>77</v>
      </c>
      <c r="CZ125" t="s">
        <v>77</v>
      </c>
      <c r="DA125" t="s">
        <v>77</v>
      </c>
      <c r="DB125" t="s">
        <v>77</v>
      </c>
      <c r="DC125" t="s">
        <v>77</v>
      </c>
      <c r="DD125" t="s">
        <v>77</v>
      </c>
      <c r="DE125" t="s">
        <v>77</v>
      </c>
      <c r="DF125" t="s">
        <v>77</v>
      </c>
      <c r="DG125" t="s">
        <v>77</v>
      </c>
      <c r="DH125" t="s">
        <v>77</v>
      </c>
      <c r="DI125" t="s">
        <v>77</v>
      </c>
      <c r="DJ125" t="s">
        <v>77</v>
      </c>
      <c r="DK125" t="s">
        <v>77</v>
      </c>
      <c r="DL125" t="s">
        <v>77</v>
      </c>
      <c r="DM125" t="s">
        <v>77</v>
      </c>
      <c r="DN125" t="s">
        <v>77</v>
      </c>
      <c r="DO125" t="s">
        <v>77</v>
      </c>
      <c r="DP125" t="s">
        <v>77</v>
      </c>
      <c r="DQ125" t="s">
        <v>77</v>
      </c>
      <c r="DR125" t="s">
        <v>77</v>
      </c>
      <c r="DS125" t="s">
        <v>77</v>
      </c>
      <c r="DT125" t="s">
        <v>77</v>
      </c>
      <c r="DU125" t="s">
        <v>77</v>
      </c>
      <c r="DV125" t="s">
        <v>77</v>
      </c>
      <c r="DW125" t="s">
        <v>77</v>
      </c>
      <c r="DX125" t="s">
        <v>77</v>
      </c>
      <c r="DY125" t="s">
        <v>77</v>
      </c>
      <c r="DZ125" t="s">
        <v>77</v>
      </c>
      <c r="EA125" t="s">
        <v>77</v>
      </c>
    </row>
    <row r="126" spans="1:131" x14ac:dyDescent="0.3">
      <c r="A126" s="110" t="s">
        <v>129</v>
      </c>
      <c r="AZ126" t="s">
        <v>77</v>
      </c>
      <c r="BA126" t="s">
        <v>77</v>
      </c>
      <c r="BB126" t="s">
        <v>77</v>
      </c>
      <c r="BC126" t="s">
        <v>77</v>
      </c>
      <c r="BD126" t="s">
        <v>77</v>
      </c>
      <c r="BE126" t="s">
        <v>77</v>
      </c>
      <c r="BF126" t="s">
        <v>77</v>
      </c>
      <c r="BG126" t="s">
        <v>77</v>
      </c>
      <c r="BH126" t="s">
        <v>77</v>
      </c>
      <c r="BI126" t="s">
        <v>77</v>
      </c>
      <c r="BJ126" t="s">
        <v>77</v>
      </c>
      <c r="BK126" t="s">
        <v>77</v>
      </c>
      <c r="BL126" t="s">
        <v>77</v>
      </c>
      <c r="BM126" t="s">
        <v>77</v>
      </c>
      <c r="BN126" t="s">
        <v>77</v>
      </c>
      <c r="BO126" t="s">
        <v>77</v>
      </c>
      <c r="BP126" t="s">
        <v>77</v>
      </c>
      <c r="BQ126" t="s">
        <v>77</v>
      </c>
      <c r="BR126" t="s">
        <v>77</v>
      </c>
      <c r="BS126" t="s">
        <v>77</v>
      </c>
      <c r="BT126" t="s">
        <v>77</v>
      </c>
      <c r="BU126" t="s">
        <v>77</v>
      </c>
      <c r="BV126" t="s">
        <v>77</v>
      </c>
      <c r="BW126" t="s">
        <v>77</v>
      </c>
      <c r="BX126" t="s">
        <v>77</v>
      </c>
      <c r="BY126" t="s">
        <v>77</v>
      </c>
      <c r="BZ126" t="s">
        <v>77</v>
      </c>
      <c r="CA126" t="s">
        <v>77</v>
      </c>
      <c r="CB126" t="s">
        <v>77</v>
      </c>
      <c r="CC126" t="s">
        <v>77</v>
      </c>
      <c r="CD126" t="s">
        <v>77</v>
      </c>
      <c r="CE126" t="s">
        <v>77</v>
      </c>
      <c r="CF126" t="s">
        <v>77</v>
      </c>
      <c r="CG126" t="s">
        <v>77</v>
      </c>
      <c r="CH126" t="s">
        <v>77</v>
      </c>
      <c r="CI126" t="s">
        <v>77</v>
      </c>
      <c r="CJ126" t="s">
        <v>77</v>
      </c>
      <c r="CK126" t="s">
        <v>77</v>
      </c>
      <c r="CL126" t="s">
        <v>77</v>
      </c>
      <c r="CM126" t="s">
        <v>77</v>
      </c>
      <c r="CN126" t="s">
        <v>77</v>
      </c>
      <c r="CO126" t="s">
        <v>77</v>
      </c>
      <c r="CP126" t="s">
        <v>77</v>
      </c>
      <c r="CQ126" t="s">
        <v>77</v>
      </c>
      <c r="CR126" t="s">
        <v>77</v>
      </c>
      <c r="CS126" t="s">
        <v>77</v>
      </c>
      <c r="CT126" t="s">
        <v>77</v>
      </c>
      <c r="CU126" t="s">
        <v>77</v>
      </c>
      <c r="CV126" t="s">
        <v>77</v>
      </c>
      <c r="CW126" t="s">
        <v>77</v>
      </c>
      <c r="CX126" t="s">
        <v>77</v>
      </c>
      <c r="CY126" t="s">
        <v>77</v>
      </c>
      <c r="CZ126" t="s">
        <v>77</v>
      </c>
      <c r="DA126" t="s">
        <v>77</v>
      </c>
      <c r="DB126" t="s">
        <v>77</v>
      </c>
      <c r="DC126" t="s">
        <v>77</v>
      </c>
      <c r="DD126" t="s">
        <v>77</v>
      </c>
      <c r="DE126" t="s">
        <v>77</v>
      </c>
      <c r="DF126" t="s">
        <v>77</v>
      </c>
      <c r="DG126" t="s">
        <v>77</v>
      </c>
      <c r="DH126" t="s">
        <v>77</v>
      </c>
      <c r="DI126" t="s">
        <v>77</v>
      </c>
      <c r="DJ126" t="s">
        <v>77</v>
      </c>
      <c r="DK126" t="s">
        <v>77</v>
      </c>
      <c r="DL126" t="s">
        <v>77</v>
      </c>
      <c r="DM126" t="s">
        <v>77</v>
      </c>
      <c r="DN126" t="s">
        <v>77</v>
      </c>
      <c r="DO126" t="s">
        <v>77</v>
      </c>
      <c r="DP126" t="s">
        <v>77</v>
      </c>
      <c r="DQ126" t="s">
        <v>77</v>
      </c>
      <c r="DR126" t="s">
        <v>77</v>
      </c>
      <c r="DS126" t="s">
        <v>77</v>
      </c>
      <c r="DT126" t="s">
        <v>77</v>
      </c>
      <c r="DU126" t="s">
        <v>77</v>
      </c>
      <c r="DV126" t="s">
        <v>77</v>
      </c>
      <c r="DW126" t="s">
        <v>77</v>
      </c>
      <c r="DX126" t="s">
        <v>77</v>
      </c>
      <c r="DY126" t="s">
        <v>77</v>
      </c>
      <c r="DZ126" t="s">
        <v>77</v>
      </c>
      <c r="EA126" t="s">
        <v>77</v>
      </c>
    </row>
    <row r="127" spans="1:131" x14ac:dyDescent="0.3">
      <c r="A127" s="110" t="s">
        <v>129</v>
      </c>
      <c r="AZ127" t="s">
        <v>77</v>
      </c>
      <c r="BA127" t="s">
        <v>77</v>
      </c>
      <c r="BB127" t="s">
        <v>77</v>
      </c>
      <c r="BC127" t="s">
        <v>77</v>
      </c>
      <c r="BD127" t="s">
        <v>77</v>
      </c>
      <c r="BE127" t="s">
        <v>77</v>
      </c>
      <c r="BF127" t="s">
        <v>77</v>
      </c>
      <c r="BG127" t="s">
        <v>77</v>
      </c>
      <c r="BH127" t="s">
        <v>77</v>
      </c>
      <c r="BI127" t="s">
        <v>77</v>
      </c>
      <c r="BJ127" t="s">
        <v>77</v>
      </c>
      <c r="BK127" t="s">
        <v>77</v>
      </c>
      <c r="BL127" t="s">
        <v>77</v>
      </c>
      <c r="BM127" t="s">
        <v>77</v>
      </c>
      <c r="BN127" t="s">
        <v>77</v>
      </c>
      <c r="BO127" t="s">
        <v>77</v>
      </c>
      <c r="BP127" t="s">
        <v>77</v>
      </c>
      <c r="BQ127" t="s">
        <v>77</v>
      </c>
      <c r="BR127" t="s">
        <v>77</v>
      </c>
      <c r="BS127" t="s">
        <v>77</v>
      </c>
      <c r="BT127" t="s">
        <v>77</v>
      </c>
      <c r="BU127" t="s">
        <v>77</v>
      </c>
      <c r="BV127" t="s">
        <v>77</v>
      </c>
      <c r="BW127" t="s">
        <v>77</v>
      </c>
      <c r="BX127" t="s">
        <v>77</v>
      </c>
      <c r="BY127" t="s">
        <v>77</v>
      </c>
      <c r="BZ127" t="s">
        <v>77</v>
      </c>
      <c r="CA127" t="s">
        <v>77</v>
      </c>
      <c r="CB127" t="s">
        <v>77</v>
      </c>
      <c r="CC127" t="s">
        <v>77</v>
      </c>
      <c r="CD127" t="s">
        <v>77</v>
      </c>
      <c r="CE127" t="s">
        <v>77</v>
      </c>
      <c r="CF127" t="s">
        <v>77</v>
      </c>
      <c r="CG127" t="s">
        <v>77</v>
      </c>
      <c r="CH127" t="s">
        <v>77</v>
      </c>
      <c r="CI127" t="s">
        <v>77</v>
      </c>
      <c r="CJ127" t="s">
        <v>77</v>
      </c>
      <c r="CK127" t="s">
        <v>77</v>
      </c>
      <c r="CL127" t="s">
        <v>77</v>
      </c>
      <c r="CM127" t="s">
        <v>77</v>
      </c>
      <c r="CN127" t="s">
        <v>77</v>
      </c>
      <c r="CO127" t="s">
        <v>77</v>
      </c>
      <c r="CP127" t="s">
        <v>77</v>
      </c>
      <c r="CQ127" t="s">
        <v>77</v>
      </c>
      <c r="CR127" t="s">
        <v>77</v>
      </c>
      <c r="CS127" t="s">
        <v>77</v>
      </c>
      <c r="CT127" t="s">
        <v>77</v>
      </c>
      <c r="CU127" t="s">
        <v>77</v>
      </c>
      <c r="CV127" t="s">
        <v>77</v>
      </c>
      <c r="CW127" t="s">
        <v>77</v>
      </c>
      <c r="CX127" t="s">
        <v>77</v>
      </c>
      <c r="CY127" t="s">
        <v>77</v>
      </c>
      <c r="CZ127" t="s">
        <v>77</v>
      </c>
      <c r="DA127" t="s">
        <v>77</v>
      </c>
      <c r="DB127" t="s">
        <v>77</v>
      </c>
      <c r="DC127" t="s">
        <v>77</v>
      </c>
      <c r="DD127" t="s">
        <v>77</v>
      </c>
      <c r="DE127" t="s">
        <v>77</v>
      </c>
      <c r="DF127" t="s">
        <v>77</v>
      </c>
      <c r="DG127" t="s">
        <v>77</v>
      </c>
      <c r="DH127" t="s">
        <v>77</v>
      </c>
      <c r="DI127" t="s">
        <v>77</v>
      </c>
      <c r="DJ127" t="s">
        <v>77</v>
      </c>
      <c r="DK127" t="s">
        <v>77</v>
      </c>
      <c r="DL127" t="s">
        <v>77</v>
      </c>
      <c r="DM127" t="s">
        <v>77</v>
      </c>
      <c r="DN127" t="s">
        <v>77</v>
      </c>
      <c r="DO127" t="s">
        <v>77</v>
      </c>
      <c r="DP127" t="s">
        <v>77</v>
      </c>
      <c r="DQ127" t="s">
        <v>77</v>
      </c>
      <c r="DR127" t="s">
        <v>77</v>
      </c>
      <c r="DS127" t="s">
        <v>77</v>
      </c>
      <c r="DT127" t="s">
        <v>77</v>
      </c>
      <c r="DU127" t="s">
        <v>77</v>
      </c>
      <c r="DV127" t="s">
        <v>77</v>
      </c>
      <c r="DW127" t="s">
        <v>77</v>
      </c>
      <c r="DX127" t="s">
        <v>77</v>
      </c>
      <c r="DY127" t="s">
        <v>77</v>
      </c>
      <c r="DZ127" t="s">
        <v>77</v>
      </c>
      <c r="EA127" t="s">
        <v>77</v>
      </c>
    </row>
    <row r="128" spans="1:131" x14ac:dyDescent="0.3">
      <c r="A128" s="237" t="s">
        <v>129</v>
      </c>
      <c r="AZ128" t="s">
        <v>77</v>
      </c>
      <c r="BA128" t="s">
        <v>77</v>
      </c>
      <c r="BB128" t="s">
        <v>77</v>
      </c>
      <c r="BC128" t="s">
        <v>77</v>
      </c>
      <c r="BD128" t="s">
        <v>77</v>
      </c>
      <c r="BE128" t="s">
        <v>77</v>
      </c>
      <c r="BF128" t="s">
        <v>77</v>
      </c>
      <c r="BG128" t="s">
        <v>77</v>
      </c>
      <c r="BH128" t="s">
        <v>77</v>
      </c>
      <c r="BI128" t="s">
        <v>77</v>
      </c>
      <c r="BJ128" t="s">
        <v>77</v>
      </c>
      <c r="BK128" t="s">
        <v>77</v>
      </c>
      <c r="BL128" t="s">
        <v>77</v>
      </c>
      <c r="BM128" t="s">
        <v>77</v>
      </c>
      <c r="BN128" t="s">
        <v>77</v>
      </c>
      <c r="BO128" t="s">
        <v>77</v>
      </c>
      <c r="BP128" t="s">
        <v>77</v>
      </c>
      <c r="BQ128" t="s">
        <v>77</v>
      </c>
      <c r="BR128" t="s">
        <v>77</v>
      </c>
      <c r="BS128" t="s">
        <v>77</v>
      </c>
      <c r="BT128" t="s">
        <v>77</v>
      </c>
      <c r="BU128" t="s">
        <v>77</v>
      </c>
      <c r="BV128" t="s">
        <v>77</v>
      </c>
      <c r="BW128" t="s">
        <v>77</v>
      </c>
      <c r="BX128" t="s">
        <v>77</v>
      </c>
      <c r="BY128" t="s">
        <v>77</v>
      </c>
      <c r="BZ128" t="s">
        <v>77</v>
      </c>
      <c r="CA128" t="s">
        <v>77</v>
      </c>
      <c r="CB128" t="s">
        <v>77</v>
      </c>
      <c r="CC128" t="s">
        <v>77</v>
      </c>
      <c r="CD128" t="s">
        <v>77</v>
      </c>
      <c r="CE128" t="s">
        <v>77</v>
      </c>
      <c r="CF128" t="s">
        <v>77</v>
      </c>
      <c r="CG128" t="s">
        <v>77</v>
      </c>
      <c r="CH128" t="s">
        <v>77</v>
      </c>
      <c r="CI128" t="s">
        <v>77</v>
      </c>
      <c r="CJ128" t="s">
        <v>77</v>
      </c>
      <c r="CK128" t="s">
        <v>77</v>
      </c>
      <c r="CL128" t="s">
        <v>77</v>
      </c>
      <c r="CM128" t="s">
        <v>77</v>
      </c>
      <c r="CN128" t="s">
        <v>77</v>
      </c>
      <c r="CO128" t="s">
        <v>77</v>
      </c>
      <c r="CP128" t="s">
        <v>77</v>
      </c>
      <c r="CQ128" t="s">
        <v>77</v>
      </c>
      <c r="CR128" t="s">
        <v>77</v>
      </c>
      <c r="CS128" t="s">
        <v>77</v>
      </c>
      <c r="CT128" t="s">
        <v>77</v>
      </c>
      <c r="CU128" t="s">
        <v>77</v>
      </c>
      <c r="CV128" t="s">
        <v>77</v>
      </c>
      <c r="CW128" t="s">
        <v>77</v>
      </c>
      <c r="CX128" t="s">
        <v>77</v>
      </c>
      <c r="CY128" t="s">
        <v>77</v>
      </c>
      <c r="CZ128" t="s">
        <v>77</v>
      </c>
      <c r="DA128" t="s">
        <v>77</v>
      </c>
      <c r="DB128" t="s">
        <v>77</v>
      </c>
      <c r="DC128" t="s">
        <v>77</v>
      </c>
      <c r="DD128" t="s">
        <v>77</v>
      </c>
      <c r="DE128" t="s">
        <v>77</v>
      </c>
      <c r="DF128" t="s">
        <v>77</v>
      </c>
      <c r="DG128" t="s">
        <v>77</v>
      </c>
      <c r="DH128" t="s">
        <v>77</v>
      </c>
      <c r="DI128" t="s">
        <v>77</v>
      </c>
      <c r="DJ128" t="s">
        <v>77</v>
      </c>
      <c r="DK128" t="s">
        <v>77</v>
      </c>
      <c r="DL128" t="s">
        <v>77</v>
      </c>
      <c r="DM128" t="s">
        <v>77</v>
      </c>
      <c r="DN128" t="s">
        <v>77</v>
      </c>
      <c r="DO128" t="s">
        <v>77</v>
      </c>
      <c r="DP128" t="s">
        <v>77</v>
      </c>
      <c r="DQ128" t="s">
        <v>77</v>
      </c>
      <c r="DR128" t="s">
        <v>77</v>
      </c>
      <c r="DS128" t="s">
        <v>77</v>
      </c>
      <c r="DT128" t="s">
        <v>77</v>
      </c>
      <c r="DU128" t="s">
        <v>77</v>
      </c>
      <c r="DV128" t="s">
        <v>77</v>
      </c>
      <c r="DW128" t="s">
        <v>77</v>
      </c>
      <c r="DX128" t="s">
        <v>77</v>
      </c>
      <c r="DY128" t="s">
        <v>77</v>
      </c>
      <c r="DZ128" t="s">
        <v>77</v>
      </c>
      <c r="EA128" t="s">
        <v>77</v>
      </c>
    </row>
    <row r="129" spans="1:131" x14ac:dyDescent="0.3">
      <c r="A129" s="237" t="s">
        <v>129</v>
      </c>
      <c r="AZ129" t="s">
        <v>77</v>
      </c>
      <c r="BA129" t="s">
        <v>77</v>
      </c>
      <c r="BB129" t="s">
        <v>77</v>
      </c>
      <c r="BC129" t="s">
        <v>77</v>
      </c>
      <c r="BD129" t="s">
        <v>77</v>
      </c>
      <c r="BE129" t="s">
        <v>77</v>
      </c>
      <c r="BF129" t="s">
        <v>77</v>
      </c>
      <c r="BG129" t="s">
        <v>77</v>
      </c>
      <c r="BH129" t="s">
        <v>77</v>
      </c>
      <c r="BI129" t="s">
        <v>77</v>
      </c>
      <c r="BJ129" t="s">
        <v>77</v>
      </c>
      <c r="BK129" t="s">
        <v>77</v>
      </c>
      <c r="BL129" t="s">
        <v>77</v>
      </c>
      <c r="BM129" t="s">
        <v>77</v>
      </c>
      <c r="BN129" t="s">
        <v>77</v>
      </c>
      <c r="BO129" t="s">
        <v>77</v>
      </c>
      <c r="BP129" t="s">
        <v>77</v>
      </c>
      <c r="BQ129" t="s">
        <v>77</v>
      </c>
      <c r="BR129" t="s">
        <v>77</v>
      </c>
      <c r="BS129" t="s">
        <v>77</v>
      </c>
      <c r="BT129" t="s">
        <v>77</v>
      </c>
      <c r="BU129" t="s">
        <v>77</v>
      </c>
      <c r="BV129" t="s">
        <v>77</v>
      </c>
      <c r="BW129" t="s">
        <v>77</v>
      </c>
      <c r="BX129" t="s">
        <v>77</v>
      </c>
      <c r="BY129" t="s">
        <v>77</v>
      </c>
      <c r="BZ129" t="s">
        <v>77</v>
      </c>
      <c r="CA129" t="s">
        <v>77</v>
      </c>
      <c r="CB129" t="s">
        <v>77</v>
      </c>
      <c r="CC129" t="s">
        <v>77</v>
      </c>
      <c r="CD129" t="s">
        <v>77</v>
      </c>
      <c r="CE129" t="s">
        <v>77</v>
      </c>
      <c r="CF129" t="s">
        <v>77</v>
      </c>
      <c r="CG129" t="s">
        <v>77</v>
      </c>
      <c r="CH129" t="s">
        <v>77</v>
      </c>
      <c r="CI129" t="s">
        <v>77</v>
      </c>
      <c r="CJ129" t="s">
        <v>77</v>
      </c>
      <c r="CK129" t="s">
        <v>77</v>
      </c>
      <c r="CL129" t="s">
        <v>77</v>
      </c>
      <c r="CM129" t="s">
        <v>77</v>
      </c>
      <c r="CN129" t="s">
        <v>77</v>
      </c>
      <c r="CO129" t="s">
        <v>77</v>
      </c>
      <c r="CP129" t="s">
        <v>77</v>
      </c>
      <c r="CQ129" t="s">
        <v>77</v>
      </c>
      <c r="CR129" t="s">
        <v>77</v>
      </c>
      <c r="CS129" t="s">
        <v>77</v>
      </c>
      <c r="CT129" t="s">
        <v>77</v>
      </c>
      <c r="CU129" t="s">
        <v>77</v>
      </c>
      <c r="CV129" t="s">
        <v>77</v>
      </c>
      <c r="CW129" t="s">
        <v>77</v>
      </c>
      <c r="CX129" t="s">
        <v>77</v>
      </c>
      <c r="CY129" t="s">
        <v>77</v>
      </c>
      <c r="CZ129" t="s">
        <v>77</v>
      </c>
      <c r="DA129" t="s">
        <v>77</v>
      </c>
      <c r="DB129" t="s">
        <v>77</v>
      </c>
      <c r="DC129" t="s">
        <v>77</v>
      </c>
      <c r="DD129" t="s">
        <v>77</v>
      </c>
      <c r="DE129" t="s">
        <v>77</v>
      </c>
      <c r="DF129" t="s">
        <v>77</v>
      </c>
      <c r="DG129" t="s">
        <v>77</v>
      </c>
      <c r="DH129" t="s">
        <v>77</v>
      </c>
      <c r="DI129" t="s">
        <v>77</v>
      </c>
      <c r="DJ129" t="s">
        <v>77</v>
      </c>
      <c r="DK129" t="s">
        <v>77</v>
      </c>
      <c r="DL129" t="s">
        <v>77</v>
      </c>
      <c r="DM129" t="s">
        <v>77</v>
      </c>
      <c r="DN129" t="s">
        <v>77</v>
      </c>
      <c r="DO129" t="s">
        <v>77</v>
      </c>
      <c r="DP129" t="s">
        <v>77</v>
      </c>
      <c r="DQ129" t="s">
        <v>77</v>
      </c>
      <c r="DR129" t="s">
        <v>77</v>
      </c>
      <c r="DS129" t="s">
        <v>77</v>
      </c>
      <c r="DT129" t="s">
        <v>77</v>
      </c>
      <c r="DU129" t="s">
        <v>77</v>
      </c>
      <c r="DV129" t="s">
        <v>77</v>
      </c>
      <c r="DW129" t="s">
        <v>77</v>
      </c>
      <c r="DX129" t="s">
        <v>77</v>
      </c>
      <c r="DY129" t="s">
        <v>77</v>
      </c>
      <c r="DZ129" t="s">
        <v>77</v>
      </c>
      <c r="EA129" t="s">
        <v>77</v>
      </c>
    </row>
    <row r="130" spans="1:131" x14ac:dyDescent="0.3">
      <c r="A130" s="339" t="s">
        <v>954</v>
      </c>
      <c r="AZ130" t="s">
        <v>77</v>
      </c>
      <c r="BA130" t="s">
        <v>77</v>
      </c>
      <c r="BB130" t="s">
        <v>77</v>
      </c>
      <c r="BC130" t="s">
        <v>77</v>
      </c>
      <c r="BD130" t="s">
        <v>77</v>
      </c>
      <c r="BE130" t="s">
        <v>77</v>
      </c>
      <c r="BF130" t="s">
        <v>77</v>
      </c>
      <c r="BG130" t="s">
        <v>77</v>
      </c>
      <c r="BH130" t="s">
        <v>77</v>
      </c>
      <c r="BI130" t="s">
        <v>77</v>
      </c>
      <c r="BJ130" t="s">
        <v>77</v>
      </c>
      <c r="BK130" t="s">
        <v>77</v>
      </c>
      <c r="BL130" t="s">
        <v>77</v>
      </c>
      <c r="BM130" t="s">
        <v>77</v>
      </c>
      <c r="BN130" t="s">
        <v>77</v>
      </c>
      <c r="BO130" t="s">
        <v>77</v>
      </c>
      <c r="BP130" t="s">
        <v>77</v>
      </c>
      <c r="BQ130" t="s">
        <v>77</v>
      </c>
      <c r="BR130" t="s">
        <v>77</v>
      </c>
      <c r="BS130" t="s">
        <v>77</v>
      </c>
      <c r="BT130" t="s">
        <v>77</v>
      </c>
      <c r="BU130" t="s">
        <v>77</v>
      </c>
      <c r="BV130" t="s">
        <v>77</v>
      </c>
      <c r="BW130" t="s">
        <v>77</v>
      </c>
      <c r="BX130" t="s">
        <v>77</v>
      </c>
      <c r="BY130" t="s">
        <v>77</v>
      </c>
      <c r="BZ130" t="s">
        <v>77</v>
      </c>
      <c r="CA130" t="s">
        <v>77</v>
      </c>
      <c r="CB130" t="s">
        <v>77</v>
      </c>
      <c r="CC130" t="s">
        <v>77</v>
      </c>
      <c r="CD130" t="s">
        <v>77</v>
      </c>
      <c r="CE130" t="s">
        <v>77</v>
      </c>
      <c r="CF130" t="s">
        <v>77</v>
      </c>
      <c r="CG130" t="s">
        <v>77</v>
      </c>
      <c r="CH130" t="s">
        <v>77</v>
      </c>
      <c r="CI130" t="s">
        <v>77</v>
      </c>
      <c r="CJ130" t="s">
        <v>77</v>
      </c>
      <c r="CK130" t="s">
        <v>77</v>
      </c>
      <c r="CL130" t="s">
        <v>77</v>
      </c>
      <c r="CM130" t="s">
        <v>77</v>
      </c>
      <c r="CN130" t="s">
        <v>77</v>
      </c>
      <c r="CO130" t="s">
        <v>77</v>
      </c>
      <c r="CP130" t="s">
        <v>77</v>
      </c>
      <c r="CQ130" t="s">
        <v>77</v>
      </c>
      <c r="CR130" t="s">
        <v>77</v>
      </c>
      <c r="CS130" t="s">
        <v>77</v>
      </c>
      <c r="CT130" t="s">
        <v>77</v>
      </c>
      <c r="CU130" t="s">
        <v>77</v>
      </c>
      <c r="CV130" t="s">
        <v>77</v>
      </c>
      <c r="CW130" t="s">
        <v>77</v>
      </c>
      <c r="CX130" t="s">
        <v>77</v>
      </c>
      <c r="CY130" t="s">
        <v>77</v>
      </c>
      <c r="CZ130" t="s">
        <v>77</v>
      </c>
      <c r="DA130" t="s">
        <v>77</v>
      </c>
      <c r="DB130" t="s">
        <v>77</v>
      </c>
      <c r="DC130" t="s">
        <v>77</v>
      </c>
      <c r="DD130" t="s">
        <v>77</v>
      </c>
      <c r="DE130" t="s">
        <v>77</v>
      </c>
      <c r="DF130" t="s">
        <v>77</v>
      </c>
      <c r="DG130" t="s">
        <v>77</v>
      </c>
      <c r="DH130" t="s">
        <v>77</v>
      </c>
      <c r="DI130" t="s">
        <v>77</v>
      </c>
      <c r="DJ130" t="s">
        <v>77</v>
      </c>
      <c r="DK130" t="s">
        <v>77</v>
      </c>
      <c r="DL130" t="s">
        <v>77</v>
      </c>
      <c r="DM130" t="s">
        <v>77</v>
      </c>
      <c r="DN130" t="s">
        <v>77</v>
      </c>
      <c r="DO130" t="s">
        <v>77</v>
      </c>
      <c r="DP130" t="s">
        <v>77</v>
      </c>
      <c r="DQ130" t="s">
        <v>77</v>
      </c>
      <c r="DR130" t="s">
        <v>77</v>
      </c>
      <c r="DS130" t="s">
        <v>77</v>
      </c>
      <c r="DT130" t="s">
        <v>77</v>
      </c>
      <c r="DU130" t="s">
        <v>77</v>
      </c>
      <c r="DV130" t="s">
        <v>77</v>
      </c>
      <c r="DW130" t="s">
        <v>77</v>
      </c>
      <c r="DX130" t="s">
        <v>77</v>
      </c>
      <c r="DY130" t="s">
        <v>77</v>
      </c>
      <c r="DZ130" t="s">
        <v>77</v>
      </c>
      <c r="EA130" t="s">
        <v>77</v>
      </c>
    </row>
    <row r="131" spans="1:131" x14ac:dyDescent="0.3">
      <c r="A131" s="339" t="s">
        <v>954</v>
      </c>
      <c r="AZ131" t="s">
        <v>77</v>
      </c>
      <c r="BA131" t="s">
        <v>77</v>
      </c>
      <c r="BB131" t="s">
        <v>77</v>
      </c>
      <c r="BC131" t="s">
        <v>77</v>
      </c>
      <c r="BD131" t="s">
        <v>77</v>
      </c>
      <c r="BE131" t="s">
        <v>77</v>
      </c>
      <c r="BF131" t="s">
        <v>77</v>
      </c>
      <c r="BG131" t="s">
        <v>77</v>
      </c>
      <c r="BH131" t="s">
        <v>77</v>
      </c>
      <c r="BI131" t="s">
        <v>77</v>
      </c>
      <c r="BJ131" t="s">
        <v>77</v>
      </c>
      <c r="BK131" t="s">
        <v>77</v>
      </c>
      <c r="BL131" t="s">
        <v>77</v>
      </c>
      <c r="BM131" t="s">
        <v>77</v>
      </c>
      <c r="BN131" t="s">
        <v>77</v>
      </c>
      <c r="BO131" t="s">
        <v>77</v>
      </c>
      <c r="BP131" t="s">
        <v>77</v>
      </c>
      <c r="BQ131" t="s">
        <v>77</v>
      </c>
      <c r="BR131" t="s">
        <v>77</v>
      </c>
      <c r="BS131" t="s">
        <v>77</v>
      </c>
      <c r="BT131" t="s">
        <v>77</v>
      </c>
      <c r="BU131" t="s">
        <v>77</v>
      </c>
      <c r="BV131" t="s">
        <v>77</v>
      </c>
      <c r="BW131" t="s">
        <v>77</v>
      </c>
      <c r="BX131" t="s">
        <v>77</v>
      </c>
      <c r="BY131" t="s">
        <v>77</v>
      </c>
      <c r="BZ131" t="s">
        <v>77</v>
      </c>
      <c r="CA131" t="s">
        <v>77</v>
      </c>
      <c r="CB131" t="s">
        <v>77</v>
      </c>
      <c r="CC131" t="s">
        <v>77</v>
      </c>
      <c r="CD131" t="s">
        <v>77</v>
      </c>
      <c r="CE131" t="s">
        <v>77</v>
      </c>
      <c r="CF131" t="s">
        <v>77</v>
      </c>
      <c r="CG131" t="s">
        <v>77</v>
      </c>
      <c r="CH131" t="s">
        <v>77</v>
      </c>
      <c r="CI131" t="s">
        <v>77</v>
      </c>
      <c r="CJ131" t="s">
        <v>77</v>
      </c>
      <c r="CK131" t="s">
        <v>77</v>
      </c>
      <c r="CL131" t="s">
        <v>77</v>
      </c>
      <c r="CM131" t="s">
        <v>77</v>
      </c>
      <c r="CN131" t="s">
        <v>77</v>
      </c>
      <c r="CO131" t="s">
        <v>77</v>
      </c>
      <c r="CP131" t="s">
        <v>77</v>
      </c>
      <c r="CQ131" t="s">
        <v>77</v>
      </c>
      <c r="CR131" t="s">
        <v>77</v>
      </c>
      <c r="CS131" t="s">
        <v>77</v>
      </c>
      <c r="CT131" t="s">
        <v>77</v>
      </c>
      <c r="CU131" t="s">
        <v>77</v>
      </c>
      <c r="CV131" t="s">
        <v>77</v>
      </c>
      <c r="CW131" t="s">
        <v>77</v>
      </c>
      <c r="CX131" t="s">
        <v>77</v>
      </c>
      <c r="CY131" t="s">
        <v>77</v>
      </c>
      <c r="CZ131" t="s">
        <v>77</v>
      </c>
      <c r="DA131" t="s">
        <v>77</v>
      </c>
      <c r="DB131" t="s">
        <v>77</v>
      </c>
      <c r="DC131" t="s">
        <v>77</v>
      </c>
      <c r="DD131" t="s">
        <v>77</v>
      </c>
      <c r="DE131" t="s">
        <v>77</v>
      </c>
      <c r="DF131" t="s">
        <v>77</v>
      </c>
      <c r="DG131" t="s">
        <v>77</v>
      </c>
      <c r="DH131" t="s">
        <v>77</v>
      </c>
      <c r="DI131" t="s">
        <v>77</v>
      </c>
      <c r="DJ131" t="s">
        <v>77</v>
      </c>
      <c r="DK131" t="s">
        <v>77</v>
      </c>
      <c r="DL131" t="s">
        <v>77</v>
      </c>
      <c r="DM131" t="s">
        <v>77</v>
      </c>
      <c r="DN131" t="s">
        <v>77</v>
      </c>
      <c r="DO131" t="s">
        <v>77</v>
      </c>
      <c r="DP131" t="s">
        <v>77</v>
      </c>
      <c r="DQ131" t="s">
        <v>77</v>
      </c>
      <c r="DR131" t="s">
        <v>77</v>
      </c>
      <c r="DS131" t="s">
        <v>77</v>
      </c>
      <c r="DT131" t="s">
        <v>77</v>
      </c>
      <c r="DU131" t="s">
        <v>77</v>
      </c>
      <c r="DV131" t="s">
        <v>77</v>
      </c>
      <c r="DW131" t="s">
        <v>77</v>
      </c>
      <c r="DX131" t="s">
        <v>77</v>
      </c>
      <c r="DY131" t="s">
        <v>77</v>
      </c>
      <c r="DZ131" t="s">
        <v>77</v>
      </c>
      <c r="EA131" t="s">
        <v>77</v>
      </c>
    </row>
    <row r="132" spans="1:131" x14ac:dyDescent="0.3">
      <c r="A132" s="116" t="s">
        <v>955</v>
      </c>
      <c r="AZ132" t="s">
        <v>77</v>
      </c>
      <c r="BA132" t="s">
        <v>77</v>
      </c>
      <c r="BB132" t="s">
        <v>77</v>
      </c>
      <c r="BC132" t="s">
        <v>77</v>
      </c>
      <c r="BD132" t="s">
        <v>77</v>
      </c>
      <c r="BE132" t="s">
        <v>77</v>
      </c>
      <c r="BF132" t="s">
        <v>77</v>
      </c>
      <c r="BG132" t="s">
        <v>77</v>
      </c>
      <c r="BH132" t="s">
        <v>77</v>
      </c>
      <c r="BI132" t="s">
        <v>77</v>
      </c>
      <c r="BJ132" t="s">
        <v>77</v>
      </c>
      <c r="BK132" t="s">
        <v>77</v>
      </c>
      <c r="BL132" t="s">
        <v>77</v>
      </c>
      <c r="BM132" t="s">
        <v>77</v>
      </c>
      <c r="BN132" t="s">
        <v>77</v>
      </c>
      <c r="BO132" t="s">
        <v>77</v>
      </c>
      <c r="BP132" t="s">
        <v>77</v>
      </c>
      <c r="BQ132" t="s">
        <v>77</v>
      </c>
      <c r="BR132" t="s">
        <v>77</v>
      </c>
      <c r="BS132" t="s">
        <v>77</v>
      </c>
      <c r="BT132" t="s">
        <v>77</v>
      </c>
      <c r="BU132" t="s">
        <v>77</v>
      </c>
      <c r="BV132" t="s">
        <v>77</v>
      </c>
      <c r="BW132" t="s">
        <v>77</v>
      </c>
      <c r="BX132" t="s">
        <v>77</v>
      </c>
      <c r="BY132" t="s">
        <v>77</v>
      </c>
      <c r="BZ132" t="s">
        <v>77</v>
      </c>
      <c r="CA132" t="s">
        <v>77</v>
      </c>
      <c r="CB132" t="s">
        <v>77</v>
      </c>
      <c r="CC132" t="s">
        <v>77</v>
      </c>
      <c r="CD132" t="s">
        <v>77</v>
      </c>
      <c r="CE132" t="s">
        <v>77</v>
      </c>
      <c r="CF132" t="s">
        <v>77</v>
      </c>
      <c r="CG132" t="s">
        <v>77</v>
      </c>
      <c r="CH132" t="s">
        <v>77</v>
      </c>
      <c r="CI132" t="s">
        <v>77</v>
      </c>
      <c r="CJ132" t="s">
        <v>77</v>
      </c>
      <c r="CK132" t="s">
        <v>77</v>
      </c>
      <c r="CL132" t="s">
        <v>77</v>
      </c>
      <c r="CM132" t="s">
        <v>77</v>
      </c>
      <c r="CN132" t="s">
        <v>77</v>
      </c>
      <c r="CO132" t="s">
        <v>77</v>
      </c>
      <c r="CP132" t="s">
        <v>77</v>
      </c>
      <c r="CQ132" t="s">
        <v>77</v>
      </c>
      <c r="CR132" t="s">
        <v>77</v>
      </c>
      <c r="CS132" t="s">
        <v>77</v>
      </c>
      <c r="CT132" t="s">
        <v>77</v>
      </c>
      <c r="CU132" t="s">
        <v>77</v>
      </c>
      <c r="CV132" t="s">
        <v>77</v>
      </c>
      <c r="CW132" t="s">
        <v>77</v>
      </c>
      <c r="CX132" t="s">
        <v>77</v>
      </c>
      <c r="CY132" t="s">
        <v>77</v>
      </c>
      <c r="CZ132" t="s">
        <v>77</v>
      </c>
      <c r="DA132" t="s">
        <v>77</v>
      </c>
      <c r="DB132" t="s">
        <v>77</v>
      </c>
      <c r="DC132" t="s">
        <v>77</v>
      </c>
      <c r="DD132" t="s">
        <v>77</v>
      </c>
      <c r="DE132" t="s">
        <v>77</v>
      </c>
      <c r="DF132" t="s">
        <v>77</v>
      </c>
      <c r="DG132" t="s">
        <v>77</v>
      </c>
      <c r="DH132" t="s">
        <v>77</v>
      </c>
      <c r="DI132" t="s">
        <v>77</v>
      </c>
      <c r="DJ132" t="s">
        <v>77</v>
      </c>
      <c r="DK132" t="s">
        <v>77</v>
      </c>
      <c r="DL132" t="s">
        <v>77</v>
      </c>
      <c r="DM132" t="s">
        <v>77</v>
      </c>
      <c r="DN132" t="s">
        <v>77</v>
      </c>
      <c r="DO132" t="s">
        <v>77</v>
      </c>
      <c r="DP132" t="s">
        <v>77</v>
      </c>
      <c r="DQ132" t="s">
        <v>77</v>
      </c>
      <c r="DR132" t="s">
        <v>77</v>
      </c>
      <c r="DS132" t="s">
        <v>77</v>
      </c>
      <c r="DT132" t="s">
        <v>77</v>
      </c>
      <c r="DU132" t="s">
        <v>77</v>
      </c>
      <c r="DV132" t="s">
        <v>77</v>
      </c>
      <c r="DW132" t="s">
        <v>77</v>
      </c>
      <c r="DX132" t="s">
        <v>77</v>
      </c>
      <c r="DY132" t="s">
        <v>77</v>
      </c>
      <c r="DZ132" t="s">
        <v>77</v>
      </c>
      <c r="EA132" t="s">
        <v>77</v>
      </c>
    </row>
    <row r="133" spans="1:131" x14ac:dyDescent="0.3">
      <c r="A133" s="116" t="s">
        <v>956</v>
      </c>
      <c r="AZ133" t="s">
        <v>77</v>
      </c>
      <c r="BA133" t="s">
        <v>77</v>
      </c>
      <c r="BB133" t="s">
        <v>77</v>
      </c>
      <c r="BC133" t="s">
        <v>77</v>
      </c>
      <c r="BD133" t="s">
        <v>77</v>
      </c>
      <c r="BE133" t="s">
        <v>77</v>
      </c>
      <c r="BF133" t="s">
        <v>77</v>
      </c>
      <c r="BG133" t="s">
        <v>77</v>
      </c>
      <c r="BH133" t="s">
        <v>77</v>
      </c>
      <c r="BI133" t="s">
        <v>77</v>
      </c>
      <c r="BJ133" t="s">
        <v>77</v>
      </c>
      <c r="BK133" t="s">
        <v>77</v>
      </c>
      <c r="BL133" t="s">
        <v>77</v>
      </c>
      <c r="BM133" t="s">
        <v>77</v>
      </c>
      <c r="BN133" t="s">
        <v>77</v>
      </c>
      <c r="BO133" t="s">
        <v>77</v>
      </c>
      <c r="BP133" t="s">
        <v>77</v>
      </c>
      <c r="BQ133" t="s">
        <v>77</v>
      </c>
      <c r="BR133" t="s">
        <v>77</v>
      </c>
      <c r="BS133" t="s">
        <v>77</v>
      </c>
      <c r="BT133" t="s">
        <v>77</v>
      </c>
      <c r="BU133" t="s">
        <v>77</v>
      </c>
      <c r="BV133" t="s">
        <v>77</v>
      </c>
      <c r="BW133" t="s">
        <v>77</v>
      </c>
      <c r="BX133" t="s">
        <v>77</v>
      </c>
      <c r="BY133" t="s">
        <v>77</v>
      </c>
      <c r="BZ133" t="s">
        <v>77</v>
      </c>
      <c r="CA133" t="s">
        <v>77</v>
      </c>
      <c r="CB133" t="s">
        <v>77</v>
      </c>
      <c r="CC133" t="s">
        <v>77</v>
      </c>
      <c r="CD133" t="s">
        <v>77</v>
      </c>
      <c r="CE133" t="s">
        <v>77</v>
      </c>
      <c r="CF133" t="s">
        <v>77</v>
      </c>
      <c r="CG133" t="s">
        <v>77</v>
      </c>
      <c r="CH133" t="s">
        <v>77</v>
      </c>
      <c r="CI133" t="s">
        <v>77</v>
      </c>
      <c r="CJ133" t="s">
        <v>77</v>
      </c>
      <c r="CK133" t="s">
        <v>77</v>
      </c>
      <c r="CL133" t="s">
        <v>77</v>
      </c>
      <c r="CM133" t="s">
        <v>77</v>
      </c>
      <c r="CN133" t="s">
        <v>77</v>
      </c>
      <c r="CO133" t="s">
        <v>77</v>
      </c>
      <c r="CP133" t="s">
        <v>77</v>
      </c>
      <c r="CQ133" t="s">
        <v>77</v>
      </c>
      <c r="CR133" t="s">
        <v>77</v>
      </c>
      <c r="CS133" t="s">
        <v>77</v>
      </c>
      <c r="CT133" t="s">
        <v>77</v>
      </c>
      <c r="CU133" t="s">
        <v>77</v>
      </c>
      <c r="CV133" t="s">
        <v>77</v>
      </c>
      <c r="CW133" t="s">
        <v>77</v>
      </c>
      <c r="CX133" t="s">
        <v>77</v>
      </c>
      <c r="CY133" t="s">
        <v>77</v>
      </c>
      <c r="CZ133" t="s">
        <v>77</v>
      </c>
      <c r="DA133" t="s">
        <v>77</v>
      </c>
      <c r="DB133" t="s">
        <v>77</v>
      </c>
      <c r="DC133" t="s">
        <v>77</v>
      </c>
      <c r="DD133" t="s">
        <v>77</v>
      </c>
      <c r="DE133" t="s">
        <v>77</v>
      </c>
      <c r="DF133" t="s">
        <v>77</v>
      </c>
      <c r="DG133" t="s">
        <v>77</v>
      </c>
      <c r="DH133" t="s">
        <v>77</v>
      </c>
      <c r="DI133" t="s">
        <v>77</v>
      </c>
      <c r="DJ133" t="s">
        <v>77</v>
      </c>
      <c r="DK133" t="s">
        <v>77</v>
      </c>
      <c r="DL133" t="s">
        <v>77</v>
      </c>
      <c r="DM133" t="s">
        <v>77</v>
      </c>
      <c r="DN133" t="s">
        <v>77</v>
      </c>
      <c r="DO133" t="s">
        <v>77</v>
      </c>
      <c r="DP133" t="s">
        <v>77</v>
      </c>
      <c r="DQ133" t="s">
        <v>77</v>
      </c>
      <c r="DR133" t="s">
        <v>77</v>
      </c>
      <c r="DS133" t="s">
        <v>77</v>
      </c>
      <c r="DT133" t="s">
        <v>77</v>
      </c>
      <c r="DU133" t="s">
        <v>77</v>
      </c>
      <c r="DV133" t="s">
        <v>77</v>
      </c>
      <c r="DW133" t="s">
        <v>77</v>
      </c>
      <c r="DX133" t="s">
        <v>77</v>
      </c>
      <c r="DY133" t="s">
        <v>77</v>
      </c>
      <c r="DZ133" t="s">
        <v>77</v>
      </c>
      <c r="EA133" t="s">
        <v>77</v>
      </c>
    </row>
    <row r="134" spans="1:131" x14ac:dyDescent="0.3">
      <c r="A134" s="240" t="s">
        <v>500</v>
      </c>
      <c r="AZ134" t="s">
        <v>77</v>
      </c>
      <c r="BA134" t="s">
        <v>77</v>
      </c>
      <c r="BB134" t="s">
        <v>77</v>
      </c>
      <c r="BC134" t="s">
        <v>77</v>
      </c>
      <c r="BD134" t="s">
        <v>77</v>
      </c>
      <c r="BE134" t="s">
        <v>77</v>
      </c>
      <c r="BF134" t="s">
        <v>77</v>
      </c>
      <c r="BG134" t="s">
        <v>77</v>
      </c>
      <c r="BH134" t="s">
        <v>77</v>
      </c>
      <c r="BI134" t="s">
        <v>77</v>
      </c>
      <c r="BJ134" t="s">
        <v>77</v>
      </c>
      <c r="BK134" t="s">
        <v>77</v>
      </c>
      <c r="BL134" t="s">
        <v>77</v>
      </c>
      <c r="BM134" t="s">
        <v>77</v>
      </c>
      <c r="BN134" t="s">
        <v>77</v>
      </c>
      <c r="BO134" t="s">
        <v>77</v>
      </c>
      <c r="BP134" t="s">
        <v>77</v>
      </c>
      <c r="BQ134" t="s">
        <v>77</v>
      </c>
      <c r="BR134" t="s">
        <v>77</v>
      </c>
      <c r="BS134" t="s">
        <v>77</v>
      </c>
      <c r="BT134" t="s">
        <v>77</v>
      </c>
      <c r="BU134" t="s">
        <v>77</v>
      </c>
      <c r="BV134" t="s">
        <v>77</v>
      </c>
      <c r="BW134" t="s">
        <v>77</v>
      </c>
      <c r="BX134" t="s">
        <v>77</v>
      </c>
      <c r="BY134" t="s">
        <v>77</v>
      </c>
      <c r="BZ134" t="s">
        <v>77</v>
      </c>
      <c r="CA134" t="s">
        <v>77</v>
      </c>
      <c r="CB134" t="s">
        <v>77</v>
      </c>
      <c r="CC134" t="s">
        <v>77</v>
      </c>
      <c r="CD134" t="s">
        <v>77</v>
      </c>
      <c r="CE134" t="s">
        <v>77</v>
      </c>
      <c r="CF134" t="s">
        <v>77</v>
      </c>
      <c r="CG134" t="s">
        <v>77</v>
      </c>
      <c r="CH134" t="s">
        <v>77</v>
      </c>
      <c r="CI134" t="s">
        <v>77</v>
      </c>
      <c r="CJ134" t="s">
        <v>77</v>
      </c>
      <c r="CK134" t="s">
        <v>77</v>
      </c>
      <c r="CL134" t="s">
        <v>77</v>
      </c>
      <c r="CM134" t="s">
        <v>77</v>
      </c>
      <c r="CN134" t="s">
        <v>77</v>
      </c>
      <c r="CO134" t="s">
        <v>77</v>
      </c>
      <c r="CP134" t="s">
        <v>77</v>
      </c>
      <c r="CQ134" t="s">
        <v>77</v>
      </c>
      <c r="CR134" t="s">
        <v>77</v>
      </c>
      <c r="CS134" t="s">
        <v>77</v>
      </c>
      <c r="CT134" t="s">
        <v>77</v>
      </c>
      <c r="CU134" t="s">
        <v>77</v>
      </c>
      <c r="CV134" t="s">
        <v>77</v>
      </c>
      <c r="CW134" t="s">
        <v>77</v>
      </c>
      <c r="CX134" t="s">
        <v>77</v>
      </c>
      <c r="CY134" t="s">
        <v>77</v>
      </c>
      <c r="CZ134" t="s">
        <v>77</v>
      </c>
      <c r="DA134" t="s">
        <v>77</v>
      </c>
      <c r="DB134" t="s">
        <v>77</v>
      </c>
      <c r="DC134" t="s">
        <v>77</v>
      </c>
      <c r="DD134" t="s">
        <v>77</v>
      </c>
      <c r="DE134" t="s">
        <v>77</v>
      </c>
      <c r="DF134" t="s">
        <v>77</v>
      </c>
      <c r="DG134" t="s">
        <v>77</v>
      </c>
      <c r="DH134" t="s">
        <v>77</v>
      </c>
      <c r="DI134" t="s">
        <v>77</v>
      </c>
      <c r="DJ134" t="s">
        <v>77</v>
      </c>
      <c r="DK134" t="s">
        <v>77</v>
      </c>
      <c r="DL134" t="s">
        <v>77</v>
      </c>
      <c r="DM134" t="s">
        <v>77</v>
      </c>
      <c r="DN134" t="s">
        <v>77</v>
      </c>
      <c r="DO134" t="s">
        <v>77</v>
      </c>
      <c r="DP134" t="s">
        <v>77</v>
      </c>
      <c r="DQ134" t="s">
        <v>77</v>
      </c>
      <c r="DR134" t="s">
        <v>77</v>
      </c>
      <c r="DS134" t="s">
        <v>77</v>
      </c>
      <c r="DT134" t="s">
        <v>77</v>
      </c>
      <c r="DU134" t="s">
        <v>77</v>
      </c>
      <c r="DV134" t="s">
        <v>77</v>
      </c>
      <c r="DW134" t="s">
        <v>77</v>
      </c>
      <c r="DX134" t="s">
        <v>77</v>
      </c>
      <c r="DY134" t="s">
        <v>77</v>
      </c>
      <c r="DZ134" t="s">
        <v>77</v>
      </c>
      <c r="EA134" t="s">
        <v>77</v>
      </c>
    </row>
    <row r="135" spans="1:131" x14ac:dyDescent="0.3">
      <c r="A135" s="251" t="s">
        <v>249</v>
      </c>
      <c r="AZ135" t="s">
        <v>77</v>
      </c>
      <c r="BA135" t="s">
        <v>77</v>
      </c>
      <c r="BB135" t="s">
        <v>77</v>
      </c>
      <c r="BC135" t="s">
        <v>77</v>
      </c>
      <c r="BD135" t="s">
        <v>77</v>
      </c>
      <c r="BE135" t="s">
        <v>77</v>
      </c>
      <c r="BF135" t="s">
        <v>77</v>
      </c>
      <c r="BG135" t="s">
        <v>77</v>
      </c>
      <c r="BH135" t="s">
        <v>77</v>
      </c>
      <c r="BI135" t="s">
        <v>77</v>
      </c>
      <c r="BJ135" t="s">
        <v>77</v>
      </c>
      <c r="BK135" t="s">
        <v>77</v>
      </c>
      <c r="BL135" t="s">
        <v>77</v>
      </c>
      <c r="BM135" t="s">
        <v>77</v>
      </c>
      <c r="BN135" t="s">
        <v>77</v>
      </c>
      <c r="BO135" t="s">
        <v>77</v>
      </c>
      <c r="BP135" t="s">
        <v>77</v>
      </c>
      <c r="BQ135" t="s">
        <v>77</v>
      </c>
      <c r="BR135" t="s">
        <v>77</v>
      </c>
      <c r="BS135" t="s">
        <v>77</v>
      </c>
      <c r="BT135" t="s">
        <v>77</v>
      </c>
      <c r="BU135" t="s">
        <v>77</v>
      </c>
      <c r="BV135" t="s">
        <v>77</v>
      </c>
      <c r="BW135" t="s">
        <v>77</v>
      </c>
      <c r="BX135" t="s">
        <v>77</v>
      </c>
      <c r="BY135" t="s">
        <v>77</v>
      </c>
      <c r="BZ135" t="s">
        <v>77</v>
      </c>
      <c r="CA135" t="s">
        <v>77</v>
      </c>
      <c r="CB135" t="s">
        <v>77</v>
      </c>
      <c r="CC135" t="s">
        <v>77</v>
      </c>
      <c r="CD135" t="s">
        <v>77</v>
      </c>
      <c r="CE135" t="s">
        <v>77</v>
      </c>
      <c r="CF135" t="s">
        <v>77</v>
      </c>
      <c r="CG135" t="s">
        <v>77</v>
      </c>
      <c r="CH135" t="s">
        <v>77</v>
      </c>
      <c r="CI135" t="s">
        <v>77</v>
      </c>
      <c r="CJ135" t="s">
        <v>77</v>
      </c>
      <c r="CK135" t="s">
        <v>77</v>
      </c>
      <c r="CL135" t="s">
        <v>77</v>
      </c>
      <c r="CM135" t="s">
        <v>77</v>
      </c>
      <c r="CN135" t="s">
        <v>77</v>
      </c>
      <c r="CO135" t="s">
        <v>77</v>
      </c>
      <c r="CP135" t="s">
        <v>77</v>
      </c>
      <c r="CQ135" t="s">
        <v>77</v>
      </c>
      <c r="CR135" t="s">
        <v>77</v>
      </c>
      <c r="CS135" t="s">
        <v>77</v>
      </c>
      <c r="CT135" t="s">
        <v>77</v>
      </c>
      <c r="CU135" t="s">
        <v>77</v>
      </c>
      <c r="CV135" t="s">
        <v>77</v>
      </c>
      <c r="CW135" t="s">
        <v>77</v>
      </c>
      <c r="CX135" t="s">
        <v>77</v>
      </c>
      <c r="CY135" t="s">
        <v>77</v>
      </c>
      <c r="CZ135" t="s">
        <v>77</v>
      </c>
      <c r="DA135" t="s">
        <v>77</v>
      </c>
      <c r="DB135" t="s">
        <v>77</v>
      </c>
      <c r="DC135" t="s">
        <v>77</v>
      </c>
      <c r="DD135" t="s">
        <v>77</v>
      </c>
      <c r="DE135" t="s">
        <v>77</v>
      </c>
      <c r="DF135" t="s">
        <v>77</v>
      </c>
      <c r="DG135" t="s">
        <v>77</v>
      </c>
      <c r="DH135" t="s">
        <v>77</v>
      </c>
      <c r="DI135" t="s">
        <v>77</v>
      </c>
      <c r="DJ135" t="s">
        <v>77</v>
      </c>
      <c r="DK135" t="s">
        <v>77</v>
      </c>
      <c r="DL135" t="s">
        <v>77</v>
      </c>
      <c r="DM135" t="s">
        <v>77</v>
      </c>
      <c r="DN135" t="s">
        <v>77</v>
      </c>
      <c r="DO135" t="s">
        <v>77</v>
      </c>
      <c r="DP135" t="s">
        <v>77</v>
      </c>
      <c r="DQ135" t="s">
        <v>77</v>
      </c>
      <c r="DR135" t="s">
        <v>77</v>
      </c>
      <c r="DS135" t="s">
        <v>77</v>
      </c>
      <c r="DT135" t="s">
        <v>77</v>
      </c>
      <c r="DU135" t="s">
        <v>77</v>
      </c>
      <c r="DV135" t="s">
        <v>77</v>
      </c>
      <c r="DW135" t="s">
        <v>77</v>
      </c>
      <c r="DX135" t="s">
        <v>77</v>
      </c>
      <c r="DY135" t="s">
        <v>77</v>
      </c>
      <c r="DZ135" t="s">
        <v>77</v>
      </c>
      <c r="EA135" t="s">
        <v>77</v>
      </c>
    </row>
    <row r="136" spans="1:131" x14ac:dyDescent="0.3">
      <c r="A136" s="340" t="s">
        <v>957</v>
      </c>
      <c r="AZ136" t="s">
        <v>77</v>
      </c>
      <c r="BA136" t="s">
        <v>77</v>
      </c>
      <c r="BB136" t="s">
        <v>77</v>
      </c>
      <c r="BC136" t="s">
        <v>77</v>
      </c>
      <c r="BD136" t="s">
        <v>77</v>
      </c>
      <c r="BE136" t="s">
        <v>77</v>
      </c>
      <c r="BF136" t="s">
        <v>77</v>
      </c>
      <c r="BG136" t="s">
        <v>77</v>
      </c>
      <c r="BH136" t="s">
        <v>77</v>
      </c>
      <c r="BI136" t="s">
        <v>77</v>
      </c>
      <c r="BJ136" t="s">
        <v>77</v>
      </c>
      <c r="BK136" t="s">
        <v>77</v>
      </c>
      <c r="BL136" t="s">
        <v>77</v>
      </c>
      <c r="BM136" t="s">
        <v>77</v>
      </c>
      <c r="BN136" t="s">
        <v>77</v>
      </c>
      <c r="BO136" t="s">
        <v>77</v>
      </c>
      <c r="BP136" t="s">
        <v>77</v>
      </c>
      <c r="BQ136" t="s">
        <v>77</v>
      </c>
      <c r="BR136" t="s">
        <v>77</v>
      </c>
      <c r="BS136" t="s">
        <v>77</v>
      </c>
      <c r="BT136" t="s">
        <v>77</v>
      </c>
      <c r="BU136" t="s">
        <v>77</v>
      </c>
      <c r="BV136" t="s">
        <v>77</v>
      </c>
      <c r="BW136" t="s">
        <v>77</v>
      </c>
      <c r="BX136" t="s">
        <v>77</v>
      </c>
      <c r="BY136" t="s">
        <v>77</v>
      </c>
      <c r="BZ136" t="s">
        <v>77</v>
      </c>
      <c r="CA136" t="s">
        <v>77</v>
      </c>
      <c r="CB136" t="s">
        <v>77</v>
      </c>
      <c r="CC136" t="s">
        <v>77</v>
      </c>
      <c r="CD136" t="s">
        <v>77</v>
      </c>
      <c r="CE136" t="s">
        <v>77</v>
      </c>
      <c r="CF136" t="s">
        <v>77</v>
      </c>
      <c r="CG136" t="s">
        <v>77</v>
      </c>
      <c r="CH136" t="s">
        <v>77</v>
      </c>
      <c r="CI136" t="s">
        <v>77</v>
      </c>
      <c r="CJ136" t="s">
        <v>77</v>
      </c>
      <c r="CK136" t="s">
        <v>77</v>
      </c>
      <c r="CL136" t="s">
        <v>77</v>
      </c>
      <c r="CM136" t="s">
        <v>77</v>
      </c>
      <c r="CN136" t="s">
        <v>77</v>
      </c>
      <c r="CO136" t="s">
        <v>77</v>
      </c>
      <c r="CP136" t="s">
        <v>77</v>
      </c>
      <c r="CQ136" t="s">
        <v>77</v>
      </c>
      <c r="CR136" t="s">
        <v>77</v>
      </c>
      <c r="CS136" t="s">
        <v>77</v>
      </c>
      <c r="CT136" t="s">
        <v>77</v>
      </c>
      <c r="CU136" t="s">
        <v>77</v>
      </c>
      <c r="CV136" t="s">
        <v>77</v>
      </c>
      <c r="CW136" t="s">
        <v>77</v>
      </c>
      <c r="CX136" t="s">
        <v>77</v>
      </c>
      <c r="CY136" t="s">
        <v>77</v>
      </c>
      <c r="CZ136" t="s">
        <v>77</v>
      </c>
      <c r="DA136" t="s">
        <v>77</v>
      </c>
      <c r="DB136" t="s">
        <v>77</v>
      </c>
      <c r="DC136" t="s">
        <v>77</v>
      </c>
      <c r="DD136" t="s">
        <v>77</v>
      </c>
      <c r="DE136" t="s">
        <v>77</v>
      </c>
      <c r="DF136" t="s">
        <v>77</v>
      </c>
      <c r="DG136" t="s">
        <v>77</v>
      </c>
      <c r="DH136" t="s">
        <v>77</v>
      </c>
      <c r="DI136" t="s">
        <v>77</v>
      </c>
      <c r="DJ136" t="s">
        <v>77</v>
      </c>
      <c r="DK136" t="s">
        <v>77</v>
      </c>
      <c r="DL136" t="s">
        <v>77</v>
      </c>
      <c r="DM136" t="s">
        <v>77</v>
      </c>
      <c r="DN136" t="s">
        <v>77</v>
      </c>
      <c r="DO136" t="s">
        <v>77</v>
      </c>
      <c r="DP136" t="s">
        <v>77</v>
      </c>
      <c r="DQ136" t="s">
        <v>77</v>
      </c>
      <c r="DR136" t="s">
        <v>77</v>
      </c>
      <c r="DS136" t="s">
        <v>77</v>
      </c>
      <c r="DT136" t="s">
        <v>77</v>
      </c>
      <c r="DU136" t="s">
        <v>77</v>
      </c>
      <c r="DV136" t="s">
        <v>77</v>
      </c>
      <c r="DW136" t="s">
        <v>77</v>
      </c>
      <c r="DX136" t="s">
        <v>77</v>
      </c>
      <c r="DY136" t="s">
        <v>77</v>
      </c>
      <c r="DZ136" t="s">
        <v>77</v>
      </c>
      <c r="EA136" t="s">
        <v>77</v>
      </c>
    </row>
    <row r="137" spans="1:131" x14ac:dyDescent="0.3">
      <c r="A137" s="116" t="s">
        <v>144</v>
      </c>
      <c r="AZ137" t="s">
        <v>77</v>
      </c>
      <c r="BA137" t="s">
        <v>77</v>
      </c>
      <c r="BB137" t="s">
        <v>77</v>
      </c>
      <c r="BC137" t="s">
        <v>77</v>
      </c>
      <c r="BD137" t="s">
        <v>77</v>
      </c>
      <c r="BE137" t="s">
        <v>77</v>
      </c>
      <c r="BF137" t="s">
        <v>77</v>
      </c>
      <c r="BG137" t="s">
        <v>77</v>
      </c>
      <c r="BH137" t="s">
        <v>77</v>
      </c>
      <c r="BI137" t="s">
        <v>77</v>
      </c>
      <c r="BJ137" t="s">
        <v>77</v>
      </c>
      <c r="BK137" t="s">
        <v>77</v>
      </c>
      <c r="BL137" t="s">
        <v>77</v>
      </c>
      <c r="BM137" t="s">
        <v>77</v>
      </c>
      <c r="BN137" t="s">
        <v>77</v>
      </c>
      <c r="BO137" t="s">
        <v>77</v>
      </c>
      <c r="BP137" t="s">
        <v>77</v>
      </c>
      <c r="BQ137" t="s">
        <v>77</v>
      </c>
      <c r="BR137" t="s">
        <v>77</v>
      </c>
      <c r="BS137" t="s">
        <v>77</v>
      </c>
      <c r="BT137" t="s">
        <v>77</v>
      </c>
      <c r="BU137" t="s">
        <v>77</v>
      </c>
      <c r="BV137" t="s">
        <v>77</v>
      </c>
      <c r="BW137" t="s">
        <v>77</v>
      </c>
      <c r="BX137" t="s">
        <v>77</v>
      </c>
      <c r="BY137" t="s">
        <v>77</v>
      </c>
      <c r="BZ137" t="s">
        <v>77</v>
      </c>
      <c r="CA137" t="s">
        <v>77</v>
      </c>
      <c r="CB137" t="s">
        <v>77</v>
      </c>
      <c r="CC137" t="s">
        <v>77</v>
      </c>
      <c r="CD137" t="s">
        <v>77</v>
      </c>
      <c r="CE137" t="s">
        <v>77</v>
      </c>
      <c r="CF137" t="s">
        <v>77</v>
      </c>
      <c r="CG137" t="s">
        <v>77</v>
      </c>
      <c r="CH137" t="s">
        <v>77</v>
      </c>
      <c r="CI137" t="s">
        <v>77</v>
      </c>
      <c r="CJ137" t="s">
        <v>77</v>
      </c>
      <c r="CK137" t="s">
        <v>77</v>
      </c>
      <c r="CL137" t="s">
        <v>77</v>
      </c>
      <c r="CM137" t="s">
        <v>77</v>
      </c>
      <c r="CN137" t="s">
        <v>77</v>
      </c>
      <c r="CO137" t="s">
        <v>77</v>
      </c>
      <c r="CP137" t="s">
        <v>77</v>
      </c>
      <c r="CQ137" t="s">
        <v>77</v>
      </c>
      <c r="CR137" t="s">
        <v>77</v>
      </c>
      <c r="CS137" t="s">
        <v>77</v>
      </c>
      <c r="CT137" t="s">
        <v>77</v>
      </c>
      <c r="CU137" t="s">
        <v>77</v>
      </c>
      <c r="CV137" t="s">
        <v>77</v>
      </c>
      <c r="CW137" t="s">
        <v>77</v>
      </c>
      <c r="CX137" t="s">
        <v>77</v>
      </c>
      <c r="CY137" t="s">
        <v>77</v>
      </c>
      <c r="CZ137" t="s">
        <v>77</v>
      </c>
      <c r="DA137" t="s">
        <v>77</v>
      </c>
      <c r="DB137" t="s">
        <v>77</v>
      </c>
      <c r="DC137" t="s">
        <v>77</v>
      </c>
      <c r="DD137" t="s">
        <v>77</v>
      </c>
      <c r="DE137" t="s">
        <v>77</v>
      </c>
      <c r="DF137" t="s">
        <v>77</v>
      </c>
      <c r="DG137" t="s">
        <v>77</v>
      </c>
      <c r="DH137" t="s">
        <v>77</v>
      </c>
      <c r="DI137" t="s">
        <v>77</v>
      </c>
      <c r="DJ137" t="s">
        <v>77</v>
      </c>
      <c r="DK137" t="s">
        <v>77</v>
      </c>
      <c r="DL137" t="s">
        <v>77</v>
      </c>
      <c r="DM137" t="s">
        <v>77</v>
      </c>
      <c r="DN137" t="s">
        <v>77</v>
      </c>
      <c r="DO137" t="s">
        <v>77</v>
      </c>
      <c r="DP137" t="s">
        <v>77</v>
      </c>
      <c r="DQ137" t="s">
        <v>77</v>
      </c>
      <c r="DR137" t="s">
        <v>77</v>
      </c>
      <c r="DS137" t="s">
        <v>77</v>
      </c>
      <c r="DT137" t="s">
        <v>77</v>
      </c>
      <c r="DU137" t="s">
        <v>77</v>
      </c>
      <c r="DV137" t="s">
        <v>77</v>
      </c>
      <c r="DW137" t="s">
        <v>77</v>
      </c>
      <c r="DX137" t="s">
        <v>77</v>
      </c>
      <c r="DY137" t="s">
        <v>77</v>
      </c>
      <c r="DZ137" t="s">
        <v>77</v>
      </c>
      <c r="EA137" t="s">
        <v>77</v>
      </c>
    </row>
    <row r="138" spans="1:131" x14ac:dyDescent="0.3">
      <c r="A138" s="260" t="s">
        <v>144</v>
      </c>
      <c r="AZ138" t="s">
        <v>77</v>
      </c>
      <c r="BA138" t="s">
        <v>77</v>
      </c>
      <c r="BB138" t="s">
        <v>77</v>
      </c>
      <c r="BC138" t="s">
        <v>77</v>
      </c>
      <c r="BD138" t="s">
        <v>77</v>
      </c>
      <c r="BE138" t="s">
        <v>77</v>
      </c>
      <c r="BF138" t="s">
        <v>77</v>
      </c>
      <c r="BG138" t="s">
        <v>77</v>
      </c>
      <c r="BH138" t="s">
        <v>77</v>
      </c>
      <c r="BI138" t="s">
        <v>77</v>
      </c>
      <c r="BJ138" t="s">
        <v>77</v>
      </c>
      <c r="BK138" t="s">
        <v>77</v>
      </c>
      <c r="BL138" t="s">
        <v>77</v>
      </c>
      <c r="BM138" t="s">
        <v>77</v>
      </c>
      <c r="BN138" t="s">
        <v>77</v>
      </c>
      <c r="BO138" t="s">
        <v>77</v>
      </c>
      <c r="BP138" t="s">
        <v>77</v>
      </c>
      <c r="BQ138" t="s">
        <v>77</v>
      </c>
      <c r="BR138" t="s">
        <v>77</v>
      </c>
      <c r="BS138" t="s">
        <v>77</v>
      </c>
      <c r="BT138" t="s">
        <v>77</v>
      </c>
      <c r="BU138" t="s">
        <v>77</v>
      </c>
      <c r="BV138" t="s">
        <v>77</v>
      </c>
      <c r="BW138" t="s">
        <v>77</v>
      </c>
      <c r="BX138" t="s">
        <v>77</v>
      </c>
      <c r="BY138" t="s">
        <v>77</v>
      </c>
      <c r="BZ138" t="s">
        <v>77</v>
      </c>
      <c r="CA138" t="s">
        <v>77</v>
      </c>
      <c r="CB138" t="s">
        <v>77</v>
      </c>
      <c r="CC138" t="s">
        <v>77</v>
      </c>
      <c r="CD138" t="s">
        <v>77</v>
      </c>
      <c r="CE138" t="s">
        <v>77</v>
      </c>
      <c r="CF138" t="s">
        <v>77</v>
      </c>
      <c r="CG138" t="s">
        <v>77</v>
      </c>
      <c r="CH138" t="s">
        <v>77</v>
      </c>
      <c r="CI138" t="s">
        <v>77</v>
      </c>
      <c r="CJ138" t="s">
        <v>77</v>
      </c>
      <c r="CK138" t="s">
        <v>77</v>
      </c>
      <c r="CL138" t="s">
        <v>77</v>
      </c>
      <c r="CM138" t="s">
        <v>77</v>
      </c>
      <c r="CN138" t="s">
        <v>77</v>
      </c>
      <c r="CO138" t="s">
        <v>77</v>
      </c>
      <c r="CP138" t="s">
        <v>77</v>
      </c>
      <c r="CQ138" t="s">
        <v>77</v>
      </c>
      <c r="CR138" t="s">
        <v>77</v>
      </c>
      <c r="CS138" t="s">
        <v>77</v>
      </c>
      <c r="CT138" t="s">
        <v>77</v>
      </c>
      <c r="CU138" t="s">
        <v>77</v>
      </c>
      <c r="CV138" t="s">
        <v>77</v>
      </c>
      <c r="CW138" t="s">
        <v>77</v>
      </c>
      <c r="CX138" t="s">
        <v>77</v>
      </c>
      <c r="CY138" t="s">
        <v>77</v>
      </c>
      <c r="CZ138" t="s">
        <v>77</v>
      </c>
      <c r="DA138" t="s">
        <v>77</v>
      </c>
      <c r="DB138" t="s">
        <v>77</v>
      </c>
      <c r="DC138" t="s">
        <v>77</v>
      </c>
      <c r="DD138" t="s">
        <v>77</v>
      </c>
      <c r="DE138" t="s">
        <v>77</v>
      </c>
      <c r="DF138" t="s">
        <v>77</v>
      </c>
      <c r="DG138" t="s">
        <v>77</v>
      </c>
      <c r="DH138" t="s">
        <v>77</v>
      </c>
      <c r="DI138" t="s">
        <v>77</v>
      </c>
      <c r="DJ138" t="s">
        <v>77</v>
      </c>
      <c r="DK138" t="s">
        <v>77</v>
      </c>
      <c r="DL138" t="s">
        <v>77</v>
      </c>
      <c r="DM138" t="s">
        <v>77</v>
      </c>
      <c r="DN138" t="s">
        <v>77</v>
      </c>
      <c r="DO138" t="s">
        <v>77</v>
      </c>
      <c r="DP138" t="s">
        <v>77</v>
      </c>
      <c r="DQ138" t="s">
        <v>77</v>
      </c>
      <c r="DR138" t="s">
        <v>77</v>
      </c>
      <c r="DS138" t="s">
        <v>77</v>
      </c>
      <c r="DT138" t="s">
        <v>77</v>
      </c>
      <c r="DU138" t="s">
        <v>77</v>
      </c>
      <c r="DV138" t="s">
        <v>77</v>
      </c>
      <c r="DW138" t="s">
        <v>77</v>
      </c>
      <c r="DX138" t="s">
        <v>77</v>
      </c>
      <c r="DY138" t="s">
        <v>77</v>
      </c>
      <c r="DZ138" t="s">
        <v>77</v>
      </c>
      <c r="EA138" t="s">
        <v>77</v>
      </c>
    </row>
    <row r="139" spans="1:131" x14ac:dyDescent="0.3">
      <c r="A139" s="260" t="s">
        <v>144</v>
      </c>
      <c r="AZ139" t="s">
        <v>77</v>
      </c>
      <c r="BA139" t="s">
        <v>77</v>
      </c>
      <c r="BB139" t="s">
        <v>77</v>
      </c>
      <c r="BC139" t="s">
        <v>77</v>
      </c>
      <c r="BD139" t="s">
        <v>77</v>
      </c>
      <c r="BE139" t="s">
        <v>77</v>
      </c>
      <c r="BF139" t="s">
        <v>77</v>
      </c>
      <c r="BG139" t="s">
        <v>77</v>
      </c>
      <c r="BH139" t="s">
        <v>77</v>
      </c>
      <c r="BI139" t="s">
        <v>77</v>
      </c>
      <c r="BJ139" t="s">
        <v>77</v>
      </c>
      <c r="BK139" t="s">
        <v>77</v>
      </c>
      <c r="BL139" t="s">
        <v>77</v>
      </c>
      <c r="BM139" t="s">
        <v>77</v>
      </c>
      <c r="BN139" t="s">
        <v>77</v>
      </c>
      <c r="BO139" t="s">
        <v>77</v>
      </c>
      <c r="BP139" t="s">
        <v>77</v>
      </c>
      <c r="BQ139" t="s">
        <v>77</v>
      </c>
      <c r="BR139" t="s">
        <v>77</v>
      </c>
      <c r="BS139" t="s">
        <v>77</v>
      </c>
      <c r="BT139" t="s">
        <v>77</v>
      </c>
      <c r="BU139" t="s">
        <v>77</v>
      </c>
      <c r="BV139" t="s">
        <v>77</v>
      </c>
      <c r="BW139" t="s">
        <v>77</v>
      </c>
      <c r="BX139" t="s">
        <v>77</v>
      </c>
      <c r="BY139" t="s">
        <v>77</v>
      </c>
      <c r="BZ139" t="s">
        <v>77</v>
      </c>
      <c r="CA139" t="s">
        <v>77</v>
      </c>
      <c r="CB139" t="s">
        <v>77</v>
      </c>
      <c r="CC139" t="s">
        <v>77</v>
      </c>
      <c r="CD139" t="s">
        <v>77</v>
      </c>
      <c r="CE139" t="s">
        <v>77</v>
      </c>
      <c r="CF139" t="s">
        <v>77</v>
      </c>
      <c r="CG139" t="s">
        <v>77</v>
      </c>
      <c r="CH139" t="s">
        <v>77</v>
      </c>
      <c r="CI139" t="s">
        <v>77</v>
      </c>
      <c r="CJ139" t="s">
        <v>77</v>
      </c>
      <c r="CK139" t="s">
        <v>77</v>
      </c>
      <c r="CL139" t="s">
        <v>77</v>
      </c>
      <c r="CM139" t="s">
        <v>77</v>
      </c>
      <c r="CN139" t="s">
        <v>77</v>
      </c>
      <c r="CO139" t="s">
        <v>77</v>
      </c>
      <c r="CP139" t="s">
        <v>77</v>
      </c>
      <c r="CQ139" t="s">
        <v>77</v>
      </c>
      <c r="CR139" t="s">
        <v>77</v>
      </c>
      <c r="CS139" t="s">
        <v>77</v>
      </c>
      <c r="CT139" t="s">
        <v>77</v>
      </c>
      <c r="CU139" t="s">
        <v>77</v>
      </c>
      <c r="CV139" t="s">
        <v>77</v>
      </c>
      <c r="CW139" t="s">
        <v>77</v>
      </c>
      <c r="CX139" t="s">
        <v>77</v>
      </c>
      <c r="CY139" t="s">
        <v>77</v>
      </c>
      <c r="CZ139" t="s">
        <v>77</v>
      </c>
      <c r="DA139" t="s">
        <v>77</v>
      </c>
      <c r="DB139" t="s">
        <v>77</v>
      </c>
      <c r="DC139" t="s">
        <v>77</v>
      </c>
      <c r="DD139" t="s">
        <v>77</v>
      </c>
      <c r="DE139" t="s">
        <v>77</v>
      </c>
      <c r="DF139" t="s">
        <v>77</v>
      </c>
      <c r="DG139" t="s">
        <v>77</v>
      </c>
      <c r="DH139" t="s">
        <v>77</v>
      </c>
      <c r="DI139" t="s">
        <v>77</v>
      </c>
      <c r="DJ139" t="s">
        <v>77</v>
      </c>
      <c r="DK139" t="s">
        <v>77</v>
      </c>
      <c r="DL139" t="s">
        <v>77</v>
      </c>
      <c r="DM139" t="s">
        <v>77</v>
      </c>
      <c r="DN139" t="s">
        <v>77</v>
      </c>
      <c r="DO139" t="s">
        <v>77</v>
      </c>
      <c r="DP139" t="s">
        <v>77</v>
      </c>
      <c r="DQ139" t="s">
        <v>77</v>
      </c>
      <c r="DR139" t="s">
        <v>77</v>
      </c>
      <c r="DS139" t="s">
        <v>77</v>
      </c>
      <c r="DT139" t="s">
        <v>77</v>
      </c>
      <c r="DU139" t="s">
        <v>77</v>
      </c>
      <c r="DV139" t="s">
        <v>77</v>
      </c>
      <c r="DW139" t="s">
        <v>77</v>
      </c>
      <c r="DX139" t="s">
        <v>77</v>
      </c>
      <c r="DY139" t="s">
        <v>77</v>
      </c>
      <c r="DZ139" t="s">
        <v>77</v>
      </c>
      <c r="EA139" t="s">
        <v>77</v>
      </c>
    </row>
    <row r="140" spans="1:131" x14ac:dyDescent="0.3">
      <c r="A140" s="260" t="s">
        <v>144</v>
      </c>
      <c r="AZ140" t="s">
        <v>77</v>
      </c>
      <c r="BA140" t="s">
        <v>77</v>
      </c>
      <c r="BB140" t="s">
        <v>77</v>
      </c>
      <c r="BC140" t="s">
        <v>77</v>
      </c>
      <c r="BD140" t="s">
        <v>77</v>
      </c>
      <c r="BE140" t="s">
        <v>77</v>
      </c>
      <c r="BF140" t="s">
        <v>77</v>
      </c>
      <c r="BG140" t="s">
        <v>77</v>
      </c>
      <c r="BH140" t="s">
        <v>77</v>
      </c>
      <c r="BI140" t="s">
        <v>77</v>
      </c>
      <c r="BJ140" t="s">
        <v>77</v>
      </c>
      <c r="BK140" t="s">
        <v>77</v>
      </c>
      <c r="BL140" t="s">
        <v>77</v>
      </c>
      <c r="BM140" t="s">
        <v>77</v>
      </c>
      <c r="BN140" t="s">
        <v>77</v>
      </c>
      <c r="BO140" t="s">
        <v>77</v>
      </c>
      <c r="BP140" t="s">
        <v>77</v>
      </c>
      <c r="BQ140" t="s">
        <v>77</v>
      </c>
      <c r="BR140" t="s">
        <v>77</v>
      </c>
      <c r="BS140" t="s">
        <v>77</v>
      </c>
      <c r="BT140" t="s">
        <v>77</v>
      </c>
      <c r="BU140" t="s">
        <v>77</v>
      </c>
      <c r="BV140" t="s">
        <v>77</v>
      </c>
      <c r="BW140" t="s">
        <v>77</v>
      </c>
      <c r="BX140" t="s">
        <v>77</v>
      </c>
      <c r="BY140" t="s">
        <v>77</v>
      </c>
      <c r="BZ140" t="s">
        <v>77</v>
      </c>
      <c r="CA140" t="s">
        <v>77</v>
      </c>
      <c r="CB140" t="s">
        <v>77</v>
      </c>
      <c r="CC140" t="s">
        <v>77</v>
      </c>
      <c r="CD140" t="s">
        <v>77</v>
      </c>
      <c r="CE140" t="s">
        <v>77</v>
      </c>
      <c r="CF140" t="s">
        <v>77</v>
      </c>
      <c r="CG140" t="s">
        <v>77</v>
      </c>
      <c r="CH140" t="s">
        <v>77</v>
      </c>
      <c r="CI140" t="s">
        <v>77</v>
      </c>
      <c r="CJ140" t="s">
        <v>77</v>
      </c>
      <c r="CK140" t="s">
        <v>77</v>
      </c>
      <c r="CL140" t="s">
        <v>77</v>
      </c>
      <c r="CM140" t="s">
        <v>77</v>
      </c>
      <c r="CN140" t="s">
        <v>77</v>
      </c>
      <c r="CO140" t="s">
        <v>77</v>
      </c>
      <c r="CP140" t="s">
        <v>77</v>
      </c>
      <c r="CQ140" t="s">
        <v>77</v>
      </c>
      <c r="CR140" t="s">
        <v>77</v>
      </c>
      <c r="CS140" t="s">
        <v>77</v>
      </c>
      <c r="CT140" t="s">
        <v>77</v>
      </c>
      <c r="CU140" t="s">
        <v>77</v>
      </c>
      <c r="CV140" t="s">
        <v>77</v>
      </c>
      <c r="CW140" t="s">
        <v>77</v>
      </c>
      <c r="CX140" t="s">
        <v>77</v>
      </c>
      <c r="CY140" t="s">
        <v>77</v>
      </c>
      <c r="CZ140" t="s">
        <v>77</v>
      </c>
      <c r="DA140" t="s">
        <v>77</v>
      </c>
      <c r="DB140" t="s">
        <v>77</v>
      </c>
      <c r="DC140" t="s">
        <v>77</v>
      </c>
      <c r="DD140" t="s">
        <v>77</v>
      </c>
      <c r="DE140" t="s">
        <v>77</v>
      </c>
      <c r="DF140" t="s">
        <v>77</v>
      </c>
      <c r="DG140" t="s">
        <v>77</v>
      </c>
      <c r="DH140" t="s">
        <v>77</v>
      </c>
      <c r="DI140" t="s">
        <v>77</v>
      </c>
      <c r="DJ140" t="s">
        <v>77</v>
      </c>
      <c r="DK140" t="s">
        <v>77</v>
      </c>
      <c r="DL140" t="s">
        <v>77</v>
      </c>
      <c r="DM140" t="s">
        <v>77</v>
      </c>
      <c r="DN140" t="s">
        <v>77</v>
      </c>
      <c r="DO140" t="s">
        <v>77</v>
      </c>
      <c r="DP140" t="s">
        <v>77</v>
      </c>
      <c r="DQ140" t="s">
        <v>77</v>
      </c>
      <c r="DR140" t="s">
        <v>77</v>
      </c>
      <c r="DS140" t="s">
        <v>77</v>
      </c>
      <c r="DT140" t="s">
        <v>77</v>
      </c>
      <c r="DU140" t="s">
        <v>77</v>
      </c>
      <c r="DV140" t="s">
        <v>77</v>
      </c>
      <c r="DW140" t="s">
        <v>77</v>
      </c>
      <c r="DX140" t="s">
        <v>77</v>
      </c>
      <c r="DY140" t="s">
        <v>77</v>
      </c>
      <c r="DZ140" t="s">
        <v>77</v>
      </c>
      <c r="EA140" t="s">
        <v>77</v>
      </c>
    </row>
    <row r="141" spans="1:131" x14ac:dyDescent="0.3">
      <c r="A141" s="251" t="s">
        <v>144</v>
      </c>
      <c r="AZ141" t="s">
        <v>77</v>
      </c>
      <c r="BA141" t="s">
        <v>77</v>
      </c>
      <c r="BB141" t="s">
        <v>77</v>
      </c>
      <c r="BC141" t="s">
        <v>77</v>
      </c>
      <c r="BD141" t="s">
        <v>77</v>
      </c>
      <c r="BE141" t="s">
        <v>77</v>
      </c>
      <c r="BF141" t="s">
        <v>77</v>
      </c>
      <c r="BG141" t="s">
        <v>77</v>
      </c>
      <c r="BH141" t="s">
        <v>77</v>
      </c>
      <c r="BI141" t="s">
        <v>77</v>
      </c>
      <c r="BJ141" t="s">
        <v>77</v>
      </c>
      <c r="BK141" t="s">
        <v>77</v>
      </c>
      <c r="BL141" t="s">
        <v>77</v>
      </c>
      <c r="BM141" t="s">
        <v>77</v>
      </c>
      <c r="BN141" t="s">
        <v>77</v>
      </c>
      <c r="BO141" t="s">
        <v>77</v>
      </c>
      <c r="BP141" t="s">
        <v>77</v>
      </c>
      <c r="BQ141" t="s">
        <v>77</v>
      </c>
      <c r="BR141" t="s">
        <v>77</v>
      </c>
      <c r="BS141" t="s">
        <v>77</v>
      </c>
      <c r="BT141" t="s">
        <v>77</v>
      </c>
      <c r="BU141" t="s">
        <v>77</v>
      </c>
      <c r="BV141" t="s">
        <v>77</v>
      </c>
      <c r="BW141" t="s">
        <v>77</v>
      </c>
      <c r="BX141" t="s">
        <v>77</v>
      </c>
      <c r="BY141" t="s">
        <v>77</v>
      </c>
      <c r="BZ141" t="s">
        <v>77</v>
      </c>
      <c r="CA141" t="s">
        <v>77</v>
      </c>
      <c r="CB141" t="s">
        <v>77</v>
      </c>
      <c r="CC141" t="s">
        <v>77</v>
      </c>
      <c r="CD141" t="s">
        <v>77</v>
      </c>
      <c r="CE141" t="s">
        <v>77</v>
      </c>
      <c r="CF141" t="s">
        <v>77</v>
      </c>
      <c r="CG141" t="s">
        <v>77</v>
      </c>
      <c r="CH141" t="s">
        <v>77</v>
      </c>
      <c r="CI141" t="s">
        <v>77</v>
      </c>
      <c r="CJ141" t="s">
        <v>77</v>
      </c>
      <c r="CK141" t="s">
        <v>77</v>
      </c>
      <c r="CL141" t="s">
        <v>77</v>
      </c>
      <c r="CM141" t="s">
        <v>77</v>
      </c>
      <c r="CN141" t="s">
        <v>77</v>
      </c>
      <c r="CO141" t="s">
        <v>77</v>
      </c>
      <c r="CP141" t="s">
        <v>77</v>
      </c>
      <c r="CQ141" t="s">
        <v>77</v>
      </c>
      <c r="CR141" t="s">
        <v>77</v>
      </c>
      <c r="CS141" t="s">
        <v>77</v>
      </c>
      <c r="CT141" t="s">
        <v>77</v>
      </c>
      <c r="CU141" t="s">
        <v>77</v>
      </c>
      <c r="CV141" t="s">
        <v>77</v>
      </c>
      <c r="CW141" t="s">
        <v>77</v>
      </c>
      <c r="CX141" t="s">
        <v>77</v>
      </c>
      <c r="CY141" t="s">
        <v>77</v>
      </c>
      <c r="CZ141" t="s">
        <v>77</v>
      </c>
      <c r="DA141" t="s">
        <v>77</v>
      </c>
      <c r="DB141" t="s">
        <v>77</v>
      </c>
      <c r="DC141" t="s">
        <v>77</v>
      </c>
      <c r="DD141" t="s">
        <v>77</v>
      </c>
      <c r="DE141" t="s">
        <v>77</v>
      </c>
      <c r="DF141" t="s">
        <v>77</v>
      </c>
      <c r="DG141" t="s">
        <v>77</v>
      </c>
      <c r="DH141" t="s">
        <v>77</v>
      </c>
      <c r="DI141" t="s">
        <v>77</v>
      </c>
      <c r="DJ141" t="s">
        <v>77</v>
      </c>
      <c r="DK141" t="s">
        <v>77</v>
      </c>
      <c r="DL141" t="s">
        <v>77</v>
      </c>
      <c r="DM141" t="s">
        <v>77</v>
      </c>
      <c r="DN141" t="s">
        <v>77</v>
      </c>
      <c r="DO141" t="s">
        <v>77</v>
      </c>
      <c r="DP141" t="s">
        <v>77</v>
      </c>
      <c r="DQ141" t="s">
        <v>77</v>
      </c>
      <c r="DR141" t="s">
        <v>77</v>
      </c>
      <c r="DS141" t="s">
        <v>77</v>
      </c>
      <c r="DT141" t="s">
        <v>77</v>
      </c>
      <c r="DU141" t="s">
        <v>77</v>
      </c>
      <c r="DV141" t="s">
        <v>77</v>
      </c>
      <c r="DW141" t="s">
        <v>77</v>
      </c>
      <c r="DX141" t="s">
        <v>77</v>
      </c>
      <c r="DY141" t="s">
        <v>77</v>
      </c>
      <c r="DZ141" t="s">
        <v>77</v>
      </c>
      <c r="EA141" t="s">
        <v>77</v>
      </c>
    </row>
    <row r="142" spans="1:131" x14ac:dyDescent="0.3">
      <c r="A142" s="251" t="s">
        <v>144</v>
      </c>
      <c r="AZ142" t="s">
        <v>77</v>
      </c>
      <c r="BA142" t="s">
        <v>77</v>
      </c>
      <c r="BB142" t="s">
        <v>77</v>
      </c>
      <c r="BC142" t="s">
        <v>77</v>
      </c>
      <c r="BD142" t="s">
        <v>77</v>
      </c>
      <c r="BE142" t="s">
        <v>77</v>
      </c>
      <c r="BF142" t="s">
        <v>77</v>
      </c>
      <c r="BG142" t="s">
        <v>77</v>
      </c>
      <c r="BH142" t="s">
        <v>77</v>
      </c>
      <c r="BI142" t="s">
        <v>77</v>
      </c>
      <c r="BJ142" t="s">
        <v>77</v>
      </c>
      <c r="BK142" t="s">
        <v>77</v>
      </c>
      <c r="BL142" t="s">
        <v>77</v>
      </c>
      <c r="BM142" t="s">
        <v>77</v>
      </c>
      <c r="BN142" t="s">
        <v>77</v>
      </c>
      <c r="BO142" t="s">
        <v>77</v>
      </c>
      <c r="BP142" t="s">
        <v>77</v>
      </c>
      <c r="BQ142" t="s">
        <v>77</v>
      </c>
      <c r="BR142" t="s">
        <v>77</v>
      </c>
      <c r="BS142" t="s">
        <v>77</v>
      </c>
      <c r="BT142" t="s">
        <v>77</v>
      </c>
      <c r="BU142" t="s">
        <v>77</v>
      </c>
      <c r="BV142" t="s">
        <v>77</v>
      </c>
      <c r="BW142" t="s">
        <v>77</v>
      </c>
      <c r="BX142" t="s">
        <v>77</v>
      </c>
      <c r="BY142" t="s">
        <v>77</v>
      </c>
      <c r="BZ142" t="s">
        <v>77</v>
      </c>
      <c r="CA142" t="s">
        <v>77</v>
      </c>
      <c r="CB142" t="s">
        <v>77</v>
      </c>
      <c r="CC142" t="s">
        <v>77</v>
      </c>
      <c r="CD142" t="s">
        <v>77</v>
      </c>
      <c r="CE142" t="s">
        <v>77</v>
      </c>
      <c r="CF142" t="s">
        <v>77</v>
      </c>
      <c r="CG142" t="s">
        <v>77</v>
      </c>
      <c r="CH142" t="s">
        <v>77</v>
      </c>
      <c r="CI142" t="s">
        <v>77</v>
      </c>
      <c r="CJ142" t="s">
        <v>77</v>
      </c>
      <c r="CK142" t="s">
        <v>77</v>
      </c>
      <c r="CL142" t="s">
        <v>77</v>
      </c>
      <c r="CM142" t="s">
        <v>77</v>
      </c>
      <c r="CN142" t="s">
        <v>77</v>
      </c>
      <c r="CO142" t="s">
        <v>77</v>
      </c>
      <c r="CP142" t="s">
        <v>77</v>
      </c>
      <c r="CQ142" t="s">
        <v>77</v>
      </c>
      <c r="CR142" t="s">
        <v>77</v>
      </c>
      <c r="CS142" t="s">
        <v>77</v>
      </c>
      <c r="CT142" t="s">
        <v>77</v>
      </c>
      <c r="CU142" t="s">
        <v>77</v>
      </c>
      <c r="CV142" t="s">
        <v>77</v>
      </c>
      <c r="CW142" t="s">
        <v>77</v>
      </c>
      <c r="CX142" t="s">
        <v>77</v>
      </c>
      <c r="CY142" t="s">
        <v>77</v>
      </c>
      <c r="CZ142" t="s">
        <v>77</v>
      </c>
      <c r="DA142" t="s">
        <v>77</v>
      </c>
      <c r="DB142" t="s">
        <v>77</v>
      </c>
      <c r="DC142" t="s">
        <v>77</v>
      </c>
      <c r="DD142" t="s">
        <v>77</v>
      </c>
      <c r="DE142" t="s">
        <v>77</v>
      </c>
      <c r="DF142" t="s">
        <v>77</v>
      </c>
      <c r="DG142" t="s">
        <v>77</v>
      </c>
      <c r="DH142" t="s">
        <v>77</v>
      </c>
      <c r="DI142" t="s">
        <v>77</v>
      </c>
      <c r="DJ142" t="s">
        <v>77</v>
      </c>
      <c r="DK142" t="s">
        <v>77</v>
      </c>
      <c r="DL142" t="s">
        <v>77</v>
      </c>
      <c r="DM142" t="s">
        <v>77</v>
      </c>
      <c r="DN142" t="s">
        <v>77</v>
      </c>
      <c r="DO142" t="s">
        <v>77</v>
      </c>
      <c r="DP142" t="s">
        <v>77</v>
      </c>
      <c r="DQ142" t="s">
        <v>77</v>
      </c>
      <c r="DR142" t="s">
        <v>77</v>
      </c>
      <c r="DS142" t="s">
        <v>77</v>
      </c>
      <c r="DT142" t="s">
        <v>77</v>
      </c>
      <c r="DU142" t="s">
        <v>77</v>
      </c>
      <c r="DV142" t="s">
        <v>77</v>
      </c>
      <c r="DW142" t="s">
        <v>77</v>
      </c>
      <c r="DX142" t="s">
        <v>77</v>
      </c>
      <c r="DY142" t="s">
        <v>77</v>
      </c>
      <c r="DZ142" t="s">
        <v>77</v>
      </c>
      <c r="EA142" t="s">
        <v>77</v>
      </c>
    </row>
    <row r="143" spans="1:131" x14ac:dyDescent="0.3">
      <c r="A143" s="251" t="s">
        <v>958</v>
      </c>
      <c r="AZ143" t="s">
        <v>77</v>
      </c>
      <c r="BA143" t="s">
        <v>77</v>
      </c>
      <c r="BB143" t="s">
        <v>77</v>
      </c>
      <c r="BC143" t="s">
        <v>77</v>
      </c>
      <c r="BD143" t="s">
        <v>77</v>
      </c>
      <c r="BE143" t="s">
        <v>77</v>
      </c>
      <c r="BF143" t="s">
        <v>77</v>
      </c>
      <c r="BG143" t="s">
        <v>77</v>
      </c>
      <c r="BH143" t="s">
        <v>77</v>
      </c>
      <c r="BI143" t="s">
        <v>77</v>
      </c>
      <c r="BJ143" t="s">
        <v>77</v>
      </c>
      <c r="BK143" t="s">
        <v>77</v>
      </c>
      <c r="BL143" t="s">
        <v>77</v>
      </c>
      <c r="BM143" t="s">
        <v>77</v>
      </c>
      <c r="BN143" t="s">
        <v>77</v>
      </c>
      <c r="BO143" t="s">
        <v>77</v>
      </c>
      <c r="BP143" t="s">
        <v>77</v>
      </c>
      <c r="BQ143" t="s">
        <v>77</v>
      </c>
      <c r="BR143" t="s">
        <v>77</v>
      </c>
      <c r="BS143" t="s">
        <v>77</v>
      </c>
      <c r="BT143" t="s">
        <v>77</v>
      </c>
      <c r="BU143" t="s">
        <v>77</v>
      </c>
      <c r="BV143" t="s">
        <v>77</v>
      </c>
      <c r="BW143" t="s">
        <v>77</v>
      </c>
      <c r="BX143" t="s">
        <v>77</v>
      </c>
      <c r="BY143" t="s">
        <v>77</v>
      </c>
      <c r="BZ143" t="s">
        <v>77</v>
      </c>
      <c r="CA143" t="s">
        <v>77</v>
      </c>
      <c r="CB143" t="s">
        <v>77</v>
      </c>
      <c r="CC143" t="s">
        <v>77</v>
      </c>
      <c r="CD143" t="s">
        <v>77</v>
      </c>
      <c r="CE143" t="s">
        <v>77</v>
      </c>
      <c r="CF143" t="s">
        <v>77</v>
      </c>
      <c r="CG143" t="s">
        <v>77</v>
      </c>
      <c r="CH143" t="s">
        <v>77</v>
      </c>
      <c r="CI143" t="s">
        <v>77</v>
      </c>
      <c r="CJ143" t="s">
        <v>77</v>
      </c>
      <c r="CK143" t="s">
        <v>77</v>
      </c>
      <c r="CL143" t="s">
        <v>77</v>
      </c>
      <c r="CM143" t="s">
        <v>77</v>
      </c>
      <c r="CN143" t="s">
        <v>77</v>
      </c>
      <c r="CO143" t="s">
        <v>77</v>
      </c>
      <c r="CP143" t="s">
        <v>77</v>
      </c>
      <c r="CQ143" t="s">
        <v>77</v>
      </c>
      <c r="CR143" t="s">
        <v>77</v>
      </c>
      <c r="CS143" t="s">
        <v>77</v>
      </c>
      <c r="CT143" t="s">
        <v>77</v>
      </c>
      <c r="CU143" t="s">
        <v>77</v>
      </c>
      <c r="CV143" t="s">
        <v>77</v>
      </c>
      <c r="CW143" t="s">
        <v>77</v>
      </c>
      <c r="CX143" t="s">
        <v>77</v>
      </c>
      <c r="CY143" t="s">
        <v>77</v>
      </c>
      <c r="CZ143" t="s">
        <v>77</v>
      </c>
      <c r="DA143" t="s">
        <v>77</v>
      </c>
      <c r="DB143" t="s">
        <v>77</v>
      </c>
      <c r="DC143" t="s">
        <v>77</v>
      </c>
      <c r="DD143" t="s">
        <v>77</v>
      </c>
      <c r="DE143" t="s">
        <v>77</v>
      </c>
      <c r="DF143" t="s">
        <v>77</v>
      </c>
      <c r="DG143" t="s">
        <v>77</v>
      </c>
      <c r="DH143" t="s">
        <v>77</v>
      </c>
      <c r="DI143" t="s">
        <v>77</v>
      </c>
      <c r="DJ143" t="s">
        <v>77</v>
      </c>
      <c r="DK143" t="s">
        <v>77</v>
      </c>
      <c r="DL143" t="s">
        <v>77</v>
      </c>
      <c r="DM143" t="s">
        <v>77</v>
      </c>
      <c r="DN143" t="s">
        <v>77</v>
      </c>
      <c r="DO143" t="s">
        <v>77</v>
      </c>
      <c r="DP143" t="s">
        <v>77</v>
      </c>
      <c r="DQ143" t="s">
        <v>77</v>
      </c>
      <c r="DR143" t="s">
        <v>77</v>
      </c>
      <c r="DS143" t="s">
        <v>77</v>
      </c>
      <c r="DT143" t="s">
        <v>77</v>
      </c>
      <c r="DU143" t="s">
        <v>77</v>
      </c>
      <c r="DV143" t="s">
        <v>77</v>
      </c>
      <c r="DW143" t="s">
        <v>77</v>
      </c>
      <c r="DX143" t="s">
        <v>77</v>
      </c>
      <c r="DY143" t="s">
        <v>77</v>
      </c>
      <c r="DZ143" t="s">
        <v>77</v>
      </c>
      <c r="EA143" t="s">
        <v>77</v>
      </c>
    </row>
    <row r="144" spans="1:131" x14ac:dyDescent="0.3">
      <c r="A144" s="250" t="s">
        <v>400</v>
      </c>
      <c r="AZ144" t="s">
        <v>77</v>
      </c>
      <c r="BA144" t="s">
        <v>77</v>
      </c>
      <c r="BB144" t="s">
        <v>77</v>
      </c>
      <c r="BC144" t="s">
        <v>77</v>
      </c>
      <c r="BD144" t="s">
        <v>77</v>
      </c>
      <c r="BE144" t="s">
        <v>77</v>
      </c>
      <c r="BF144" t="s">
        <v>77</v>
      </c>
      <c r="BG144" t="s">
        <v>77</v>
      </c>
      <c r="BH144" t="s">
        <v>77</v>
      </c>
      <c r="BI144" t="s">
        <v>77</v>
      </c>
      <c r="BJ144" t="s">
        <v>77</v>
      </c>
      <c r="BK144" t="s">
        <v>77</v>
      </c>
      <c r="BL144" t="s">
        <v>77</v>
      </c>
      <c r="BM144" t="s">
        <v>77</v>
      </c>
      <c r="BN144" t="s">
        <v>77</v>
      </c>
      <c r="BO144" t="s">
        <v>77</v>
      </c>
      <c r="BP144" t="s">
        <v>77</v>
      </c>
      <c r="BQ144" t="s">
        <v>77</v>
      </c>
      <c r="BR144" t="s">
        <v>77</v>
      </c>
      <c r="BS144" t="s">
        <v>77</v>
      </c>
      <c r="BT144" t="s">
        <v>77</v>
      </c>
      <c r="BU144" t="s">
        <v>77</v>
      </c>
      <c r="BV144" t="s">
        <v>77</v>
      </c>
      <c r="BW144" t="s">
        <v>77</v>
      </c>
      <c r="BX144" t="s">
        <v>77</v>
      </c>
      <c r="BY144" t="s">
        <v>77</v>
      </c>
      <c r="BZ144" t="s">
        <v>77</v>
      </c>
      <c r="CA144" t="s">
        <v>77</v>
      </c>
      <c r="CB144" t="s">
        <v>77</v>
      </c>
      <c r="CC144" t="s">
        <v>77</v>
      </c>
      <c r="CD144" t="s">
        <v>77</v>
      </c>
      <c r="CE144" t="s">
        <v>77</v>
      </c>
      <c r="CF144" t="s">
        <v>77</v>
      </c>
      <c r="CG144" t="s">
        <v>77</v>
      </c>
      <c r="CH144" t="s">
        <v>77</v>
      </c>
      <c r="CI144" t="s">
        <v>77</v>
      </c>
      <c r="CJ144" t="s">
        <v>77</v>
      </c>
      <c r="CK144" t="s">
        <v>77</v>
      </c>
      <c r="CL144" t="s">
        <v>77</v>
      </c>
      <c r="CM144" t="s">
        <v>77</v>
      </c>
      <c r="CN144" t="s">
        <v>77</v>
      </c>
      <c r="CO144" t="s">
        <v>77</v>
      </c>
      <c r="CP144" t="s">
        <v>77</v>
      </c>
      <c r="CQ144" t="s">
        <v>77</v>
      </c>
      <c r="CR144" t="s">
        <v>77</v>
      </c>
      <c r="CS144" t="s">
        <v>77</v>
      </c>
      <c r="CT144" t="s">
        <v>77</v>
      </c>
      <c r="CU144" t="s">
        <v>77</v>
      </c>
      <c r="CV144" t="s">
        <v>77</v>
      </c>
      <c r="CW144" t="s">
        <v>77</v>
      </c>
      <c r="CX144" t="s">
        <v>77</v>
      </c>
      <c r="CY144" t="s">
        <v>77</v>
      </c>
      <c r="CZ144" t="s">
        <v>77</v>
      </c>
      <c r="DA144" t="s">
        <v>77</v>
      </c>
      <c r="DB144" t="s">
        <v>77</v>
      </c>
      <c r="DC144" t="s">
        <v>77</v>
      </c>
      <c r="DD144" t="s">
        <v>77</v>
      </c>
      <c r="DE144" t="s">
        <v>77</v>
      </c>
      <c r="DF144" t="s">
        <v>77</v>
      </c>
      <c r="DG144" t="s">
        <v>77</v>
      </c>
      <c r="DH144" t="s">
        <v>77</v>
      </c>
      <c r="DI144" t="s">
        <v>77</v>
      </c>
      <c r="DJ144" t="s">
        <v>77</v>
      </c>
      <c r="DK144" t="s">
        <v>77</v>
      </c>
      <c r="DL144" t="s">
        <v>77</v>
      </c>
      <c r="DM144" t="s">
        <v>77</v>
      </c>
      <c r="DN144" t="s">
        <v>77</v>
      </c>
      <c r="DO144" t="s">
        <v>77</v>
      </c>
      <c r="DP144" t="s">
        <v>77</v>
      </c>
      <c r="DQ144" t="s">
        <v>77</v>
      </c>
      <c r="DR144" t="s">
        <v>77</v>
      </c>
      <c r="DS144" t="s">
        <v>77</v>
      </c>
      <c r="DT144" t="s">
        <v>77</v>
      </c>
      <c r="DU144" t="s">
        <v>77</v>
      </c>
      <c r="DV144" t="s">
        <v>77</v>
      </c>
      <c r="DW144" t="s">
        <v>77</v>
      </c>
      <c r="DX144" t="s">
        <v>77</v>
      </c>
      <c r="DY144" t="s">
        <v>77</v>
      </c>
      <c r="DZ144" t="s">
        <v>77</v>
      </c>
      <c r="EA144" t="s">
        <v>77</v>
      </c>
    </row>
  </sheetData>
  <autoFilter ref="A2:EU144" xr:uid="{00000000-0009-0000-0000-000006000000}"/>
  <mergeCells count="14">
    <mergeCell ref="L1:U1"/>
    <mergeCell ref="V1:AE1"/>
    <mergeCell ref="AF1:AO1"/>
    <mergeCell ref="AP1:AY1"/>
    <mergeCell ref="AZ1:BI1"/>
    <mergeCell ref="EB1:EK1"/>
    <mergeCell ref="EL1:EU1"/>
    <mergeCell ref="BJ1:BS1"/>
    <mergeCell ref="BT1:CC1"/>
    <mergeCell ref="CD1:CM1"/>
    <mergeCell ref="CN1:CW1"/>
    <mergeCell ref="CX1:DG1"/>
    <mergeCell ref="DH1:DQ1"/>
    <mergeCell ref="DR1:EA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3:W34"/>
  <sheetViews>
    <sheetView zoomScale="70" zoomScaleNormal="70" workbookViewId="0">
      <selection activeCell="U16" sqref="U16"/>
    </sheetView>
  </sheetViews>
  <sheetFormatPr defaultRowHeight="14.4" x14ac:dyDescent="0.3"/>
  <cols>
    <col min="4" max="4" width="20.6640625" style="386" bestFit="1" customWidth="1"/>
    <col min="5" max="5" width="23" style="386" bestFit="1" customWidth="1"/>
    <col min="6" max="6" width="6" style="386" bestFit="1" customWidth="1"/>
    <col min="7" max="7" width="22.5546875" style="386" bestFit="1" customWidth="1"/>
    <col min="8" max="8" width="6" style="386" bestFit="1" customWidth="1"/>
    <col min="9" max="9" width="19.5546875" style="386" bestFit="1" customWidth="1"/>
    <col min="10" max="10" width="6" style="386" bestFit="1" customWidth="1"/>
    <col min="11" max="11" width="24.44140625" style="386" bestFit="1" customWidth="1"/>
    <col min="12" max="12" width="6" style="386" bestFit="1" customWidth="1"/>
    <col min="17" max="17" width="10" style="386" bestFit="1" customWidth="1"/>
    <col min="18" max="18" width="14" style="386" customWidth="1"/>
  </cols>
  <sheetData>
    <row r="3" spans="4:23" x14ac:dyDescent="0.3">
      <c r="E3" s="130" t="s">
        <v>959</v>
      </c>
      <c r="Q3" t="s">
        <v>960</v>
      </c>
      <c r="R3">
        <v>1</v>
      </c>
      <c r="S3">
        <v>2</v>
      </c>
    </row>
    <row r="4" spans="4:23" x14ac:dyDescent="0.3">
      <c r="E4" s="99" t="s">
        <v>961</v>
      </c>
      <c r="Q4" t="s">
        <v>962</v>
      </c>
      <c r="R4">
        <v>2</v>
      </c>
      <c r="S4">
        <v>1</v>
      </c>
    </row>
    <row r="5" spans="4:23" ht="15" customHeight="1" thickBot="1" x14ac:dyDescent="0.35">
      <c r="Q5" t="s">
        <v>963</v>
      </c>
      <c r="R5">
        <v>2</v>
      </c>
      <c r="S5">
        <v>1</v>
      </c>
    </row>
    <row r="6" spans="4:23" ht="15" customHeight="1" thickBot="1" x14ac:dyDescent="0.35">
      <c r="E6" s="452" t="s">
        <v>959</v>
      </c>
      <c r="F6" s="404"/>
      <c r="G6" s="452" t="s">
        <v>961</v>
      </c>
      <c r="H6" s="403"/>
      <c r="I6" s="403"/>
      <c r="J6" s="403"/>
      <c r="K6" s="403"/>
      <c r="L6" s="404"/>
      <c r="Q6" t="s">
        <v>964</v>
      </c>
      <c r="R6">
        <v>1</v>
      </c>
      <c r="S6">
        <v>2</v>
      </c>
    </row>
    <row r="7" spans="4:23" x14ac:dyDescent="0.3">
      <c r="E7" s="450" t="s">
        <v>156</v>
      </c>
      <c r="F7" s="451"/>
      <c r="G7" s="456" t="s">
        <v>120</v>
      </c>
      <c r="H7" s="457"/>
      <c r="I7" s="458" t="s">
        <v>513</v>
      </c>
      <c r="J7" s="451"/>
      <c r="K7" s="458" t="s">
        <v>529</v>
      </c>
      <c r="L7" s="451"/>
      <c r="Q7" t="s">
        <v>965</v>
      </c>
      <c r="R7">
        <v>1</v>
      </c>
      <c r="S7">
        <v>1</v>
      </c>
    </row>
    <row r="8" spans="4:23" ht="15" customHeight="1" thickBot="1" x14ac:dyDescent="0.35">
      <c r="E8" s="7" t="s">
        <v>113</v>
      </c>
      <c r="F8" s="8" t="s">
        <v>115</v>
      </c>
      <c r="G8" s="7" t="s">
        <v>113</v>
      </c>
      <c r="H8" s="9" t="s">
        <v>115</v>
      </c>
      <c r="I8" s="9" t="s">
        <v>113</v>
      </c>
      <c r="J8" s="8" t="s">
        <v>115</v>
      </c>
      <c r="K8" s="9" t="s">
        <v>113</v>
      </c>
      <c r="L8" s="8" t="s">
        <v>115</v>
      </c>
      <c r="Q8" s="21"/>
    </row>
    <row r="9" spans="4:23" x14ac:dyDescent="0.3">
      <c r="D9" s="444" t="s">
        <v>966</v>
      </c>
      <c r="E9" s="449" t="s">
        <v>368</v>
      </c>
      <c r="F9" s="447"/>
      <c r="G9" s="453" t="s">
        <v>316</v>
      </c>
      <c r="H9" s="460"/>
      <c r="I9" s="454" t="s">
        <v>158</v>
      </c>
      <c r="J9" s="459"/>
      <c r="K9" s="453" t="s">
        <v>170</v>
      </c>
      <c r="L9" s="459"/>
    </row>
    <row r="10" spans="4:23" ht="15" customHeight="1" thickBot="1" x14ac:dyDescent="0.35">
      <c r="D10" s="406"/>
      <c r="E10" s="406"/>
      <c r="F10" s="419"/>
      <c r="G10" s="406"/>
      <c r="H10" s="409"/>
      <c r="I10" s="455"/>
      <c r="J10" s="413"/>
      <c r="K10" s="406"/>
      <c r="L10" s="413"/>
      <c r="Q10" t="s">
        <v>967</v>
      </c>
      <c r="R10">
        <v>1</v>
      </c>
      <c r="S10">
        <v>2</v>
      </c>
    </row>
    <row r="11" spans="4:23" x14ac:dyDescent="0.3">
      <c r="D11" s="445" t="s">
        <v>968</v>
      </c>
      <c r="E11" s="449" t="s">
        <v>128</v>
      </c>
      <c r="F11" s="447"/>
      <c r="G11" s="454" t="s">
        <v>335</v>
      </c>
      <c r="H11" s="463"/>
      <c r="I11" s="464" t="s">
        <v>185</v>
      </c>
      <c r="J11" s="462"/>
      <c r="K11" s="461" t="s">
        <v>245</v>
      </c>
      <c r="L11" s="462"/>
      <c r="Q11" t="s">
        <v>969</v>
      </c>
      <c r="R11">
        <v>1</v>
      </c>
      <c r="S11">
        <v>1</v>
      </c>
    </row>
    <row r="12" spans="4:23" ht="15" customHeight="1" thickBot="1" x14ac:dyDescent="0.35">
      <c r="D12" s="434"/>
      <c r="E12" s="406"/>
      <c r="F12" s="419"/>
      <c r="G12" s="455"/>
      <c r="H12" s="422"/>
      <c r="I12" s="422"/>
      <c r="J12" s="419"/>
      <c r="K12" s="434"/>
      <c r="L12" s="419"/>
      <c r="Q12" s="45"/>
      <c r="R12" s="378"/>
      <c r="S12" s="378"/>
      <c r="T12" s="378"/>
    </row>
    <row r="13" spans="4:23" x14ac:dyDescent="0.3">
      <c r="D13" s="446" t="s">
        <v>970</v>
      </c>
      <c r="E13" s="448" t="s">
        <v>469</v>
      </c>
      <c r="F13" s="447"/>
      <c r="G13" s="461" t="s">
        <v>417</v>
      </c>
      <c r="H13" s="468"/>
      <c r="I13" s="464" t="s">
        <v>158</v>
      </c>
      <c r="J13" s="462"/>
      <c r="K13" s="461" t="s">
        <v>185</v>
      </c>
      <c r="L13" s="462"/>
      <c r="O13" s="233"/>
      <c r="P13" s="233"/>
      <c r="Q13" s="465" t="s">
        <v>971</v>
      </c>
      <c r="R13" s="465" t="s">
        <v>972</v>
      </c>
    </row>
    <row r="14" spans="4:23" ht="15" customHeight="1" thickBot="1" x14ac:dyDescent="0.35">
      <c r="D14" s="434"/>
      <c r="E14" s="434"/>
      <c r="F14" s="419"/>
      <c r="G14" s="434"/>
      <c r="H14" s="422"/>
      <c r="I14" s="422"/>
      <c r="J14" s="419"/>
      <c r="K14" s="434"/>
      <c r="L14" s="419"/>
      <c r="O14" s="166"/>
      <c r="P14" s="166"/>
      <c r="Q14" s="408"/>
      <c r="R14" s="408"/>
    </row>
    <row r="15" spans="4:23" x14ac:dyDescent="0.3">
      <c r="D15" s="446" t="s">
        <v>973</v>
      </c>
      <c r="E15" s="448"/>
      <c r="F15" s="447"/>
      <c r="G15" s="461"/>
      <c r="H15" s="468"/>
      <c r="I15" s="464"/>
      <c r="J15" s="462"/>
      <c r="K15" s="461"/>
      <c r="L15" s="462"/>
      <c r="O15" s="166" t="s">
        <v>655</v>
      </c>
      <c r="P15" s="166" t="s">
        <v>961</v>
      </c>
      <c r="Q15" s="167">
        <v>99</v>
      </c>
      <c r="R15" s="167">
        <v>42</v>
      </c>
      <c r="T15" s="378" t="s">
        <v>974</v>
      </c>
      <c r="U15">
        <f>R15/11</f>
        <v>3.8181818181818183</v>
      </c>
      <c r="W15">
        <v>12</v>
      </c>
    </row>
    <row r="16" spans="4:23" ht="15" customHeight="1" thickBot="1" x14ac:dyDescent="0.35">
      <c r="D16" s="434"/>
      <c r="E16" s="434"/>
      <c r="F16" s="419"/>
      <c r="G16" s="434"/>
      <c r="H16" s="422"/>
      <c r="I16" s="422"/>
      <c r="J16" s="419"/>
      <c r="K16" s="434"/>
      <c r="L16" s="419"/>
      <c r="O16" s="166"/>
      <c r="P16" s="166" t="s">
        <v>975</v>
      </c>
      <c r="Q16" s="167">
        <v>25</v>
      </c>
      <c r="R16" s="166">
        <v>4</v>
      </c>
      <c r="T16" s="378" t="s">
        <v>976</v>
      </c>
      <c r="U16">
        <f>R16/11</f>
        <v>0.36363636363636365</v>
      </c>
    </row>
    <row r="17" spans="4:23" x14ac:dyDescent="0.3">
      <c r="O17" s="166"/>
      <c r="P17" s="166"/>
      <c r="Q17" s="166"/>
      <c r="R17" s="166"/>
    </row>
    <row r="18" spans="4:23" x14ac:dyDescent="0.3">
      <c r="K18" s="141"/>
      <c r="L18" s="141"/>
      <c r="O18" s="166" t="s">
        <v>641</v>
      </c>
      <c r="P18" s="166" t="s">
        <v>961</v>
      </c>
      <c r="Q18" s="166"/>
      <c r="R18" s="167">
        <v>70</v>
      </c>
      <c r="T18" s="378" t="s">
        <v>974</v>
      </c>
      <c r="U18">
        <f>R18/9</f>
        <v>7.7777777777777777</v>
      </c>
      <c r="W18">
        <v>4</v>
      </c>
    </row>
    <row r="19" spans="4:23" x14ac:dyDescent="0.3">
      <c r="E19" s="232" t="s">
        <v>959</v>
      </c>
      <c r="F19" s="470" t="s">
        <v>977</v>
      </c>
      <c r="G19" s="467"/>
      <c r="K19" s="466"/>
      <c r="L19" s="467"/>
      <c r="O19" s="166"/>
      <c r="P19" s="166" t="s">
        <v>975</v>
      </c>
      <c r="Q19" s="166"/>
      <c r="R19" s="167">
        <v>28</v>
      </c>
      <c r="T19" s="378" t="s">
        <v>976</v>
      </c>
      <c r="U19">
        <f>R19/9</f>
        <v>3.1111111111111112</v>
      </c>
    </row>
    <row r="20" spans="4:23" x14ac:dyDescent="0.3">
      <c r="E20" s="156" t="s">
        <v>961</v>
      </c>
      <c r="K20" s="383"/>
      <c r="L20" s="383"/>
    </row>
    <row r="21" spans="4:23" x14ac:dyDescent="0.3">
      <c r="I21" s="141"/>
      <c r="J21" s="141"/>
    </row>
    <row r="22" spans="4:23" x14ac:dyDescent="0.3">
      <c r="E22" s="230" t="s">
        <v>120</v>
      </c>
      <c r="F22" s="230"/>
      <c r="G22" s="230" t="s">
        <v>156</v>
      </c>
      <c r="H22" s="230"/>
      <c r="I22" s="230" t="s">
        <v>513</v>
      </c>
      <c r="J22" s="230"/>
    </row>
    <row r="23" spans="4:23" x14ac:dyDescent="0.3">
      <c r="E23" s="230" t="s">
        <v>113</v>
      </c>
      <c r="F23" s="230" t="s">
        <v>115</v>
      </c>
      <c r="G23" s="230" t="s">
        <v>113</v>
      </c>
      <c r="H23" s="230" t="s">
        <v>115</v>
      </c>
      <c r="I23" s="230" t="s">
        <v>113</v>
      </c>
      <c r="J23" s="230" t="s">
        <v>115</v>
      </c>
    </row>
    <row r="24" spans="4:23" ht="16.95" customHeight="1" x14ac:dyDescent="0.3">
      <c r="D24" s="229" t="s">
        <v>119</v>
      </c>
      <c r="E24" s="231" t="s">
        <v>128</v>
      </c>
      <c r="F24" s="228"/>
      <c r="G24" s="227" t="s">
        <v>158</v>
      </c>
      <c r="H24" s="228"/>
      <c r="I24" s="233"/>
      <c r="J24" s="233"/>
    </row>
    <row r="25" spans="4:23" ht="16.95" customHeight="1" x14ac:dyDescent="0.3">
      <c r="D25" s="229" t="s">
        <v>181</v>
      </c>
      <c r="E25" s="227" t="s">
        <v>417</v>
      </c>
      <c r="F25" s="228"/>
      <c r="G25" s="227" t="s">
        <v>170</v>
      </c>
      <c r="H25" s="228"/>
      <c r="I25" s="233"/>
      <c r="J25" s="233"/>
    </row>
    <row r="26" spans="4:23" ht="16.95" customHeight="1" x14ac:dyDescent="0.3">
      <c r="D26" s="229" t="s">
        <v>243</v>
      </c>
      <c r="E26" s="227" t="s">
        <v>245</v>
      </c>
      <c r="F26" s="228"/>
      <c r="G26" s="231" t="s">
        <v>128</v>
      </c>
      <c r="H26" s="228"/>
      <c r="I26" s="233"/>
      <c r="J26" s="233"/>
    </row>
    <row r="27" spans="4:23" ht="16.95" customHeight="1" x14ac:dyDescent="0.3">
      <c r="D27" s="229" t="s">
        <v>314</v>
      </c>
      <c r="E27" s="227" t="s">
        <v>316</v>
      </c>
      <c r="F27" s="228"/>
      <c r="G27" s="227" t="s">
        <v>335</v>
      </c>
      <c r="H27" s="228"/>
      <c r="I27" s="233"/>
      <c r="J27" s="233"/>
    </row>
    <row r="28" spans="4:23" ht="16.95" customHeight="1" x14ac:dyDescent="0.3">
      <c r="D28" s="229" t="s">
        <v>348</v>
      </c>
      <c r="E28" s="227" t="s">
        <v>335</v>
      </c>
      <c r="F28" s="228"/>
      <c r="G28" s="231" t="s">
        <v>368</v>
      </c>
      <c r="H28" s="228"/>
      <c r="I28" s="233"/>
      <c r="J28" s="233"/>
    </row>
    <row r="29" spans="4:23" ht="16.95" customHeight="1" x14ac:dyDescent="0.3">
      <c r="D29" s="229" t="s">
        <v>386</v>
      </c>
      <c r="E29" s="227" t="s">
        <v>170</v>
      </c>
      <c r="F29" s="228"/>
      <c r="G29" s="227" t="s">
        <v>316</v>
      </c>
      <c r="H29" s="228"/>
      <c r="I29" s="233"/>
      <c r="J29" s="233"/>
    </row>
    <row r="30" spans="4:23" ht="16.95" customHeight="1" x14ac:dyDescent="0.3">
      <c r="D30" s="229" t="s">
        <v>413</v>
      </c>
      <c r="E30" s="227" t="s">
        <v>417</v>
      </c>
      <c r="F30" s="228"/>
      <c r="G30" s="227" t="s">
        <v>185</v>
      </c>
      <c r="H30" s="228"/>
      <c r="I30" s="469" t="s">
        <v>977</v>
      </c>
      <c r="J30" s="443"/>
    </row>
    <row r="31" spans="4:23" ht="16.95" customHeight="1" x14ac:dyDescent="0.3">
      <c r="D31" s="229" t="s">
        <v>451</v>
      </c>
      <c r="E31" s="227" t="s">
        <v>245</v>
      </c>
      <c r="F31" s="228"/>
      <c r="G31" s="231" t="s">
        <v>469</v>
      </c>
      <c r="H31" s="228"/>
      <c r="I31" s="469" t="s">
        <v>977</v>
      </c>
      <c r="J31" s="443"/>
    </row>
    <row r="33" spans="7:8" x14ac:dyDescent="0.3">
      <c r="G33" s="469"/>
      <c r="H33" s="443"/>
    </row>
    <row r="34" spans="7:8" x14ac:dyDescent="0.3">
      <c r="G34" s="469"/>
      <c r="H34" s="443"/>
    </row>
  </sheetData>
  <mergeCells count="50">
    <mergeCell ref="G33:H33"/>
    <mergeCell ref="G34:H34"/>
    <mergeCell ref="I30:J30"/>
    <mergeCell ref="I31:J31"/>
    <mergeCell ref="D15:D16"/>
    <mergeCell ref="E15:E16"/>
    <mergeCell ref="F15:F16"/>
    <mergeCell ref="G15:G16"/>
    <mergeCell ref="H15:H16"/>
    <mergeCell ref="F19:G19"/>
    <mergeCell ref="R13:R14"/>
    <mergeCell ref="Q13:Q14"/>
    <mergeCell ref="K19:L19"/>
    <mergeCell ref="L13:L14"/>
    <mergeCell ref="G13:G14"/>
    <mergeCell ref="H13:H14"/>
    <mergeCell ref="J13:J14"/>
    <mergeCell ref="I13:I14"/>
    <mergeCell ref="I15:I16"/>
    <mergeCell ref="J15:J16"/>
    <mergeCell ref="L15:L16"/>
    <mergeCell ref="K13:K14"/>
    <mergeCell ref="K15:K16"/>
    <mergeCell ref="K11:K12"/>
    <mergeCell ref="L11:L12"/>
    <mergeCell ref="G11:G12"/>
    <mergeCell ref="J11:J12"/>
    <mergeCell ref="H11:H12"/>
    <mergeCell ref="I11:I12"/>
    <mergeCell ref="E7:F7"/>
    <mergeCell ref="E6:F6"/>
    <mergeCell ref="E9:E10"/>
    <mergeCell ref="G9:G10"/>
    <mergeCell ref="I9:I10"/>
    <mergeCell ref="G7:H7"/>
    <mergeCell ref="I7:J7"/>
    <mergeCell ref="J9:J10"/>
    <mergeCell ref="H9:H10"/>
    <mergeCell ref="G6:L6"/>
    <mergeCell ref="K7:L7"/>
    <mergeCell ref="L9:L10"/>
    <mergeCell ref="K9:K10"/>
    <mergeCell ref="D9:D10"/>
    <mergeCell ref="D11:D12"/>
    <mergeCell ref="D13:D14"/>
    <mergeCell ref="F11:F12"/>
    <mergeCell ref="E13:E14"/>
    <mergeCell ref="F13:F14"/>
    <mergeCell ref="F9:F10"/>
    <mergeCell ref="E11:E12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N426"/>
  <sheetViews>
    <sheetView zoomScale="55" zoomScaleNormal="55" workbookViewId="0">
      <selection activeCell="H82" sqref="H1:H1048576"/>
    </sheetView>
  </sheetViews>
  <sheetFormatPr defaultRowHeight="14.4" x14ac:dyDescent="0.3"/>
  <cols>
    <col min="1" max="1" width="12.44140625" style="386" bestFit="1" customWidth="1"/>
    <col min="2" max="2" width="21.5546875" style="386" bestFit="1" customWidth="1"/>
    <col min="3" max="3" width="19.88671875" style="386" bestFit="1" customWidth="1"/>
    <col min="4" max="4" width="20" style="386" bestFit="1" customWidth="1"/>
    <col min="5" max="5" width="47.5546875" style="386" bestFit="1" customWidth="1"/>
    <col min="6" max="6" width="14" style="386" bestFit="1" customWidth="1"/>
    <col min="7" max="7" width="49.44140625" style="386" bestFit="1" customWidth="1"/>
    <col min="8" max="8" width="30.5546875" style="386" customWidth="1"/>
    <col min="9" max="9" width="21.88671875" style="386" customWidth="1"/>
    <col min="10" max="10" width="116.33203125" style="386" customWidth="1"/>
    <col min="11" max="11" width="92.44140625" style="386" bestFit="1" customWidth="1"/>
  </cols>
  <sheetData>
    <row r="5" spans="3:10" x14ac:dyDescent="0.3">
      <c r="D5" s="24" t="s">
        <v>978</v>
      </c>
      <c r="E5" s="24" t="s">
        <v>979</v>
      </c>
      <c r="F5" s="24" t="s">
        <v>980</v>
      </c>
      <c r="G5" s="24" t="s">
        <v>981</v>
      </c>
      <c r="H5" s="24" t="s">
        <v>982</v>
      </c>
      <c r="I5" s="24" t="s">
        <v>983</v>
      </c>
      <c r="J5" s="24" t="s">
        <v>984</v>
      </c>
    </row>
    <row r="6" spans="3:10" x14ac:dyDescent="0.3">
      <c r="C6" t="s">
        <v>642</v>
      </c>
      <c r="D6" s="116" t="s">
        <v>985</v>
      </c>
      <c r="E6" s="2" t="s">
        <v>986</v>
      </c>
      <c r="F6" s="116" t="s">
        <v>987</v>
      </c>
      <c r="G6" s="116" t="s">
        <v>988</v>
      </c>
      <c r="H6" s="2" t="s">
        <v>989</v>
      </c>
      <c r="I6" s="77" t="s">
        <v>990</v>
      </c>
      <c r="J6" s="233"/>
    </row>
    <row r="7" spans="3:10" x14ac:dyDescent="0.3">
      <c r="C7" t="s">
        <v>642</v>
      </c>
      <c r="D7" s="2" t="s">
        <v>991</v>
      </c>
      <c r="E7" s="116" t="s">
        <v>992</v>
      </c>
      <c r="F7" s="116" t="s">
        <v>993</v>
      </c>
      <c r="G7" s="116" t="s">
        <v>652</v>
      </c>
      <c r="H7" s="2" t="s">
        <v>994</v>
      </c>
      <c r="I7" s="2" t="s">
        <v>990</v>
      </c>
      <c r="J7" s="233"/>
    </row>
    <row r="8" spans="3:10" x14ac:dyDescent="0.3">
      <c r="C8" t="s">
        <v>642</v>
      </c>
      <c r="D8" s="116" t="s">
        <v>995</v>
      </c>
      <c r="E8" s="116" t="s">
        <v>992</v>
      </c>
      <c r="F8" s="116" t="s">
        <v>993</v>
      </c>
      <c r="G8" s="116" t="s">
        <v>652</v>
      </c>
      <c r="H8" s="116" t="s">
        <v>994</v>
      </c>
      <c r="I8" s="2" t="s">
        <v>990</v>
      </c>
      <c r="J8" s="233"/>
    </row>
    <row r="9" spans="3:10" x14ac:dyDescent="0.3">
      <c r="C9" t="s">
        <v>647</v>
      </c>
      <c r="D9" s="116" t="s">
        <v>996</v>
      </c>
      <c r="E9" s="2" t="s">
        <v>997</v>
      </c>
      <c r="F9" s="116" t="s">
        <v>688</v>
      </c>
      <c r="G9" s="116" t="s">
        <v>679</v>
      </c>
      <c r="H9" s="116" t="s">
        <v>998</v>
      </c>
      <c r="I9" s="2" t="s">
        <v>999</v>
      </c>
      <c r="J9" s="233"/>
    </row>
    <row r="10" spans="3:10" x14ac:dyDescent="0.3">
      <c r="C10" t="s">
        <v>642</v>
      </c>
      <c r="D10" s="116" t="s">
        <v>1000</v>
      </c>
      <c r="E10" s="116" t="s">
        <v>1001</v>
      </c>
      <c r="F10" s="116" t="s">
        <v>1002</v>
      </c>
      <c r="G10" s="116" t="s">
        <v>649</v>
      </c>
      <c r="H10" s="116" t="s">
        <v>1003</v>
      </c>
      <c r="I10" s="2" t="s">
        <v>990</v>
      </c>
      <c r="J10" s="24"/>
    </row>
    <row r="11" spans="3:10" x14ac:dyDescent="0.3">
      <c r="C11" t="s">
        <v>647</v>
      </c>
      <c r="D11" s="3" t="s">
        <v>1004</v>
      </c>
      <c r="E11" s="3" t="s">
        <v>1005</v>
      </c>
      <c r="F11" s="3" t="s">
        <v>1006</v>
      </c>
      <c r="G11" s="3" t="s">
        <v>652</v>
      </c>
      <c r="H11" s="3" t="s">
        <v>1007</v>
      </c>
      <c r="I11" s="4" t="s">
        <v>1008</v>
      </c>
      <c r="J11" s="233"/>
    </row>
    <row r="12" spans="3:10" x14ac:dyDescent="0.3">
      <c r="C12" t="s">
        <v>642</v>
      </c>
      <c r="D12" s="116" t="s">
        <v>1009</v>
      </c>
      <c r="E12" s="2" t="s">
        <v>755</v>
      </c>
      <c r="F12" s="116" t="s">
        <v>667</v>
      </c>
      <c r="G12" s="116" t="s">
        <v>646</v>
      </c>
      <c r="H12" s="2" t="s">
        <v>145</v>
      </c>
      <c r="I12" s="77" t="s">
        <v>1010</v>
      </c>
    </row>
    <row r="13" spans="3:10" x14ac:dyDescent="0.3">
      <c r="C13" t="s">
        <v>647</v>
      </c>
      <c r="D13" s="3" t="s">
        <v>1011</v>
      </c>
      <c r="E13" s="4" t="s">
        <v>521</v>
      </c>
      <c r="F13" s="3" t="s">
        <v>713</v>
      </c>
      <c r="G13" s="3" t="s">
        <v>649</v>
      </c>
      <c r="H13" s="3" t="s">
        <v>1012</v>
      </c>
      <c r="I13" s="5" t="s">
        <v>990</v>
      </c>
      <c r="J13" s="233"/>
    </row>
    <row r="14" spans="3:10" x14ac:dyDescent="0.3">
      <c r="C14" t="s">
        <v>642</v>
      </c>
      <c r="D14" s="116" t="s">
        <v>1013</v>
      </c>
      <c r="E14" s="2" t="s">
        <v>1014</v>
      </c>
      <c r="F14" s="116" t="s">
        <v>1015</v>
      </c>
      <c r="G14" s="116" t="s">
        <v>646</v>
      </c>
      <c r="H14" s="116" t="s">
        <v>1016</v>
      </c>
      <c r="I14" s="2" t="s">
        <v>1017</v>
      </c>
      <c r="J14" s="233"/>
    </row>
    <row r="15" spans="3:10" x14ac:dyDescent="0.3">
      <c r="C15" t="s">
        <v>642</v>
      </c>
      <c r="D15" s="116" t="s">
        <v>991</v>
      </c>
      <c r="E15" s="2" t="s">
        <v>756</v>
      </c>
      <c r="F15" s="116" t="s">
        <v>660</v>
      </c>
      <c r="G15" s="116" t="s">
        <v>649</v>
      </c>
      <c r="H15" s="2" t="s">
        <v>150</v>
      </c>
      <c r="I15" s="2" t="s">
        <v>1018</v>
      </c>
      <c r="J15" s="233"/>
    </row>
    <row r="16" spans="3:10" x14ac:dyDescent="0.3">
      <c r="C16" t="s">
        <v>642</v>
      </c>
      <c r="D16" s="116" t="s">
        <v>1019</v>
      </c>
      <c r="E16" s="116" t="s">
        <v>756</v>
      </c>
      <c r="F16" s="116" t="s">
        <v>660</v>
      </c>
      <c r="G16" s="116" t="s">
        <v>649</v>
      </c>
      <c r="H16" s="116" t="s">
        <v>150</v>
      </c>
      <c r="I16" s="2" t="s">
        <v>1018</v>
      </c>
      <c r="J16" s="233"/>
    </row>
    <row r="17" spans="3:10" x14ac:dyDescent="0.3">
      <c r="C17" t="s">
        <v>647</v>
      </c>
      <c r="D17" s="116" t="s">
        <v>1020</v>
      </c>
      <c r="E17" s="116" t="s">
        <v>732</v>
      </c>
      <c r="F17" s="116" t="s">
        <v>648</v>
      </c>
      <c r="G17" s="116" t="s">
        <v>649</v>
      </c>
      <c r="H17" s="116" t="s">
        <v>264</v>
      </c>
      <c r="I17" s="77" t="s">
        <v>1021</v>
      </c>
      <c r="J17" s="233"/>
    </row>
    <row r="18" spans="3:10" x14ac:dyDescent="0.3">
      <c r="C18" t="s">
        <v>647</v>
      </c>
      <c r="D18" s="116" t="s">
        <v>132</v>
      </c>
      <c r="E18" s="2" t="s">
        <v>1022</v>
      </c>
      <c r="F18" s="116" t="s">
        <v>1023</v>
      </c>
      <c r="G18" s="116" t="s">
        <v>649</v>
      </c>
      <c r="H18" s="116" t="s">
        <v>1024</v>
      </c>
      <c r="I18" s="2" t="s">
        <v>990</v>
      </c>
      <c r="J18" s="233"/>
    </row>
    <row r="19" spans="3:10" x14ac:dyDescent="0.3">
      <c r="C19" t="s">
        <v>647</v>
      </c>
      <c r="D19" s="116" t="s">
        <v>1025</v>
      </c>
      <c r="E19" s="2" t="s">
        <v>1026</v>
      </c>
      <c r="F19" s="116" t="s">
        <v>1027</v>
      </c>
      <c r="G19" s="116" t="s">
        <v>649</v>
      </c>
      <c r="H19" s="2" t="s">
        <v>264</v>
      </c>
      <c r="I19" s="77" t="s">
        <v>1021</v>
      </c>
      <c r="J19" s="233"/>
    </row>
    <row r="20" spans="3:10" x14ac:dyDescent="0.3">
      <c r="C20" t="s">
        <v>647</v>
      </c>
      <c r="D20" s="116" t="s">
        <v>1028</v>
      </c>
      <c r="E20" s="2" t="s">
        <v>1029</v>
      </c>
      <c r="F20" s="116" t="s">
        <v>1030</v>
      </c>
      <c r="G20" s="116" t="s">
        <v>664</v>
      </c>
      <c r="H20" s="116" t="s">
        <v>1031</v>
      </c>
      <c r="I20" s="2" t="s">
        <v>1032</v>
      </c>
      <c r="J20" s="233"/>
    </row>
    <row r="21" spans="3:10" x14ac:dyDescent="0.3">
      <c r="C21" t="s">
        <v>642</v>
      </c>
      <c r="D21" s="116" t="s">
        <v>1033</v>
      </c>
      <c r="E21" s="2" t="s">
        <v>746</v>
      </c>
      <c r="F21" s="116" t="s">
        <v>645</v>
      </c>
      <c r="G21" s="116" t="s">
        <v>646</v>
      </c>
      <c r="H21" s="2" t="s">
        <v>1034</v>
      </c>
      <c r="I21" s="2" t="s">
        <v>1035</v>
      </c>
      <c r="J21" s="233"/>
    </row>
    <row r="22" spans="3:10" x14ac:dyDescent="0.3">
      <c r="C22" t="s">
        <v>647</v>
      </c>
      <c r="D22" s="116" t="s">
        <v>1036</v>
      </c>
      <c r="E22" s="2" t="s">
        <v>1037</v>
      </c>
      <c r="F22" s="116" t="s">
        <v>1038</v>
      </c>
      <c r="G22" s="116" t="s">
        <v>646</v>
      </c>
      <c r="H22" s="2" t="s">
        <v>1039</v>
      </c>
      <c r="I22" s="2" t="s">
        <v>990</v>
      </c>
      <c r="J22" s="233"/>
    </row>
    <row r="23" spans="3:10" x14ac:dyDescent="0.3">
      <c r="C23" t="s">
        <v>642</v>
      </c>
      <c r="D23" s="116" t="s">
        <v>1040</v>
      </c>
      <c r="E23" s="2" t="s">
        <v>1041</v>
      </c>
      <c r="F23" s="116" t="s">
        <v>1042</v>
      </c>
      <c r="G23" s="116" t="s">
        <v>1043</v>
      </c>
      <c r="H23" s="116" t="s">
        <v>1044</v>
      </c>
      <c r="I23" s="77" t="s">
        <v>990</v>
      </c>
      <c r="J23" s="233"/>
    </row>
    <row r="24" spans="3:10" x14ac:dyDescent="0.3">
      <c r="C24" t="s">
        <v>647</v>
      </c>
      <c r="D24" s="116" t="s">
        <v>1045</v>
      </c>
      <c r="E24" s="2" t="s">
        <v>722</v>
      </c>
      <c r="F24" s="116" t="s">
        <v>683</v>
      </c>
      <c r="G24" s="116" t="s">
        <v>664</v>
      </c>
      <c r="H24" s="116" t="s">
        <v>954</v>
      </c>
      <c r="I24" s="77" t="s">
        <v>1032</v>
      </c>
      <c r="J24" s="233"/>
    </row>
    <row r="25" spans="3:10" x14ac:dyDescent="0.3">
      <c r="C25" t="s">
        <v>647</v>
      </c>
      <c r="D25" s="116" t="s">
        <v>1046</v>
      </c>
      <c r="E25" s="2" t="s">
        <v>227</v>
      </c>
      <c r="F25" s="116" t="s">
        <v>1047</v>
      </c>
      <c r="G25" s="116" t="s">
        <v>646</v>
      </c>
      <c r="H25" s="116" t="s">
        <v>1048</v>
      </c>
      <c r="I25" s="77" t="s">
        <v>1049</v>
      </c>
    </row>
    <row r="26" spans="3:10" x14ac:dyDescent="0.3">
      <c r="C26" t="s">
        <v>647</v>
      </c>
      <c r="D26" s="116" t="s">
        <v>1050</v>
      </c>
      <c r="E26" s="116" t="s">
        <v>227</v>
      </c>
      <c r="F26" s="116" t="s">
        <v>1047</v>
      </c>
      <c r="G26" s="116" t="s">
        <v>646</v>
      </c>
      <c r="H26" s="116" t="s">
        <v>1048</v>
      </c>
      <c r="I26" s="77" t="s">
        <v>1049</v>
      </c>
    </row>
    <row r="30" spans="3:10" x14ac:dyDescent="0.3">
      <c r="D30" s="24" t="s">
        <v>978</v>
      </c>
      <c r="E30" s="24" t="s">
        <v>979</v>
      </c>
      <c r="F30" s="24" t="s">
        <v>980</v>
      </c>
      <c r="G30" s="24" t="s">
        <v>981</v>
      </c>
      <c r="H30" s="24" t="s">
        <v>982</v>
      </c>
      <c r="I30" s="24" t="s">
        <v>983</v>
      </c>
      <c r="J30" s="24" t="s">
        <v>984</v>
      </c>
    </row>
    <row r="31" spans="3:10" x14ac:dyDescent="0.3">
      <c r="C31" s="100" t="s">
        <v>647</v>
      </c>
      <c r="D31" s="100" t="s">
        <v>1051</v>
      </c>
      <c r="E31" s="100" t="s">
        <v>1052</v>
      </c>
      <c r="F31" s="100" t="s">
        <v>1053</v>
      </c>
      <c r="G31" s="100" t="s">
        <v>657</v>
      </c>
      <c r="H31" s="100" t="s">
        <v>956</v>
      </c>
      <c r="I31" s="17" t="s">
        <v>1054</v>
      </c>
      <c r="J31" s="100"/>
    </row>
    <row r="32" spans="3:10" x14ac:dyDescent="0.3">
      <c r="C32" s="100" t="s">
        <v>647</v>
      </c>
      <c r="D32" s="100" t="s">
        <v>1055</v>
      </c>
      <c r="E32" s="100" t="s">
        <v>1001</v>
      </c>
      <c r="F32" s="100" t="s">
        <v>1002</v>
      </c>
      <c r="G32" s="100" t="s">
        <v>649</v>
      </c>
      <c r="H32" s="100" t="s">
        <v>1003</v>
      </c>
      <c r="I32" s="17" t="s">
        <v>1018</v>
      </c>
      <c r="J32" s="17" t="s">
        <v>1056</v>
      </c>
    </row>
    <row r="33" spans="3:10" x14ac:dyDescent="0.3">
      <c r="C33" s="100" t="s">
        <v>647</v>
      </c>
      <c r="D33" s="100" t="s">
        <v>1057</v>
      </c>
      <c r="E33" s="100" t="s">
        <v>1001</v>
      </c>
      <c r="F33" s="100" t="s">
        <v>1002</v>
      </c>
      <c r="G33" s="100" t="s">
        <v>649</v>
      </c>
      <c r="H33" s="100" t="s">
        <v>1003</v>
      </c>
      <c r="I33" s="17" t="s">
        <v>1018</v>
      </c>
      <c r="J33" s="17" t="s">
        <v>1056</v>
      </c>
    </row>
    <row r="34" spans="3:10" x14ac:dyDescent="0.3">
      <c r="C34" s="100" t="s">
        <v>647</v>
      </c>
      <c r="D34" s="100" t="s">
        <v>1058</v>
      </c>
      <c r="E34" s="100" t="s">
        <v>227</v>
      </c>
      <c r="F34" s="100" t="s">
        <v>658</v>
      </c>
      <c r="G34" s="100" t="s">
        <v>646</v>
      </c>
      <c r="H34" s="100" t="s">
        <v>1048</v>
      </c>
      <c r="I34" s="15" t="s">
        <v>1049</v>
      </c>
      <c r="J34" s="16" t="s">
        <v>1059</v>
      </c>
    </row>
    <row r="35" spans="3:10" x14ac:dyDescent="0.3">
      <c r="C35" s="100" t="s">
        <v>642</v>
      </c>
      <c r="D35" s="100" t="s">
        <v>1060</v>
      </c>
      <c r="E35" s="100" t="s">
        <v>227</v>
      </c>
      <c r="F35" s="100" t="s">
        <v>658</v>
      </c>
      <c r="G35" s="100" t="s">
        <v>646</v>
      </c>
      <c r="H35" s="100" t="s">
        <v>1048</v>
      </c>
      <c r="I35" s="15" t="s">
        <v>1049</v>
      </c>
      <c r="J35" s="16" t="s">
        <v>1059</v>
      </c>
    </row>
    <row r="36" spans="3:10" x14ac:dyDescent="0.3">
      <c r="C36" s="100" t="s">
        <v>647</v>
      </c>
      <c r="D36" s="100" t="s">
        <v>1061</v>
      </c>
      <c r="E36" s="100" t="s">
        <v>227</v>
      </c>
      <c r="F36" s="100" t="s">
        <v>658</v>
      </c>
      <c r="G36" s="100" t="s">
        <v>646</v>
      </c>
      <c r="H36" s="100" t="s">
        <v>1048</v>
      </c>
      <c r="I36" s="15" t="s">
        <v>1049</v>
      </c>
      <c r="J36" s="16" t="s">
        <v>1059</v>
      </c>
    </row>
    <row r="37" spans="3:10" x14ac:dyDescent="0.3">
      <c r="C37" s="100" t="s">
        <v>647</v>
      </c>
      <c r="D37" s="100" t="s">
        <v>1051</v>
      </c>
      <c r="E37" s="100" t="s">
        <v>720</v>
      </c>
      <c r="F37" s="100" t="s">
        <v>1047</v>
      </c>
      <c r="G37" s="100" t="s">
        <v>646</v>
      </c>
      <c r="H37" s="100" t="s">
        <v>1048</v>
      </c>
      <c r="I37" s="15" t="s">
        <v>1049</v>
      </c>
      <c r="J37" s="16" t="s">
        <v>1059</v>
      </c>
    </row>
    <row r="38" spans="3:10" x14ac:dyDescent="0.3">
      <c r="C38" s="100" t="s">
        <v>642</v>
      </c>
      <c r="D38" s="100" t="s">
        <v>1062</v>
      </c>
      <c r="E38" s="100" t="s">
        <v>311</v>
      </c>
      <c r="F38" s="100" t="s">
        <v>681</v>
      </c>
      <c r="G38" s="100" t="s">
        <v>646</v>
      </c>
      <c r="H38" s="17" t="s">
        <v>500</v>
      </c>
      <c r="I38" s="15" t="s">
        <v>1063</v>
      </c>
      <c r="J38" s="16" t="s">
        <v>1064</v>
      </c>
    </row>
    <row r="39" spans="3:10" x14ac:dyDescent="0.3">
      <c r="C39" s="100" t="s">
        <v>647</v>
      </c>
      <c r="D39" s="100" t="s">
        <v>1065</v>
      </c>
      <c r="E39" s="100" t="s">
        <v>1066</v>
      </c>
      <c r="F39" s="100" t="s">
        <v>1067</v>
      </c>
      <c r="G39" s="100" t="s">
        <v>649</v>
      </c>
      <c r="H39" s="100" t="s">
        <v>1068</v>
      </c>
      <c r="I39" s="15" t="s">
        <v>1069</v>
      </c>
      <c r="J39" s="17" t="s">
        <v>1070</v>
      </c>
    </row>
    <row r="40" spans="3:10" x14ac:dyDescent="0.3">
      <c r="C40" s="100" t="s">
        <v>642</v>
      </c>
      <c r="D40" s="100" t="s">
        <v>1071</v>
      </c>
      <c r="E40" s="100" t="s">
        <v>420</v>
      </c>
      <c r="F40" s="100" t="s">
        <v>676</v>
      </c>
      <c r="G40" s="100" t="s">
        <v>646</v>
      </c>
      <c r="H40" s="100" t="s">
        <v>421</v>
      </c>
      <c r="I40" s="15" t="s">
        <v>1072</v>
      </c>
      <c r="J40" s="18" t="s">
        <v>1073</v>
      </c>
    </row>
    <row r="41" spans="3:10" x14ac:dyDescent="0.3">
      <c r="C41" s="100" t="s">
        <v>647</v>
      </c>
      <c r="D41" s="17" t="s">
        <v>1074</v>
      </c>
      <c r="E41" s="17" t="s">
        <v>171</v>
      </c>
      <c r="F41" s="17" t="s">
        <v>677</v>
      </c>
      <c r="G41" s="17" t="s">
        <v>649</v>
      </c>
      <c r="H41" s="17" t="s">
        <v>1075</v>
      </c>
      <c r="I41" s="17" t="s">
        <v>1076</v>
      </c>
      <c r="J41" s="17"/>
    </row>
    <row r="44" spans="3:10" x14ac:dyDescent="0.3">
      <c r="C44" s="90" t="s">
        <v>1077</v>
      </c>
      <c r="D44" s="24" t="s">
        <v>978</v>
      </c>
      <c r="E44" s="24" t="s">
        <v>979</v>
      </c>
      <c r="F44" s="24" t="s">
        <v>980</v>
      </c>
      <c r="G44" s="24" t="s">
        <v>981</v>
      </c>
      <c r="H44" s="24" t="s">
        <v>982</v>
      </c>
      <c r="I44" s="24" t="s">
        <v>983</v>
      </c>
      <c r="J44" s="24" t="s">
        <v>984</v>
      </c>
    </row>
    <row r="45" spans="3:10" x14ac:dyDescent="0.3">
      <c r="C45" s="23" t="s">
        <v>642</v>
      </c>
      <c r="D45" s="37" t="s">
        <v>1078</v>
      </c>
      <c r="E45" s="251" t="s">
        <v>1079</v>
      </c>
      <c r="F45" s="251" t="s">
        <v>1080</v>
      </c>
      <c r="G45" s="251" t="s">
        <v>646</v>
      </c>
      <c r="H45" s="251" t="s">
        <v>1081</v>
      </c>
      <c r="I45" s="250" t="s">
        <v>1008</v>
      </c>
      <c r="J45" s="36">
        <v>24</v>
      </c>
    </row>
    <row r="46" spans="3:10" x14ac:dyDescent="0.3">
      <c r="C46" s="358" t="s">
        <v>642</v>
      </c>
      <c r="D46" s="251" t="s">
        <v>1082</v>
      </c>
      <c r="E46" s="251" t="s">
        <v>1079</v>
      </c>
      <c r="F46" s="251" t="s">
        <v>1080</v>
      </c>
      <c r="G46" s="251" t="s">
        <v>646</v>
      </c>
      <c r="H46" s="251" t="s">
        <v>1081</v>
      </c>
      <c r="I46" s="250" t="s">
        <v>1008</v>
      </c>
      <c r="J46" s="36">
        <v>24</v>
      </c>
    </row>
    <row r="47" spans="3:10" x14ac:dyDescent="0.3">
      <c r="C47" s="358" t="s">
        <v>642</v>
      </c>
      <c r="D47" s="251" t="s">
        <v>1083</v>
      </c>
      <c r="E47" s="251" t="s">
        <v>1079</v>
      </c>
      <c r="F47" s="251" t="s">
        <v>1080</v>
      </c>
      <c r="G47" s="251" t="s">
        <v>646</v>
      </c>
      <c r="H47" s="251" t="s">
        <v>1081</v>
      </c>
      <c r="I47" s="250" t="s">
        <v>1008</v>
      </c>
      <c r="J47" s="36">
        <v>24</v>
      </c>
    </row>
    <row r="48" spans="3:10" x14ac:dyDescent="0.3">
      <c r="C48" s="358" t="s">
        <v>642</v>
      </c>
      <c r="D48" s="251" t="s">
        <v>1084</v>
      </c>
      <c r="E48" s="251" t="s">
        <v>1079</v>
      </c>
      <c r="F48" s="251" t="s">
        <v>1080</v>
      </c>
      <c r="G48" s="251" t="s">
        <v>646</v>
      </c>
      <c r="H48" s="251" t="s">
        <v>1081</v>
      </c>
      <c r="I48" s="250" t="s">
        <v>1008</v>
      </c>
      <c r="J48" s="36">
        <v>24</v>
      </c>
    </row>
    <row r="49" spans="3:10" x14ac:dyDescent="0.3">
      <c r="C49" s="358" t="s">
        <v>642</v>
      </c>
      <c r="D49" s="251" t="s">
        <v>1085</v>
      </c>
      <c r="E49" s="251" t="s">
        <v>1079</v>
      </c>
      <c r="F49" s="251" t="s">
        <v>1080</v>
      </c>
      <c r="G49" s="251" t="s">
        <v>646</v>
      </c>
      <c r="H49" s="251" t="s">
        <v>1081</v>
      </c>
      <c r="I49" s="250" t="s">
        <v>1008</v>
      </c>
      <c r="J49" s="36">
        <v>24</v>
      </c>
    </row>
    <row r="50" spans="3:10" x14ac:dyDescent="0.3">
      <c r="C50" s="181" t="s">
        <v>647</v>
      </c>
      <c r="D50" s="251" t="s">
        <v>1086</v>
      </c>
      <c r="E50" s="251" t="s">
        <v>1087</v>
      </c>
      <c r="F50" s="251" t="s">
        <v>1088</v>
      </c>
      <c r="G50" s="251" t="s">
        <v>652</v>
      </c>
      <c r="H50" s="251" t="s">
        <v>1089</v>
      </c>
      <c r="I50" s="250" t="s">
        <v>1090</v>
      </c>
      <c r="J50" s="35" t="s">
        <v>1091</v>
      </c>
    </row>
    <row r="51" spans="3:10" x14ac:dyDescent="0.3">
      <c r="C51" s="181" t="s">
        <v>647</v>
      </c>
      <c r="D51" s="251" t="s">
        <v>1092</v>
      </c>
      <c r="E51" s="251" t="s">
        <v>1087</v>
      </c>
      <c r="F51" s="251" t="s">
        <v>1088</v>
      </c>
      <c r="G51" s="251" t="s">
        <v>652</v>
      </c>
      <c r="H51" s="251" t="s">
        <v>1089</v>
      </c>
      <c r="I51" s="250" t="s">
        <v>1090</v>
      </c>
      <c r="J51" s="35" t="s">
        <v>1091</v>
      </c>
    </row>
    <row r="52" spans="3:10" x14ac:dyDescent="0.3">
      <c r="C52" s="181" t="s">
        <v>647</v>
      </c>
      <c r="D52" s="251" t="s">
        <v>1093</v>
      </c>
      <c r="E52" s="251" t="s">
        <v>1087</v>
      </c>
      <c r="F52" s="251" t="s">
        <v>1088</v>
      </c>
      <c r="G52" s="251" t="s">
        <v>652</v>
      </c>
      <c r="H52" s="251" t="s">
        <v>1089</v>
      </c>
      <c r="I52" s="250" t="s">
        <v>1090</v>
      </c>
      <c r="J52" s="35" t="s">
        <v>1091</v>
      </c>
    </row>
    <row r="53" spans="3:10" x14ac:dyDescent="0.3">
      <c r="C53" s="181" t="s">
        <v>647</v>
      </c>
      <c r="D53" s="251" t="s">
        <v>1094</v>
      </c>
      <c r="E53" s="251" t="s">
        <v>997</v>
      </c>
      <c r="F53" s="251" t="s">
        <v>688</v>
      </c>
      <c r="G53" s="251" t="s">
        <v>679</v>
      </c>
      <c r="H53" s="250" t="s">
        <v>998</v>
      </c>
      <c r="I53" s="251" t="s">
        <v>999</v>
      </c>
      <c r="J53" s="182" t="s">
        <v>1095</v>
      </c>
    </row>
    <row r="54" spans="3:10" x14ac:dyDescent="0.3">
      <c r="C54" s="28" t="s">
        <v>642</v>
      </c>
      <c r="D54" s="37" t="s">
        <v>1096</v>
      </c>
      <c r="E54" s="251" t="s">
        <v>1097</v>
      </c>
      <c r="F54" s="251" t="s">
        <v>1098</v>
      </c>
      <c r="G54" s="251" t="s">
        <v>649</v>
      </c>
      <c r="H54" s="251" t="s">
        <v>1003</v>
      </c>
      <c r="I54" s="251" t="s">
        <v>1018</v>
      </c>
    </row>
    <row r="55" spans="3:10" x14ac:dyDescent="0.3">
      <c r="C55" s="181" t="s">
        <v>647</v>
      </c>
      <c r="D55" s="38" t="s">
        <v>1004</v>
      </c>
      <c r="E55" s="250" t="s">
        <v>1005</v>
      </c>
      <c r="F55" s="251" t="s">
        <v>1006</v>
      </c>
      <c r="G55" s="251" t="s">
        <v>652</v>
      </c>
      <c r="H55" s="251" t="s">
        <v>1007</v>
      </c>
      <c r="I55" s="251" t="s">
        <v>1008</v>
      </c>
      <c r="J55" s="181" t="s">
        <v>1099</v>
      </c>
    </row>
    <row r="56" spans="3:10" x14ac:dyDescent="0.3">
      <c r="C56" s="181" t="s">
        <v>642</v>
      </c>
      <c r="D56" s="251" t="s">
        <v>1100</v>
      </c>
      <c r="E56" s="251" t="s">
        <v>1101</v>
      </c>
      <c r="F56" s="251" t="s">
        <v>1102</v>
      </c>
      <c r="G56" s="251" t="s">
        <v>649</v>
      </c>
      <c r="H56" s="251" t="s">
        <v>1103</v>
      </c>
      <c r="I56" s="250" t="s">
        <v>1104</v>
      </c>
      <c r="J56" t="s">
        <v>1105</v>
      </c>
    </row>
    <row r="57" spans="3:10" x14ac:dyDescent="0.3">
      <c r="C57" s="181" t="s">
        <v>647</v>
      </c>
      <c r="D57" s="38" t="s">
        <v>1011</v>
      </c>
      <c r="E57" s="250" t="s">
        <v>521</v>
      </c>
      <c r="F57" s="251" t="s">
        <v>713</v>
      </c>
      <c r="G57" s="251" t="s">
        <v>649</v>
      </c>
      <c r="H57" s="251" t="s">
        <v>1012</v>
      </c>
      <c r="I57" s="251" t="s">
        <v>990</v>
      </c>
      <c r="J57" s="26" t="s">
        <v>1106</v>
      </c>
    </row>
    <row r="58" spans="3:10" x14ac:dyDescent="0.3">
      <c r="C58" s="22" t="s">
        <v>642</v>
      </c>
      <c r="D58" s="33" t="s">
        <v>1085</v>
      </c>
      <c r="E58" s="34" t="s">
        <v>756</v>
      </c>
      <c r="F58" s="34" t="s">
        <v>660</v>
      </c>
      <c r="G58" s="34" t="s">
        <v>649</v>
      </c>
      <c r="H58" s="34" t="s">
        <v>150</v>
      </c>
      <c r="I58" s="34" t="s">
        <v>1018</v>
      </c>
      <c r="J58" s="29" t="s">
        <v>1107</v>
      </c>
    </row>
    <row r="59" spans="3:10" x14ac:dyDescent="0.3">
      <c r="C59" s="6" t="s">
        <v>642</v>
      </c>
      <c r="D59" s="34" t="s">
        <v>1078</v>
      </c>
      <c r="E59" s="34" t="s">
        <v>756</v>
      </c>
      <c r="F59" s="34" t="s">
        <v>660</v>
      </c>
      <c r="G59" s="34" t="s">
        <v>649</v>
      </c>
      <c r="H59" s="34" t="s">
        <v>150</v>
      </c>
      <c r="I59" s="34" t="s">
        <v>1018</v>
      </c>
      <c r="J59" s="29" t="s">
        <v>1107</v>
      </c>
    </row>
    <row r="60" spans="3:10" x14ac:dyDescent="0.3">
      <c r="C60" s="22" t="s">
        <v>642</v>
      </c>
      <c r="D60" s="37" t="s">
        <v>1108</v>
      </c>
      <c r="E60" s="251" t="s">
        <v>1109</v>
      </c>
      <c r="F60" s="251" t="s">
        <v>1110</v>
      </c>
      <c r="G60" s="251" t="s">
        <v>1043</v>
      </c>
      <c r="H60" s="39" t="s">
        <v>1111</v>
      </c>
      <c r="I60" s="39" t="s">
        <v>1112</v>
      </c>
      <c r="J60" s="30" t="s">
        <v>1113</v>
      </c>
    </row>
    <row r="61" spans="3:10" x14ac:dyDescent="0.3">
      <c r="C61" s="6" t="s">
        <v>642</v>
      </c>
      <c r="D61" s="251" t="s">
        <v>1114</v>
      </c>
      <c r="E61" s="251" t="s">
        <v>1109</v>
      </c>
      <c r="F61" s="251" t="s">
        <v>1110</v>
      </c>
      <c r="G61" s="251" t="s">
        <v>1043</v>
      </c>
      <c r="H61" s="39" t="s">
        <v>1111</v>
      </c>
      <c r="I61" s="39" t="s">
        <v>1112</v>
      </c>
      <c r="J61" s="30" t="s">
        <v>1113</v>
      </c>
    </row>
    <row r="62" spans="3:10" x14ac:dyDescent="0.3">
      <c r="C62" s="181" t="s">
        <v>647</v>
      </c>
      <c r="D62" s="251" t="s">
        <v>1115</v>
      </c>
      <c r="E62" s="250" t="s">
        <v>227</v>
      </c>
      <c r="F62" s="251" t="s">
        <v>658</v>
      </c>
      <c r="G62" s="251" t="s">
        <v>646</v>
      </c>
      <c r="H62" s="251" t="s">
        <v>531</v>
      </c>
      <c r="I62" s="250" t="s">
        <v>1049</v>
      </c>
      <c r="J62" s="26" t="s">
        <v>1116</v>
      </c>
    </row>
    <row r="63" spans="3:10" x14ac:dyDescent="0.3">
      <c r="C63" s="181" t="s">
        <v>647</v>
      </c>
      <c r="D63" s="251" t="s">
        <v>1117</v>
      </c>
      <c r="E63" s="251" t="s">
        <v>227</v>
      </c>
      <c r="F63" s="251" t="s">
        <v>658</v>
      </c>
      <c r="G63" s="251" t="s">
        <v>646</v>
      </c>
      <c r="H63" s="251" t="s">
        <v>531</v>
      </c>
      <c r="I63" s="250" t="s">
        <v>1049</v>
      </c>
      <c r="J63" s="26" t="s">
        <v>1116</v>
      </c>
    </row>
    <row r="64" spans="3:10" x14ac:dyDescent="0.3">
      <c r="C64" s="181" t="s">
        <v>647</v>
      </c>
      <c r="D64" s="251" t="s">
        <v>1118</v>
      </c>
      <c r="E64" s="251" t="s">
        <v>227</v>
      </c>
      <c r="F64" s="251" t="s">
        <v>658</v>
      </c>
      <c r="G64" s="251" t="s">
        <v>646</v>
      </c>
      <c r="H64" s="251" t="s">
        <v>531</v>
      </c>
      <c r="I64" s="250" t="s">
        <v>1049</v>
      </c>
      <c r="J64" s="26" t="s">
        <v>1116</v>
      </c>
    </row>
    <row r="65" spans="3:14" x14ac:dyDescent="0.3">
      <c r="C65" s="181" t="s">
        <v>647</v>
      </c>
      <c r="D65" s="251" t="s">
        <v>1119</v>
      </c>
      <c r="E65" s="251" t="s">
        <v>227</v>
      </c>
      <c r="F65" s="251" t="s">
        <v>1047</v>
      </c>
      <c r="G65" s="251" t="s">
        <v>646</v>
      </c>
      <c r="H65" s="251" t="s">
        <v>531</v>
      </c>
      <c r="I65" s="250" t="s">
        <v>1049</v>
      </c>
      <c r="J65" s="26" t="s">
        <v>1116</v>
      </c>
    </row>
    <row r="66" spans="3:14" x14ac:dyDescent="0.3">
      <c r="C66" s="6" t="s">
        <v>642</v>
      </c>
      <c r="D66" s="251" t="s">
        <v>1120</v>
      </c>
      <c r="E66" s="250" t="s">
        <v>1121</v>
      </c>
      <c r="F66" s="251" t="s">
        <v>1122</v>
      </c>
      <c r="G66" s="251" t="s">
        <v>646</v>
      </c>
      <c r="H66" s="251" t="s">
        <v>1123</v>
      </c>
      <c r="I66" s="250" t="s">
        <v>1124</v>
      </c>
      <c r="J66" s="250" t="s">
        <v>1125</v>
      </c>
    </row>
    <row r="67" spans="3:14" x14ac:dyDescent="0.3">
      <c r="C67" s="6" t="s">
        <v>642</v>
      </c>
      <c r="D67" s="251" t="s">
        <v>1126</v>
      </c>
      <c r="E67" s="251" t="s">
        <v>1121</v>
      </c>
      <c r="F67" s="251" t="s">
        <v>1122</v>
      </c>
      <c r="G67" s="251" t="s">
        <v>646</v>
      </c>
      <c r="H67" s="251" t="s">
        <v>1123</v>
      </c>
      <c r="I67" s="250" t="s">
        <v>1124</v>
      </c>
      <c r="J67" s="250" t="s">
        <v>1125</v>
      </c>
      <c r="N67" s="378" t="s">
        <v>1127</v>
      </c>
    </row>
    <row r="68" spans="3:14" x14ac:dyDescent="0.3">
      <c r="C68" s="25" t="s">
        <v>647</v>
      </c>
      <c r="D68" s="37" t="s">
        <v>1128</v>
      </c>
      <c r="E68" s="251" t="s">
        <v>1129</v>
      </c>
      <c r="F68" s="251" t="s">
        <v>1130</v>
      </c>
      <c r="G68" s="251" t="s">
        <v>646</v>
      </c>
      <c r="H68" s="250" t="s">
        <v>207</v>
      </c>
      <c r="I68" s="250" t="s">
        <v>1131</v>
      </c>
      <c r="J68" s="182" t="s">
        <v>1132</v>
      </c>
    </row>
    <row r="69" spans="3:14" x14ac:dyDescent="0.3">
      <c r="C69" s="6" t="s">
        <v>642</v>
      </c>
      <c r="D69" s="251" t="s">
        <v>1133</v>
      </c>
      <c r="E69" s="250" t="s">
        <v>746</v>
      </c>
      <c r="F69" s="251" t="s">
        <v>645</v>
      </c>
      <c r="G69" s="251" t="s">
        <v>646</v>
      </c>
      <c r="H69" s="251" t="s">
        <v>1034</v>
      </c>
      <c r="I69" s="251" t="s">
        <v>1035</v>
      </c>
      <c r="J69" s="182" t="s">
        <v>1134</v>
      </c>
    </row>
    <row r="70" spans="3:14" x14ac:dyDescent="0.3">
      <c r="C70" s="6" t="s">
        <v>642</v>
      </c>
      <c r="D70" s="251" t="s">
        <v>1108</v>
      </c>
      <c r="E70" s="251" t="s">
        <v>746</v>
      </c>
      <c r="F70" s="251" t="s">
        <v>645</v>
      </c>
      <c r="G70" s="251" t="s">
        <v>646</v>
      </c>
      <c r="H70" s="251" t="s">
        <v>1034</v>
      </c>
      <c r="I70" s="251" t="s">
        <v>1035</v>
      </c>
      <c r="J70" s="182" t="s">
        <v>1134</v>
      </c>
    </row>
    <row r="71" spans="3:14" x14ac:dyDescent="0.3">
      <c r="C71" s="181" t="s">
        <v>647</v>
      </c>
      <c r="D71" s="251" t="s">
        <v>1135</v>
      </c>
      <c r="E71" s="251" t="s">
        <v>733</v>
      </c>
      <c r="F71" s="251" t="s">
        <v>653</v>
      </c>
      <c r="G71" s="251" t="s">
        <v>646</v>
      </c>
      <c r="H71" s="251" t="s">
        <v>1034</v>
      </c>
      <c r="I71" s="251" t="s">
        <v>1035</v>
      </c>
      <c r="J71" s="182" t="s">
        <v>1134</v>
      </c>
    </row>
    <row r="72" spans="3:14" x14ac:dyDescent="0.3">
      <c r="C72" s="6" t="s">
        <v>647</v>
      </c>
      <c r="D72" s="251" t="s">
        <v>1136</v>
      </c>
      <c r="E72" s="251" t="s">
        <v>733</v>
      </c>
      <c r="F72" s="251" t="s">
        <v>653</v>
      </c>
      <c r="G72" s="251" t="s">
        <v>646</v>
      </c>
      <c r="H72" s="251" t="s">
        <v>1034</v>
      </c>
      <c r="I72" s="251" t="s">
        <v>1035</v>
      </c>
      <c r="J72" s="182" t="s">
        <v>1134</v>
      </c>
    </row>
    <row r="73" spans="3:14" x14ac:dyDescent="0.3">
      <c r="C73" s="181" t="s">
        <v>642</v>
      </c>
      <c r="D73" s="34" t="s">
        <v>1137</v>
      </c>
      <c r="E73" s="34" t="s">
        <v>1138</v>
      </c>
      <c r="F73" s="34" t="s">
        <v>1139</v>
      </c>
      <c r="G73" s="34" t="s">
        <v>646</v>
      </c>
      <c r="H73" s="34" t="s">
        <v>1140</v>
      </c>
      <c r="I73" s="35" t="s">
        <v>990</v>
      </c>
      <c r="J73" s="31" t="s">
        <v>1141</v>
      </c>
    </row>
    <row r="74" spans="3:14" x14ac:dyDescent="0.3">
      <c r="C74" s="181" t="s">
        <v>642</v>
      </c>
      <c r="D74" s="34" t="s">
        <v>518</v>
      </c>
      <c r="E74" s="34" t="s">
        <v>1138</v>
      </c>
      <c r="F74" s="34" t="s">
        <v>1139</v>
      </c>
      <c r="G74" s="34" t="s">
        <v>646</v>
      </c>
      <c r="H74" s="34" t="s">
        <v>1140</v>
      </c>
      <c r="I74" s="35" t="s">
        <v>990</v>
      </c>
      <c r="J74" s="31" t="s">
        <v>1141</v>
      </c>
    </row>
    <row r="75" spans="3:14" x14ac:dyDescent="0.3">
      <c r="C75" s="6" t="s">
        <v>642</v>
      </c>
      <c r="D75" s="251" t="s">
        <v>1142</v>
      </c>
      <c r="E75" s="251" t="s">
        <v>758</v>
      </c>
      <c r="F75" s="251" t="s">
        <v>686</v>
      </c>
      <c r="G75" s="251" t="s">
        <v>664</v>
      </c>
      <c r="H75" s="250" t="s">
        <v>559</v>
      </c>
      <c r="I75" s="250" t="s">
        <v>1143</v>
      </c>
      <c r="J75" s="32" t="s">
        <v>1144</v>
      </c>
    </row>
    <row r="76" spans="3:14" x14ac:dyDescent="0.3">
      <c r="C76" s="181" t="s">
        <v>647</v>
      </c>
      <c r="D76" s="251" t="s">
        <v>1145</v>
      </c>
      <c r="E76" s="251" t="s">
        <v>732</v>
      </c>
      <c r="F76" s="251" t="s">
        <v>648</v>
      </c>
      <c r="G76" s="251" t="s">
        <v>649</v>
      </c>
      <c r="H76" s="251" t="s">
        <v>264</v>
      </c>
      <c r="I76" s="181" t="s">
        <v>1021</v>
      </c>
      <c r="J76" s="26" t="s">
        <v>1146</v>
      </c>
    </row>
    <row r="77" spans="3:14" x14ac:dyDescent="0.3">
      <c r="C77" s="181" t="s">
        <v>647</v>
      </c>
      <c r="D77" s="38" t="s">
        <v>1147</v>
      </c>
      <c r="E77" s="251" t="s">
        <v>1026</v>
      </c>
      <c r="F77" s="251" t="s">
        <v>1027</v>
      </c>
      <c r="G77" s="251" t="s">
        <v>649</v>
      </c>
      <c r="H77" s="251" t="s">
        <v>264</v>
      </c>
      <c r="I77" s="181" t="s">
        <v>1021</v>
      </c>
      <c r="J77" s="26" t="s">
        <v>1146</v>
      </c>
      <c r="N77" s="378" t="s">
        <v>1148</v>
      </c>
    </row>
    <row r="78" spans="3:14" x14ac:dyDescent="0.3">
      <c r="C78" s="181" t="s">
        <v>647</v>
      </c>
      <c r="D78" s="38" t="s">
        <v>1149</v>
      </c>
      <c r="E78" s="251" t="s">
        <v>171</v>
      </c>
      <c r="F78" s="251" t="s">
        <v>677</v>
      </c>
      <c r="G78" s="251" t="s">
        <v>649</v>
      </c>
      <c r="H78" s="251" t="s">
        <v>264</v>
      </c>
      <c r="I78" s="181" t="s">
        <v>1021</v>
      </c>
      <c r="J78" s="26" t="s">
        <v>1146</v>
      </c>
    </row>
    <row r="81" spans="3:11" x14ac:dyDescent="0.3">
      <c r="C81" s="90" t="s">
        <v>1077</v>
      </c>
      <c r="D81" s="24" t="s">
        <v>978</v>
      </c>
      <c r="E81" s="24" t="s">
        <v>979</v>
      </c>
      <c r="F81" s="24" t="s">
        <v>980</v>
      </c>
      <c r="G81" s="24" t="s">
        <v>981</v>
      </c>
      <c r="H81" s="24" t="s">
        <v>982</v>
      </c>
      <c r="I81" s="24" t="s">
        <v>983</v>
      </c>
      <c r="J81" s="24" t="s">
        <v>984</v>
      </c>
      <c r="K81" s="378" t="s">
        <v>1150</v>
      </c>
    </row>
    <row r="82" spans="3:11" x14ac:dyDescent="0.3">
      <c r="C82" s="54" t="s">
        <v>647</v>
      </c>
      <c r="D82" s="54" t="s">
        <v>1151</v>
      </c>
      <c r="E82" s="66" t="s">
        <v>1152</v>
      </c>
      <c r="F82" s="54" t="s">
        <v>1153</v>
      </c>
      <c r="G82" s="54" t="s">
        <v>652</v>
      </c>
      <c r="H82" s="62" t="s">
        <v>1154</v>
      </c>
      <c r="I82" s="70" t="s">
        <v>1155</v>
      </c>
      <c r="J82" s="60" t="s">
        <v>1156</v>
      </c>
    </row>
    <row r="83" spans="3:11" x14ac:dyDescent="0.3">
      <c r="C83" s="56" t="s">
        <v>647</v>
      </c>
      <c r="D83" s="56" t="s">
        <v>1157</v>
      </c>
      <c r="E83" s="56" t="s">
        <v>171</v>
      </c>
      <c r="F83" s="56" t="s">
        <v>677</v>
      </c>
      <c r="G83" s="56" t="s">
        <v>649</v>
      </c>
      <c r="H83" s="59" t="s">
        <v>1158</v>
      </c>
      <c r="I83" s="251" t="s">
        <v>1063</v>
      </c>
      <c r="J83" s="250" t="s">
        <v>1159</v>
      </c>
    </row>
    <row r="84" spans="3:11" x14ac:dyDescent="0.3">
      <c r="C84" s="54" t="s">
        <v>647</v>
      </c>
      <c r="D84" s="54" t="s">
        <v>1160</v>
      </c>
      <c r="E84" s="54" t="s">
        <v>171</v>
      </c>
      <c r="F84" s="54" t="s">
        <v>677</v>
      </c>
      <c r="G84" s="54" t="s">
        <v>649</v>
      </c>
      <c r="H84" s="59" t="s">
        <v>1158</v>
      </c>
      <c r="I84" s="251" t="s">
        <v>1063</v>
      </c>
      <c r="J84" s="250" t="s">
        <v>1159</v>
      </c>
    </row>
    <row r="85" spans="3:11" x14ac:dyDescent="0.3">
      <c r="C85" s="56" t="s">
        <v>647</v>
      </c>
      <c r="D85" s="56" t="s">
        <v>1161</v>
      </c>
      <c r="E85" s="56" t="s">
        <v>171</v>
      </c>
      <c r="F85" s="56" t="s">
        <v>677</v>
      </c>
      <c r="G85" s="56" t="s">
        <v>649</v>
      </c>
      <c r="H85" s="59" t="s">
        <v>1158</v>
      </c>
      <c r="I85" s="251" t="s">
        <v>1063</v>
      </c>
      <c r="J85" s="250" t="s">
        <v>1159</v>
      </c>
    </row>
    <row r="86" spans="3:11" x14ac:dyDescent="0.3">
      <c r="C86" s="56" t="s">
        <v>647</v>
      </c>
      <c r="D86" s="56" t="s">
        <v>1162</v>
      </c>
      <c r="E86" s="56" t="s">
        <v>171</v>
      </c>
      <c r="F86" s="56" t="s">
        <v>677</v>
      </c>
      <c r="G86" s="56" t="s">
        <v>649</v>
      </c>
      <c r="H86" s="59" t="s">
        <v>1158</v>
      </c>
      <c r="I86" s="251" t="s">
        <v>1063</v>
      </c>
      <c r="J86" s="250" t="s">
        <v>1159</v>
      </c>
    </row>
    <row r="87" spans="3:11" x14ac:dyDescent="0.3">
      <c r="C87" s="54" t="s">
        <v>647</v>
      </c>
      <c r="D87" s="54" t="s">
        <v>1163</v>
      </c>
      <c r="E87" s="54" t="s">
        <v>171</v>
      </c>
      <c r="F87" s="54" t="s">
        <v>677</v>
      </c>
      <c r="G87" s="54" t="s">
        <v>649</v>
      </c>
      <c r="H87" s="59" t="s">
        <v>1158</v>
      </c>
      <c r="I87" s="251" t="s">
        <v>1063</v>
      </c>
      <c r="J87" s="250" t="s">
        <v>1159</v>
      </c>
    </row>
    <row r="88" spans="3:11" x14ac:dyDescent="0.3">
      <c r="C88" s="68" t="s">
        <v>647</v>
      </c>
      <c r="D88" s="68" t="s">
        <v>1164</v>
      </c>
      <c r="E88" s="68" t="s">
        <v>171</v>
      </c>
      <c r="F88" s="68" t="s">
        <v>677</v>
      </c>
      <c r="G88" s="68" t="s">
        <v>649</v>
      </c>
      <c r="H88" s="69" t="s">
        <v>1158</v>
      </c>
      <c r="I88" s="251" t="s">
        <v>1063</v>
      </c>
      <c r="J88" s="250" t="s">
        <v>1159</v>
      </c>
    </row>
    <row r="89" spans="3:11" x14ac:dyDescent="0.3">
      <c r="C89" s="54" t="s">
        <v>647</v>
      </c>
      <c r="D89" s="54" t="s">
        <v>1165</v>
      </c>
      <c r="E89" s="54" t="s">
        <v>1166</v>
      </c>
      <c r="F89" s="54" t="s">
        <v>1167</v>
      </c>
      <c r="G89" s="54" t="s">
        <v>652</v>
      </c>
      <c r="H89" s="59" t="s">
        <v>1089</v>
      </c>
      <c r="I89" s="250" t="s">
        <v>1090</v>
      </c>
      <c r="J89" s="60" t="s">
        <v>1168</v>
      </c>
    </row>
    <row r="90" spans="3:11" x14ac:dyDescent="0.3">
      <c r="C90" s="54" t="s">
        <v>642</v>
      </c>
      <c r="D90" s="54" t="s">
        <v>1055</v>
      </c>
      <c r="E90" s="66" t="s">
        <v>1001</v>
      </c>
      <c r="F90" s="54" t="s">
        <v>1002</v>
      </c>
      <c r="G90" s="54" t="s">
        <v>649</v>
      </c>
      <c r="H90" s="62" t="s">
        <v>1169</v>
      </c>
      <c r="I90" s="250" t="s">
        <v>1069</v>
      </c>
      <c r="J90" s="53"/>
      <c r="K90" s="378" t="s">
        <v>1170</v>
      </c>
    </row>
    <row r="91" spans="3:11" x14ac:dyDescent="0.3">
      <c r="C91" s="49" t="s">
        <v>642</v>
      </c>
      <c r="D91" s="49" t="s">
        <v>1171</v>
      </c>
      <c r="E91" s="49" t="s">
        <v>1172</v>
      </c>
      <c r="F91" s="49" t="s">
        <v>1173</v>
      </c>
      <c r="G91" s="49" t="s">
        <v>646</v>
      </c>
      <c r="H91" s="50" t="s">
        <v>145</v>
      </c>
      <c r="I91" s="48" t="s">
        <v>1010</v>
      </c>
      <c r="J91" s="51" t="s">
        <v>1174</v>
      </c>
      <c r="K91" s="42"/>
    </row>
    <row r="92" spans="3:11" x14ac:dyDescent="0.3">
      <c r="C92" s="56" t="s">
        <v>647</v>
      </c>
      <c r="D92" s="56" t="s">
        <v>1175</v>
      </c>
      <c r="E92" s="56" t="s">
        <v>738</v>
      </c>
      <c r="F92" s="56" t="s">
        <v>674</v>
      </c>
      <c r="G92" s="56" t="s">
        <v>664</v>
      </c>
      <c r="H92" s="58" t="s">
        <v>948</v>
      </c>
      <c r="I92" s="77" t="s">
        <v>1176</v>
      </c>
      <c r="J92" s="29" t="s">
        <v>1177</v>
      </c>
    </row>
    <row r="93" spans="3:11" x14ac:dyDescent="0.3">
      <c r="C93" s="56" t="s">
        <v>647</v>
      </c>
      <c r="D93" s="56" t="s">
        <v>1178</v>
      </c>
      <c r="E93" s="56" t="s">
        <v>1179</v>
      </c>
      <c r="F93" s="56" t="s">
        <v>1180</v>
      </c>
      <c r="G93" s="56" t="s">
        <v>652</v>
      </c>
      <c r="H93" s="58" t="s">
        <v>1181</v>
      </c>
      <c r="I93" s="77" t="s">
        <v>1182</v>
      </c>
      <c r="J93" s="57" t="s">
        <v>1183</v>
      </c>
    </row>
    <row r="94" spans="3:11" x14ac:dyDescent="0.3">
      <c r="C94" s="54" t="s">
        <v>647</v>
      </c>
      <c r="D94" s="54" t="s">
        <v>1151</v>
      </c>
      <c r="E94" s="54" t="s">
        <v>1184</v>
      </c>
      <c r="F94" s="54" t="s">
        <v>1185</v>
      </c>
      <c r="G94" s="54" t="s">
        <v>664</v>
      </c>
      <c r="H94" s="62" t="s">
        <v>1186</v>
      </c>
      <c r="I94" s="340" t="s">
        <v>1187</v>
      </c>
      <c r="J94" s="63" t="s">
        <v>1188</v>
      </c>
    </row>
    <row r="95" spans="3:11" x14ac:dyDescent="0.3">
      <c r="C95" s="54" t="s">
        <v>647</v>
      </c>
      <c r="D95" s="54" t="s">
        <v>1189</v>
      </c>
      <c r="E95" s="54" t="s">
        <v>227</v>
      </c>
      <c r="F95" s="54" t="s">
        <v>658</v>
      </c>
      <c r="G95" s="54" t="s">
        <v>646</v>
      </c>
      <c r="H95" s="55" t="s">
        <v>531</v>
      </c>
      <c r="I95" s="77" t="s">
        <v>1049</v>
      </c>
      <c r="J95" s="250" t="s">
        <v>1190</v>
      </c>
    </row>
    <row r="96" spans="3:11" x14ac:dyDescent="0.3">
      <c r="C96" s="56" t="s">
        <v>647</v>
      </c>
      <c r="D96" s="56" t="s">
        <v>1191</v>
      </c>
      <c r="E96" s="56" t="s">
        <v>227</v>
      </c>
      <c r="F96" s="56" t="s">
        <v>1047</v>
      </c>
      <c r="G96" s="56" t="s">
        <v>646</v>
      </c>
      <c r="H96" s="55" t="s">
        <v>531</v>
      </c>
      <c r="I96" s="77" t="s">
        <v>1049</v>
      </c>
      <c r="J96" s="250" t="s">
        <v>1190</v>
      </c>
    </row>
    <row r="97" spans="3:11" x14ac:dyDescent="0.3">
      <c r="C97" s="54" t="s">
        <v>647</v>
      </c>
      <c r="D97" s="54" t="s">
        <v>1192</v>
      </c>
      <c r="E97" s="54" t="s">
        <v>227</v>
      </c>
      <c r="F97" s="54" t="s">
        <v>1047</v>
      </c>
      <c r="G97" s="54" t="s">
        <v>646</v>
      </c>
      <c r="H97" s="55" t="s">
        <v>531</v>
      </c>
      <c r="I97" s="77" t="s">
        <v>1049</v>
      </c>
      <c r="J97" s="250" t="s">
        <v>1190</v>
      </c>
    </row>
    <row r="98" spans="3:11" x14ac:dyDescent="0.3">
      <c r="C98" s="56" t="s">
        <v>647</v>
      </c>
      <c r="D98" s="56" t="s">
        <v>1193</v>
      </c>
      <c r="E98" s="56" t="s">
        <v>227</v>
      </c>
      <c r="F98" s="56" t="s">
        <v>658</v>
      </c>
      <c r="G98" s="56" t="s">
        <v>646</v>
      </c>
      <c r="H98" s="55" t="s">
        <v>531</v>
      </c>
      <c r="I98" s="77" t="s">
        <v>1049</v>
      </c>
      <c r="J98" s="250" t="s">
        <v>1190</v>
      </c>
    </row>
    <row r="99" spans="3:11" x14ac:dyDescent="0.3">
      <c r="C99" s="56" t="s">
        <v>647</v>
      </c>
      <c r="D99" s="56" t="s">
        <v>1194</v>
      </c>
      <c r="E99" s="56" t="s">
        <v>739</v>
      </c>
      <c r="F99" s="56" t="s">
        <v>650</v>
      </c>
      <c r="G99" s="56" t="s">
        <v>646</v>
      </c>
      <c r="H99" s="55" t="s">
        <v>531</v>
      </c>
      <c r="I99" s="250" t="s">
        <v>1049</v>
      </c>
      <c r="J99" s="250" t="s">
        <v>1190</v>
      </c>
    </row>
    <row r="100" spans="3:11" x14ac:dyDescent="0.3">
      <c r="C100" s="56" t="s">
        <v>647</v>
      </c>
      <c r="D100" s="56" t="s">
        <v>1195</v>
      </c>
      <c r="E100" s="56" t="s">
        <v>731</v>
      </c>
      <c r="F100" s="56" t="s">
        <v>678</v>
      </c>
      <c r="G100" s="56" t="s">
        <v>679</v>
      </c>
      <c r="H100" s="58" t="s">
        <v>952</v>
      </c>
      <c r="I100" s="340" t="s">
        <v>1196</v>
      </c>
      <c r="J100" s="57" t="s">
        <v>1197</v>
      </c>
    </row>
    <row r="101" spans="3:11" x14ac:dyDescent="0.3">
      <c r="C101" s="56" t="s">
        <v>647</v>
      </c>
      <c r="D101" s="56" t="s">
        <v>1198</v>
      </c>
      <c r="E101" s="56" t="s">
        <v>1199</v>
      </c>
      <c r="F101" s="56" t="s">
        <v>1200</v>
      </c>
      <c r="G101" s="56" t="s">
        <v>649</v>
      </c>
      <c r="H101" s="55" t="s">
        <v>522</v>
      </c>
      <c r="I101" s="250" t="s">
        <v>1201</v>
      </c>
      <c r="J101" s="57" t="s">
        <v>1202</v>
      </c>
    </row>
    <row r="102" spans="3:11" x14ac:dyDescent="0.3">
      <c r="C102" s="54" t="s">
        <v>647</v>
      </c>
      <c r="D102" s="54" t="s">
        <v>1203</v>
      </c>
      <c r="E102" s="54" t="s">
        <v>521</v>
      </c>
      <c r="F102" s="54" t="s">
        <v>713</v>
      </c>
      <c r="G102" s="54" t="s">
        <v>649</v>
      </c>
      <c r="H102" s="55" t="s">
        <v>522</v>
      </c>
      <c r="I102" s="250" t="s">
        <v>1201</v>
      </c>
      <c r="J102" s="251" t="s">
        <v>1202</v>
      </c>
      <c r="K102" s="378" t="s">
        <v>1204</v>
      </c>
    </row>
    <row r="103" spans="3:11" x14ac:dyDescent="0.3">
      <c r="C103" s="56" t="s">
        <v>647</v>
      </c>
      <c r="D103" s="56" t="s">
        <v>1205</v>
      </c>
      <c r="E103" s="56" t="s">
        <v>733</v>
      </c>
      <c r="F103" s="56" t="s">
        <v>653</v>
      </c>
      <c r="G103" s="56" t="s">
        <v>646</v>
      </c>
      <c r="H103" s="58" t="s">
        <v>1206</v>
      </c>
      <c r="I103" s="250" t="s">
        <v>1018</v>
      </c>
      <c r="J103" s="61" t="s">
        <v>1207</v>
      </c>
      <c r="K103" s="378" t="s">
        <v>1208</v>
      </c>
    </row>
    <row r="104" spans="3:11" x14ac:dyDescent="0.3">
      <c r="C104" s="54" t="s">
        <v>642</v>
      </c>
      <c r="D104" s="54" t="s">
        <v>1209</v>
      </c>
      <c r="E104" s="54" t="s">
        <v>746</v>
      </c>
      <c r="F104" s="54" t="s">
        <v>645</v>
      </c>
      <c r="G104" s="54" t="s">
        <v>646</v>
      </c>
      <c r="H104" s="62" t="s">
        <v>1140</v>
      </c>
      <c r="I104" s="251" t="s">
        <v>990</v>
      </c>
      <c r="J104" s="64" t="s">
        <v>1210</v>
      </c>
      <c r="K104" s="378" t="s">
        <v>1208</v>
      </c>
    </row>
    <row r="105" spans="3:11" s="42" customFormat="1" x14ac:dyDescent="0.3">
      <c r="C105" s="56" t="s">
        <v>642</v>
      </c>
      <c r="D105" s="56" t="s">
        <v>1211</v>
      </c>
      <c r="E105" s="56" t="s">
        <v>746</v>
      </c>
      <c r="F105" s="56" t="s">
        <v>645</v>
      </c>
      <c r="G105" s="56" t="s">
        <v>646</v>
      </c>
      <c r="H105" s="62" t="s">
        <v>1140</v>
      </c>
      <c r="I105" s="251" t="s">
        <v>990</v>
      </c>
      <c r="J105" s="64" t="s">
        <v>1210</v>
      </c>
      <c r="K105" s="378" t="s">
        <v>1208</v>
      </c>
    </row>
    <row r="106" spans="3:11" x14ac:dyDescent="0.3">
      <c r="C106" s="54" t="s">
        <v>642</v>
      </c>
      <c r="D106" s="54" t="s">
        <v>1212</v>
      </c>
      <c r="E106" s="54" t="s">
        <v>1213</v>
      </c>
      <c r="F106" s="54" t="s">
        <v>686</v>
      </c>
      <c r="G106" s="54" t="s">
        <v>664</v>
      </c>
      <c r="H106" s="59" t="s">
        <v>559</v>
      </c>
      <c r="I106" s="250" t="s">
        <v>1143</v>
      </c>
      <c r="J106" s="250" t="s">
        <v>1214</v>
      </c>
    </row>
    <row r="107" spans="3:11" x14ac:dyDescent="0.3">
      <c r="C107" s="49" t="s">
        <v>642</v>
      </c>
      <c r="D107" s="49" t="s">
        <v>1171</v>
      </c>
      <c r="E107" s="49" t="s">
        <v>1213</v>
      </c>
      <c r="F107" s="49" t="s">
        <v>686</v>
      </c>
      <c r="G107" s="49" t="s">
        <v>664</v>
      </c>
      <c r="H107" s="50" t="s">
        <v>559</v>
      </c>
      <c r="I107" s="48" t="s">
        <v>1143</v>
      </c>
      <c r="J107" s="48" t="s">
        <v>1214</v>
      </c>
      <c r="K107" s="42"/>
    </row>
    <row r="108" spans="3:11" x14ac:dyDescent="0.3">
      <c r="C108" s="56" t="s">
        <v>642</v>
      </c>
      <c r="D108" s="56" t="s">
        <v>1215</v>
      </c>
      <c r="E108" s="56" t="s">
        <v>754</v>
      </c>
      <c r="F108" s="56" t="s">
        <v>663</v>
      </c>
      <c r="G108" s="56" t="s">
        <v>664</v>
      </c>
      <c r="H108" s="58" t="s">
        <v>129</v>
      </c>
      <c r="I108" s="250" t="s">
        <v>1216</v>
      </c>
      <c r="J108" s="249" t="s">
        <v>1217</v>
      </c>
    </row>
    <row r="109" spans="3:11" s="42" customFormat="1" x14ac:dyDescent="0.3">
      <c r="C109" s="54" t="s">
        <v>642</v>
      </c>
      <c r="D109" s="54" t="s">
        <v>1212</v>
      </c>
      <c r="E109" s="54" t="s">
        <v>761</v>
      </c>
      <c r="F109" s="54" t="s">
        <v>663</v>
      </c>
      <c r="G109" s="54" t="s">
        <v>664</v>
      </c>
      <c r="H109" s="58" t="s">
        <v>129</v>
      </c>
      <c r="I109" s="250" t="s">
        <v>1216</v>
      </c>
      <c r="J109" s="249" t="s">
        <v>1217</v>
      </c>
    </row>
    <row r="110" spans="3:11" x14ac:dyDescent="0.3">
      <c r="C110" s="54" t="s">
        <v>642</v>
      </c>
      <c r="D110" s="54" t="s">
        <v>1211</v>
      </c>
      <c r="E110" s="54" t="s">
        <v>754</v>
      </c>
      <c r="F110" s="54" t="s">
        <v>663</v>
      </c>
      <c r="G110" s="54" t="s">
        <v>664</v>
      </c>
      <c r="H110" s="58" t="s">
        <v>129</v>
      </c>
      <c r="I110" s="250" t="s">
        <v>1216</v>
      </c>
      <c r="J110" s="249" t="s">
        <v>1217</v>
      </c>
    </row>
    <row r="111" spans="3:11" x14ac:dyDescent="0.3">
      <c r="C111" s="56" t="s">
        <v>642</v>
      </c>
      <c r="D111" s="56" t="s">
        <v>1218</v>
      </c>
      <c r="E111" s="56" t="s">
        <v>761</v>
      </c>
      <c r="F111" s="56" t="s">
        <v>663</v>
      </c>
      <c r="G111" s="56" t="s">
        <v>664</v>
      </c>
      <c r="H111" s="58" t="s">
        <v>129</v>
      </c>
      <c r="I111" s="250" t="s">
        <v>1216</v>
      </c>
      <c r="J111" s="249" t="s">
        <v>1217</v>
      </c>
    </row>
    <row r="112" spans="3:11" x14ac:dyDescent="0.3">
      <c r="C112" s="54" t="s">
        <v>647</v>
      </c>
      <c r="D112" s="54" t="s">
        <v>1219</v>
      </c>
      <c r="E112" s="54" t="s">
        <v>732</v>
      </c>
      <c r="F112" s="54" t="s">
        <v>648</v>
      </c>
      <c r="G112" s="54" t="s">
        <v>649</v>
      </c>
      <c r="H112" s="59" t="s">
        <v>264</v>
      </c>
      <c r="I112" s="251" t="s">
        <v>1021</v>
      </c>
      <c r="J112" s="249" t="s">
        <v>1220</v>
      </c>
    </row>
    <row r="113" spans="3:11" x14ac:dyDescent="0.3">
      <c r="C113" s="67" t="s">
        <v>647</v>
      </c>
      <c r="D113" s="67" t="s">
        <v>1221</v>
      </c>
      <c r="E113" s="67" t="s">
        <v>1026</v>
      </c>
      <c r="F113" s="67" t="s">
        <v>1027</v>
      </c>
      <c r="G113" s="67" t="s">
        <v>649</v>
      </c>
      <c r="H113" s="58" t="s">
        <v>264</v>
      </c>
      <c r="I113" s="251" t="s">
        <v>1021</v>
      </c>
      <c r="J113" s="249" t="s">
        <v>1220</v>
      </c>
    </row>
    <row r="115" spans="3:11" x14ac:dyDescent="0.3">
      <c r="C115" s="90" t="s">
        <v>1077</v>
      </c>
      <c r="D115" s="24" t="s">
        <v>978</v>
      </c>
      <c r="E115" s="24" t="s">
        <v>979</v>
      </c>
      <c r="F115" s="24" t="s">
        <v>980</v>
      </c>
      <c r="G115" s="24" t="s">
        <v>981</v>
      </c>
      <c r="H115" s="24" t="s">
        <v>982</v>
      </c>
      <c r="I115" s="24" t="s">
        <v>983</v>
      </c>
      <c r="J115" s="24" t="s">
        <v>984</v>
      </c>
      <c r="K115" s="378" t="s">
        <v>1150</v>
      </c>
    </row>
    <row r="116" spans="3:11" x14ac:dyDescent="0.3">
      <c r="C116" s="251" t="s">
        <v>647</v>
      </c>
      <c r="D116" s="251" t="s">
        <v>1222</v>
      </c>
      <c r="E116" s="251" t="s">
        <v>420</v>
      </c>
      <c r="F116" s="251" t="s">
        <v>676</v>
      </c>
      <c r="G116" s="251" t="s">
        <v>646</v>
      </c>
      <c r="H116" s="41" t="s">
        <v>421</v>
      </c>
      <c r="I116" s="41" t="s">
        <v>1223</v>
      </c>
      <c r="J116" s="174" t="s">
        <v>1224</v>
      </c>
    </row>
    <row r="117" spans="3:11" x14ac:dyDescent="0.3">
      <c r="C117" s="251" t="s">
        <v>647</v>
      </c>
      <c r="D117" s="251" t="s">
        <v>1225</v>
      </c>
      <c r="E117" s="251" t="s">
        <v>420</v>
      </c>
      <c r="F117" s="251" t="s">
        <v>676</v>
      </c>
      <c r="G117" s="251" t="s">
        <v>646</v>
      </c>
      <c r="H117" s="116" t="s">
        <v>421</v>
      </c>
      <c r="I117" s="41" t="s">
        <v>1223</v>
      </c>
      <c r="J117" s="174" t="s">
        <v>1224</v>
      </c>
    </row>
    <row r="118" spans="3:11" x14ac:dyDescent="0.3">
      <c r="C118" s="251" t="s">
        <v>647</v>
      </c>
      <c r="D118" s="251" t="s">
        <v>1226</v>
      </c>
      <c r="E118" s="251" t="s">
        <v>420</v>
      </c>
      <c r="F118" s="251" t="s">
        <v>676</v>
      </c>
      <c r="G118" s="251" t="s">
        <v>646</v>
      </c>
      <c r="H118" s="116" t="s">
        <v>421</v>
      </c>
      <c r="I118" s="41" t="s">
        <v>1223</v>
      </c>
      <c r="J118" s="174" t="s">
        <v>1224</v>
      </c>
    </row>
    <row r="119" spans="3:11" x14ac:dyDescent="0.3">
      <c r="C119" s="251" t="s">
        <v>647</v>
      </c>
      <c r="D119" s="251" t="s">
        <v>254</v>
      </c>
      <c r="E119" s="251" t="s">
        <v>420</v>
      </c>
      <c r="F119" s="251" t="s">
        <v>676</v>
      </c>
      <c r="G119" s="251" t="s">
        <v>646</v>
      </c>
      <c r="H119" s="116" t="s">
        <v>421</v>
      </c>
      <c r="I119" s="41" t="s">
        <v>1223</v>
      </c>
      <c r="J119" s="174" t="s">
        <v>1224</v>
      </c>
    </row>
    <row r="120" spans="3:11" x14ac:dyDescent="0.3">
      <c r="C120" s="251" t="s">
        <v>647</v>
      </c>
      <c r="D120" s="251" t="s">
        <v>352</v>
      </c>
      <c r="E120" s="251" t="s">
        <v>1227</v>
      </c>
      <c r="F120" s="251" t="s">
        <v>1228</v>
      </c>
      <c r="G120" s="251" t="s">
        <v>664</v>
      </c>
      <c r="H120" s="76" t="s">
        <v>1229</v>
      </c>
      <c r="I120" s="77" t="s">
        <v>1049</v>
      </c>
      <c r="J120" t="s">
        <v>1230</v>
      </c>
    </row>
    <row r="121" spans="3:11" x14ac:dyDescent="0.3">
      <c r="C121" s="251" t="s">
        <v>647</v>
      </c>
      <c r="D121" s="251" t="s">
        <v>1231</v>
      </c>
      <c r="E121" s="251" t="s">
        <v>171</v>
      </c>
      <c r="F121" s="251" t="s">
        <v>677</v>
      </c>
      <c r="G121" s="251" t="s">
        <v>649</v>
      </c>
      <c r="H121" s="251" t="s">
        <v>264</v>
      </c>
      <c r="I121" s="251" t="s">
        <v>1021</v>
      </c>
      <c r="J121" s="174" t="s">
        <v>1232</v>
      </c>
    </row>
    <row r="122" spans="3:11" x14ac:dyDescent="0.3">
      <c r="C122" s="251" t="s">
        <v>647</v>
      </c>
      <c r="D122" s="251" t="s">
        <v>1233</v>
      </c>
      <c r="E122" s="251" t="s">
        <v>171</v>
      </c>
      <c r="F122" s="251" t="s">
        <v>677</v>
      </c>
      <c r="G122" s="251" t="s">
        <v>649</v>
      </c>
      <c r="H122" s="251" t="s">
        <v>264</v>
      </c>
      <c r="I122" s="251" t="s">
        <v>1021</v>
      </c>
      <c r="J122" s="174" t="s">
        <v>1232</v>
      </c>
    </row>
    <row r="123" spans="3:11" x14ac:dyDescent="0.3">
      <c r="C123" s="251" t="s">
        <v>647</v>
      </c>
      <c r="D123" s="251" t="s">
        <v>1234</v>
      </c>
      <c r="E123" s="251" t="s">
        <v>171</v>
      </c>
      <c r="F123" s="251" t="s">
        <v>677</v>
      </c>
      <c r="G123" s="251" t="s">
        <v>649</v>
      </c>
      <c r="H123" s="251" t="s">
        <v>264</v>
      </c>
      <c r="I123" s="251" t="s">
        <v>1021</v>
      </c>
      <c r="J123" s="174" t="s">
        <v>1232</v>
      </c>
    </row>
    <row r="124" spans="3:11" x14ac:dyDescent="0.3">
      <c r="C124" s="251" t="s">
        <v>647</v>
      </c>
      <c r="D124" s="251" t="s">
        <v>1235</v>
      </c>
      <c r="E124" s="251" t="s">
        <v>171</v>
      </c>
      <c r="F124" s="251" t="s">
        <v>677</v>
      </c>
      <c r="G124" s="251" t="s">
        <v>649</v>
      </c>
      <c r="H124" s="251" t="s">
        <v>264</v>
      </c>
      <c r="I124" s="251" t="s">
        <v>1021</v>
      </c>
      <c r="J124" s="174" t="s">
        <v>1232</v>
      </c>
    </row>
    <row r="125" spans="3:11" x14ac:dyDescent="0.3">
      <c r="C125" s="251" t="s">
        <v>647</v>
      </c>
      <c r="D125" s="251" t="s">
        <v>1236</v>
      </c>
      <c r="E125" s="251" t="s">
        <v>171</v>
      </c>
      <c r="F125" s="251" t="s">
        <v>677</v>
      </c>
      <c r="G125" s="251" t="s">
        <v>649</v>
      </c>
      <c r="H125" s="251" t="s">
        <v>264</v>
      </c>
      <c r="I125" s="251" t="s">
        <v>1021</v>
      </c>
      <c r="J125" s="174" t="s">
        <v>1232</v>
      </c>
    </row>
    <row r="126" spans="3:11" x14ac:dyDescent="0.3">
      <c r="C126" s="251" t="s">
        <v>647</v>
      </c>
      <c r="D126" s="251" t="s">
        <v>402</v>
      </c>
      <c r="E126" s="251" t="s">
        <v>171</v>
      </c>
      <c r="F126" s="251" t="s">
        <v>677</v>
      </c>
      <c r="G126" s="251" t="s">
        <v>649</v>
      </c>
      <c r="H126" s="251" t="s">
        <v>264</v>
      </c>
      <c r="I126" s="251" t="s">
        <v>1021</v>
      </c>
      <c r="J126" s="174" t="s">
        <v>1232</v>
      </c>
    </row>
    <row r="127" spans="3:11" x14ac:dyDescent="0.3">
      <c r="C127" s="251" t="s">
        <v>647</v>
      </c>
      <c r="D127" s="251" t="s">
        <v>393</v>
      </c>
      <c r="E127" s="251" t="s">
        <v>171</v>
      </c>
      <c r="F127" s="251" t="s">
        <v>677</v>
      </c>
      <c r="G127" s="251" t="s">
        <v>649</v>
      </c>
      <c r="H127" s="251" t="s">
        <v>264</v>
      </c>
      <c r="I127" s="251" t="s">
        <v>1021</v>
      </c>
      <c r="J127" s="174" t="s">
        <v>1232</v>
      </c>
    </row>
    <row r="128" spans="3:11" x14ac:dyDescent="0.3">
      <c r="C128" s="251" t="s">
        <v>642</v>
      </c>
      <c r="D128" s="251" t="s">
        <v>379</v>
      </c>
      <c r="E128" s="251" t="s">
        <v>311</v>
      </c>
      <c r="F128" s="251" t="s">
        <v>681</v>
      </c>
      <c r="G128" s="251" t="s">
        <v>646</v>
      </c>
      <c r="H128" s="2" t="s">
        <v>500</v>
      </c>
      <c r="I128" s="41" t="s">
        <v>1063</v>
      </c>
      <c r="J128" s="71" t="s">
        <v>1237</v>
      </c>
    </row>
    <row r="129" spans="3:10" x14ac:dyDescent="0.3">
      <c r="C129" s="251" t="s">
        <v>642</v>
      </c>
      <c r="D129" s="251" t="s">
        <v>1238</v>
      </c>
      <c r="E129" s="251" t="s">
        <v>311</v>
      </c>
      <c r="F129" s="251" t="s">
        <v>681</v>
      </c>
      <c r="G129" s="251" t="s">
        <v>646</v>
      </c>
      <c r="H129" s="2" t="s">
        <v>500</v>
      </c>
      <c r="I129" s="41" t="s">
        <v>1063</v>
      </c>
      <c r="J129" s="71" t="s">
        <v>1237</v>
      </c>
    </row>
    <row r="130" spans="3:10" x14ac:dyDescent="0.3">
      <c r="C130" s="251" t="s">
        <v>642</v>
      </c>
      <c r="D130" s="251" t="s">
        <v>1239</v>
      </c>
      <c r="E130" s="251" t="s">
        <v>311</v>
      </c>
      <c r="F130" s="251" t="s">
        <v>681</v>
      </c>
      <c r="G130" s="251" t="s">
        <v>646</v>
      </c>
      <c r="H130" s="2" t="s">
        <v>500</v>
      </c>
      <c r="I130" s="41" t="s">
        <v>1063</v>
      </c>
      <c r="J130" s="71" t="s">
        <v>1237</v>
      </c>
    </row>
    <row r="131" spans="3:10" x14ac:dyDescent="0.3">
      <c r="C131" s="251" t="s">
        <v>642</v>
      </c>
      <c r="D131" s="251" t="s">
        <v>286</v>
      </c>
      <c r="E131" s="251" t="s">
        <v>311</v>
      </c>
      <c r="F131" s="251" t="s">
        <v>681</v>
      </c>
      <c r="G131" s="251" t="s">
        <v>646</v>
      </c>
      <c r="H131" s="2" t="s">
        <v>500</v>
      </c>
      <c r="I131" s="41" t="s">
        <v>1063</v>
      </c>
      <c r="J131" s="71" t="s">
        <v>1237</v>
      </c>
    </row>
    <row r="132" spans="3:10" x14ac:dyDescent="0.3">
      <c r="C132" s="251" t="s">
        <v>642</v>
      </c>
      <c r="D132" s="251" t="s">
        <v>1240</v>
      </c>
      <c r="E132" s="251" t="s">
        <v>311</v>
      </c>
      <c r="F132" s="251" t="s">
        <v>681</v>
      </c>
      <c r="G132" s="251" t="s">
        <v>646</v>
      </c>
      <c r="H132" s="2" t="s">
        <v>500</v>
      </c>
      <c r="I132" s="41" t="s">
        <v>1063</v>
      </c>
      <c r="J132" s="71" t="s">
        <v>1237</v>
      </c>
    </row>
    <row r="133" spans="3:10" x14ac:dyDescent="0.3">
      <c r="C133" s="181" t="s">
        <v>647</v>
      </c>
      <c r="D133" s="181" t="s">
        <v>1241</v>
      </c>
      <c r="E133" s="181" t="s">
        <v>1242</v>
      </c>
      <c r="F133" s="181" t="s">
        <v>1243</v>
      </c>
      <c r="G133" s="181" t="s">
        <v>652</v>
      </c>
      <c r="H133" s="180" t="s">
        <v>1007</v>
      </c>
      <c r="I133" s="75" t="s">
        <v>1008</v>
      </c>
    </row>
    <row r="134" spans="3:10" x14ac:dyDescent="0.3">
      <c r="C134" s="251" t="s">
        <v>647</v>
      </c>
      <c r="D134" s="251" t="s">
        <v>1244</v>
      </c>
      <c r="E134" s="251" t="s">
        <v>720</v>
      </c>
      <c r="F134" s="251" t="s">
        <v>658</v>
      </c>
      <c r="G134" s="251" t="s">
        <v>646</v>
      </c>
      <c r="H134" s="116" t="s">
        <v>1048</v>
      </c>
      <c r="I134" s="77" t="s">
        <v>1049</v>
      </c>
      <c r="J134" s="378" t="s">
        <v>1245</v>
      </c>
    </row>
    <row r="135" spans="3:10" x14ac:dyDescent="0.3">
      <c r="C135" s="251" t="s">
        <v>647</v>
      </c>
      <c r="D135" s="251" t="s">
        <v>1246</v>
      </c>
      <c r="E135" s="251" t="s">
        <v>720</v>
      </c>
      <c r="F135" s="251" t="s">
        <v>658</v>
      </c>
      <c r="G135" s="251" t="s">
        <v>646</v>
      </c>
      <c r="H135" s="116" t="s">
        <v>1048</v>
      </c>
      <c r="I135" s="77" t="s">
        <v>1049</v>
      </c>
      <c r="J135" s="378" t="s">
        <v>1245</v>
      </c>
    </row>
    <row r="136" spans="3:10" x14ac:dyDescent="0.3">
      <c r="C136" s="251" t="s">
        <v>647</v>
      </c>
      <c r="D136" s="251" t="s">
        <v>1247</v>
      </c>
      <c r="E136" s="251" t="s">
        <v>720</v>
      </c>
      <c r="F136" s="251" t="s">
        <v>658</v>
      </c>
      <c r="G136" s="251" t="s">
        <v>646</v>
      </c>
      <c r="H136" s="116" t="s">
        <v>1048</v>
      </c>
      <c r="I136" s="77" t="s">
        <v>1049</v>
      </c>
      <c r="J136" s="378" t="s">
        <v>1245</v>
      </c>
    </row>
    <row r="137" spans="3:10" x14ac:dyDescent="0.3">
      <c r="C137" s="251" t="s">
        <v>647</v>
      </c>
      <c r="D137" s="251" t="s">
        <v>1248</v>
      </c>
      <c r="E137" s="251" t="s">
        <v>227</v>
      </c>
      <c r="F137" s="251" t="s">
        <v>658</v>
      </c>
      <c r="G137" s="251" t="s">
        <v>646</v>
      </c>
      <c r="H137" s="41" t="s">
        <v>1048</v>
      </c>
      <c r="I137" s="77" t="s">
        <v>1049</v>
      </c>
      <c r="J137" s="378" t="s">
        <v>1245</v>
      </c>
    </row>
    <row r="138" spans="3:10" x14ac:dyDescent="0.3">
      <c r="C138" s="251" t="s">
        <v>647</v>
      </c>
      <c r="D138" s="251" t="s">
        <v>214</v>
      </c>
      <c r="E138" s="251" t="s">
        <v>227</v>
      </c>
      <c r="F138" s="251" t="s">
        <v>658</v>
      </c>
      <c r="G138" s="251" t="s">
        <v>646</v>
      </c>
      <c r="H138" s="116" t="s">
        <v>1048</v>
      </c>
      <c r="I138" s="77" t="s">
        <v>1049</v>
      </c>
      <c r="J138" s="378" t="s">
        <v>1245</v>
      </c>
    </row>
    <row r="139" spans="3:10" x14ac:dyDescent="0.3">
      <c r="C139" s="251" t="s">
        <v>647</v>
      </c>
      <c r="D139" s="251" t="s">
        <v>1249</v>
      </c>
      <c r="E139" s="251" t="s">
        <v>227</v>
      </c>
      <c r="F139" s="251" t="s">
        <v>658</v>
      </c>
      <c r="G139" s="251" t="s">
        <v>646</v>
      </c>
      <c r="H139" s="116" t="s">
        <v>1048</v>
      </c>
      <c r="I139" s="77" t="s">
        <v>1049</v>
      </c>
      <c r="J139" s="378" t="s">
        <v>1245</v>
      </c>
    </row>
    <row r="140" spans="3:10" x14ac:dyDescent="0.3">
      <c r="C140" s="251" t="s">
        <v>647</v>
      </c>
      <c r="D140" s="251" t="s">
        <v>1250</v>
      </c>
      <c r="E140" s="251" t="s">
        <v>227</v>
      </c>
      <c r="F140" s="251" t="s">
        <v>658</v>
      </c>
      <c r="G140" s="251" t="s">
        <v>646</v>
      </c>
      <c r="H140" s="116" t="s">
        <v>1048</v>
      </c>
      <c r="I140" s="77" t="s">
        <v>1049</v>
      </c>
      <c r="J140" s="378" t="s">
        <v>1245</v>
      </c>
    </row>
    <row r="141" spans="3:10" x14ac:dyDescent="0.3">
      <c r="C141" s="251" t="s">
        <v>647</v>
      </c>
      <c r="D141" s="251" t="s">
        <v>437</v>
      </c>
      <c r="E141" s="251" t="s">
        <v>227</v>
      </c>
      <c r="F141" s="78" t="s">
        <v>658</v>
      </c>
      <c r="G141" s="251" t="s">
        <v>646</v>
      </c>
      <c r="H141" s="116" t="s">
        <v>1048</v>
      </c>
      <c r="I141" s="77" t="s">
        <v>1049</v>
      </c>
      <c r="J141" s="378" t="s">
        <v>1245</v>
      </c>
    </row>
    <row r="142" spans="3:10" x14ac:dyDescent="0.3">
      <c r="C142" s="251" t="s">
        <v>647</v>
      </c>
      <c r="D142" s="251" t="s">
        <v>342</v>
      </c>
      <c r="E142" s="251" t="s">
        <v>227</v>
      </c>
      <c r="F142" s="78" t="s">
        <v>658</v>
      </c>
      <c r="G142" s="251" t="s">
        <v>646</v>
      </c>
      <c r="H142" s="116" t="s">
        <v>1048</v>
      </c>
      <c r="I142" s="77" t="s">
        <v>1049</v>
      </c>
      <c r="J142" s="378" t="s">
        <v>1245</v>
      </c>
    </row>
    <row r="143" spans="3:10" x14ac:dyDescent="0.3">
      <c r="C143" s="251" t="s">
        <v>647</v>
      </c>
      <c r="D143" s="251" t="s">
        <v>1251</v>
      </c>
      <c r="E143" s="251" t="s">
        <v>227</v>
      </c>
      <c r="F143" s="251" t="s">
        <v>658</v>
      </c>
      <c r="G143" s="251" t="s">
        <v>646</v>
      </c>
      <c r="H143" s="116" t="s">
        <v>1048</v>
      </c>
      <c r="I143" s="77" t="s">
        <v>1049</v>
      </c>
      <c r="J143" s="378" t="s">
        <v>1245</v>
      </c>
    </row>
    <row r="144" spans="3:10" x14ac:dyDescent="0.3">
      <c r="C144" s="251" t="s">
        <v>647</v>
      </c>
      <c r="D144" s="251" t="s">
        <v>389</v>
      </c>
      <c r="E144" s="251" t="s">
        <v>227</v>
      </c>
      <c r="F144" s="251" t="s">
        <v>658</v>
      </c>
      <c r="G144" s="251" t="s">
        <v>646</v>
      </c>
      <c r="H144" s="116" t="s">
        <v>1048</v>
      </c>
      <c r="I144" s="77" t="s">
        <v>1049</v>
      </c>
      <c r="J144" s="378" t="s">
        <v>1245</v>
      </c>
    </row>
    <row r="145" spans="3:11" x14ac:dyDescent="0.3">
      <c r="C145" s="251" t="s">
        <v>647</v>
      </c>
      <c r="D145" s="251" t="s">
        <v>1252</v>
      </c>
      <c r="E145" s="251" t="s">
        <v>227</v>
      </c>
      <c r="F145" s="251" t="s">
        <v>658</v>
      </c>
      <c r="G145" s="251" t="s">
        <v>646</v>
      </c>
      <c r="H145" s="116" t="s">
        <v>1048</v>
      </c>
      <c r="I145" s="77" t="s">
        <v>1049</v>
      </c>
      <c r="J145" s="378" t="s">
        <v>1245</v>
      </c>
    </row>
    <row r="146" spans="3:11" x14ac:dyDescent="0.3">
      <c r="C146" s="251" t="s">
        <v>647</v>
      </c>
      <c r="D146" s="251" t="s">
        <v>1253</v>
      </c>
      <c r="E146" s="251" t="s">
        <v>227</v>
      </c>
      <c r="F146" s="251" t="s">
        <v>658</v>
      </c>
      <c r="G146" s="251" t="s">
        <v>646</v>
      </c>
      <c r="H146" s="116" t="s">
        <v>1048</v>
      </c>
      <c r="I146" s="77" t="s">
        <v>1049</v>
      </c>
      <c r="J146" s="378" t="s">
        <v>1245</v>
      </c>
    </row>
    <row r="147" spans="3:11" x14ac:dyDescent="0.3">
      <c r="C147" s="251" t="s">
        <v>647</v>
      </c>
      <c r="D147" s="251" t="s">
        <v>446</v>
      </c>
      <c r="E147" s="251" t="s">
        <v>227</v>
      </c>
      <c r="F147" s="251" t="s">
        <v>658</v>
      </c>
      <c r="G147" s="251" t="s">
        <v>646</v>
      </c>
      <c r="H147" s="116" t="s">
        <v>1048</v>
      </c>
      <c r="I147" s="77" t="s">
        <v>1049</v>
      </c>
      <c r="J147" s="378" t="s">
        <v>1245</v>
      </c>
    </row>
    <row r="148" spans="3:11" x14ac:dyDescent="0.3">
      <c r="C148" s="251" t="s">
        <v>647</v>
      </c>
      <c r="D148" s="251" t="s">
        <v>1254</v>
      </c>
      <c r="E148" s="251" t="s">
        <v>227</v>
      </c>
      <c r="F148" s="78" t="s">
        <v>658</v>
      </c>
      <c r="G148" s="251" t="s">
        <v>646</v>
      </c>
      <c r="H148" s="116" t="s">
        <v>1048</v>
      </c>
      <c r="I148" s="77" t="s">
        <v>1049</v>
      </c>
      <c r="J148" s="378" t="s">
        <v>1245</v>
      </c>
    </row>
    <row r="149" spans="3:11" x14ac:dyDescent="0.3">
      <c r="C149" s="251" t="s">
        <v>647</v>
      </c>
      <c r="D149" s="251" t="s">
        <v>349</v>
      </c>
      <c r="E149" s="251" t="s">
        <v>227</v>
      </c>
      <c r="F149" s="251" t="s">
        <v>658</v>
      </c>
      <c r="G149" s="251" t="s">
        <v>646</v>
      </c>
      <c r="H149" s="116" t="s">
        <v>1048</v>
      </c>
      <c r="I149" s="77" t="s">
        <v>1049</v>
      </c>
      <c r="J149" s="378" t="s">
        <v>1245</v>
      </c>
    </row>
    <row r="150" spans="3:11" x14ac:dyDescent="0.3">
      <c r="C150" s="251" t="s">
        <v>647</v>
      </c>
      <c r="D150" s="251" t="s">
        <v>1255</v>
      </c>
      <c r="E150" s="251" t="s">
        <v>227</v>
      </c>
      <c r="F150" s="251" t="s">
        <v>658</v>
      </c>
      <c r="G150" s="251" t="s">
        <v>646</v>
      </c>
      <c r="H150" s="116" t="s">
        <v>1048</v>
      </c>
      <c r="I150" s="77" t="s">
        <v>1049</v>
      </c>
      <c r="J150" s="378" t="s">
        <v>1245</v>
      </c>
    </row>
    <row r="151" spans="3:11" x14ac:dyDescent="0.3">
      <c r="C151" s="251" t="s">
        <v>647</v>
      </c>
      <c r="D151" s="251" t="s">
        <v>1256</v>
      </c>
      <c r="E151" s="251" t="s">
        <v>227</v>
      </c>
      <c r="F151" s="251" t="s">
        <v>658</v>
      </c>
      <c r="G151" s="251" t="s">
        <v>646</v>
      </c>
      <c r="H151" s="116" t="s">
        <v>1048</v>
      </c>
      <c r="I151" s="77" t="s">
        <v>1049</v>
      </c>
      <c r="J151" s="378" t="s">
        <v>1245</v>
      </c>
    </row>
    <row r="152" spans="3:11" x14ac:dyDescent="0.3">
      <c r="C152" s="251" t="s">
        <v>647</v>
      </c>
      <c r="D152" s="251" t="s">
        <v>463</v>
      </c>
      <c r="E152" s="251" t="s">
        <v>227</v>
      </c>
      <c r="F152" s="251" t="s">
        <v>658</v>
      </c>
      <c r="G152" s="251" t="s">
        <v>646</v>
      </c>
      <c r="H152" s="116" t="s">
        <v>1048</v>
      </c>
      <c r="I152" s="77" t="s">
        <v>1049</v>
      </c>
      <c r="J152" s="378" t="s">
        <v>1245</v>
      </c>
    </row>
    <row r="153" spans="3:11" x14ac:dyDescent="0.3">
      <c r="C153" s="251" t="s">
        <v>647</v>
      </c>
      <c r="D153" s="251" t="s">
        <v>1257</v>
      </c>
      <c r="E153" s="251" t="s">
        <v>227</v>
      </c>
      <c r="F153" s="251" t="s">
        <v>658</v>
      </c>
      <c r="G153" s="251" t="s">
        <v>646</v>
      </c>
      <c r="H153" s="116" t="s">
        <v>1048</v>
      </c>
      <c r="I153" s="77" t="s">
        <v>1049</v>
      </c>
      <c r="J153" s="378" t="s">
        <v>1245</v>
      </c>
    </row>
    <row r="154" spans="3:11" x14ac:dyDescent="0.3">
      <c r="C154" s="251" t="s">
        <v>647</v>
      </c>
      <c r="D154" s="251" t="s">
        <v>1258</v>
      </c>
      <c r="E154" s="251" t="s">
        <v>227</v>
      </c>
      <c r="F154" s="251" t="s">
        <v>658</v>
      </c>
      <c r="G154" s="251" t="s">
        <v>646</v>
      </c>
      <c r="H154" s="116" t="s">
        <v>1048</v>
      </c>
      <c r="I154" s="77" t="s">
        <v>1049</v>
      </c>
      <c r="J154" s="378" t="s">
        <v>1245</v>
      </c>
    </row>
    <row r="155" spans="3:11" x14ac:dyDescent="0.3">
      <c r="C155" s="251" t="s">
        <v>647</v>
      </c>
      <c r="D155" s="251" t="s">
        <v>390</v>
      </c>
      <c r="E155" s="251" t="s">
        <v>227</v>
      </c>
      <c r="F155" s="251" t="s">
        <v>658</v>
      </c>
      <c r="G155" s="251" t="s">
        <v>646</v>
      </c>
      <c r="H155" s="116" t="s">
        <v>1048</v>
      </c>
      <c r="I155" s="77" t="s">
        <v>1049</v>
      </c>
      <c r="J155" s="378" t="s">
        <v>1245</v>
      </c>
    </row>
    <row r="156" spans="3:11" x14ac:dyDescent="0.3">
      <c r="C156" s="251" t="s">
        <v>647</v>
      </c>
      <c r="D156" s="251" t="s">
        <v>1259</v>
      </c>
      <c r="E156" s="251" t="s">
        <v>227</v>
      </c>
      <c r="F156" s="251" t="s">
        <v>658</v>
      </c>
      <c r="G156" s="251" t="s">
        <v>646</v>
      </c>
      <c r="H156" s="116" t="s">
        <v>1048</v>
      </c>
      <c r="I156" s="77" t="s">
        <v>1049</v>
      </c>
      <c r="J156" s="378" t="s">
        <v>1245</v>
      </c>
    </row>
    <row r="157" spans="3:11" x14ac:dyDescent="0.3">
      <c r="C157" s="251" t="s">
        <v>647</v>
      </c>
      <c r="D157" s="251" t="s">
        <v>392</v>
      </c>
      <c r="E157" s="251" t="s">
        <v>227</v>
      </c>
      <c r="F157" s="251" t="s">
        <v>658</v>
      </c>
      <c r="G157" s="251" t="s">
        <v>646</v>
      </c>
      <c r="H157" s="116" t="s">
        <v>1048</v>
      </c>
      <c r="I157" s="77" t="s">
        <v>1049</v>
      </c>
      <c r="J157" s="378" t="s">
        <v>1245</v>
      </c>
    </row>
    <row r="158" spans="3:11" x14ac:dyDescent="0.3">
      <c r="C158" s="251" t="s">
        <v>647</v>
      </c>
      <c r="D158" s="251" t="s">
        <v>346</v>
      </c>
      <c r="E158" s="251" t="s">
        <v>227</v>
      </c>
      <c r="F158" s="251" t="s">
        <v>658</v>
      </c>
      <c r="G158" s="251" t="s">
        <v>646</v>
      </c>
      <c r="H158" s="116" t="s">
        <v>1048</v>
      </c>
      <c r="I158" s="77" t="s">
        <v>1049</v>
      </c>
      <c r="J158" s="378" t="s">
        <v>1245</v>
      </c>
    </row>
    <row r="160" spans="3:11" x14ac:dyDescent="0.3">
      <c r="C160" s="90" t="s">
        <v>1077</v>
      </c>
      <c r="D160" s="24" t="s">
        <v>978</v>
      </c>
      <c r="E160" s="24" t="s">
        <v>979</v>
      </c>
      <c r="F160" s="24" t="s">
        <v>980</v>
      </c>
      <c r="G160" s="24" t="s">
        <v>981</v>
      </c>
      <c r="H160" s="24" t="s">
        <v>982</v>
      </c>
      <c r="I160" s="378" t="s">
        <v>1260</v>
      </c>
      <c r="J160" s="378" t="s">
        <v>1261</v>
      </c>
      <c r="K160" s="378" t="s">
        <v>1150</v>
      </c>
    </row>
    <row r="161" spans="3:10" ht="15.6" customHeight="1" x14ac:dyDescent="0.3">
      <c r="C161" s="90" t="s">
        <v>647</v>
      </c>
      <c r="D161" s="90" t="s">
        <v>1244</v>
      </c>
      <c r="E161" s="90" t="s">
        <v>720</v>
      </c>
      <c r="F161" s="90" t="s">
        <v>658</v>
      </c>
      <c r="G161" s="90" t="s">
        <v>646</v>
      </c>
      <c r="H161" s="94" t="s">
        <v>531</v>
      </c>
      <c r="I161" s="15" t="s">
        <v>1049</v>
      </c>
      <c r="J161" s="80" t="s">
        <v>1262</v>
      </c>
    </row>
    <row r="162" spans="3:10" ht="15.6" customHeight="1" x14ac:dyDescent="0.3">
      <c r="C162" s="90" t="s">
        <v>647</v>
      </c>
      <c r="D162" s="90" t="s">
        <v>1247</v>
      </c>
      <c r="E162" s="90" t="s">
        <v>720</v>
      </c>
      <c r="F162" s="90" t="s">
        <v>658</v>
      </c>
      <c r="G162" s="90" t="s">
        <v>646</v>
      </c>
      <c r="H162" s="94" t="s">
        <v>531</v>
      </c>
      <c r="I162" s="15" t="s">
        <v>1049</v>
      </c>
      <c r="J162" s="80" t="s">
        <v>1262</v>
      </c>
    </row>
    <row r="163" spans="3:10" ht="15.6" customHeight="1" x14ac:dyDescent="0.3">
      <c r="C163" s="90" t="s">
        <v>647</v>
      </c>
      <c r="D163" s="90" t="s">
        <v>1263</v>
      </c>
      <c r="E163" s="90" t="s">
        <v>720</v>
      </c>
      <c r="F163" s="90" t="s">
        <v>658</v>
      </c>
      <c r="G163" s="90" t="s">
        <v>646</v>
      </c>
      <c r="H163" s="94" t="s">
        <v>531</v>
      </c>
      <c r="I163" s="15" t="s">
        <v>1049</v>
      </c>
      <c r="J163" s="80" t="s">
        <v>1262</v>
      </c>
    </row>
    <row r="164" spans="3:10" ht="15.6" customHeight="1" x14ac:dyDescent="0.3">
      <c r="C164" s="90" t="s">
        <v>647</v>
      </c>
      <c r="D164" s="90" t="s">
        <v>1246</v>
      </c>
      <c r="E164" s="90" t="s">
        <v>720</v>
      </c>
      <c r="F164" s="90" t="s">
        <v>658</v>
      </c>
      <c r="G164" s="90" t="s">
        <v>646</v>
      </c>
      <c r="H164" s="94" t="s">
        <v>531</v>
      </c>
      <c r="I164" s="15" t="s">
        <v>1049</v>
      </c>
      <c r="J164" s="80" t="s">
        <v>1262</v>
      </c>
    </row>
    <row r="165" spans="3:10" ht="15.6" customHeight="1" x14ac:dyDescent="0.3">
      <c r="C165" s="90" t="s">
        <v>647</v>
      </c>
      <c r="D165" s="90" t="s">
        <v>1264</v>
      </c>
      <c r="E165" s="90" t="s">
        <v>227</v>
      </c>
      <c r="F165" s="90" t="s">
        <v>658</v>
      </c>
      <c r="G165" s="90" t="s">
        <v>646</v>
      </c>
      <c r="H165" s="94" t="s">
        <v>531</v>
      </c>
      <c r="I165" s="15" t="s">
        <v>1049</v>
      </c>
      <c r="J165" s="80" t="s">
        <v>1262</v>
      </c>
    </row>
    <row r="166" spans="3:10" ht="15.6" customHeight="1" x14ac:dyDescent="0.3">
      <c r="C166" s="90" t="s">
        <v>647</v>
      </c>
      <c r="D166" s="90" t="s">
        <v>1265</v>
      </c>
      <c r="E166" s="90" t="s">
        <v>227</v>
      </c>
      <c r="F166" s="90" t="s">
        <v>658</v>
      </c>
      <c r="G166" s="90" t="s">
        <v>646</v>
      </c>
      <c r="H166" s="94" t="s">
        <v>531</v>
      </c>
      <c r="I166" s="15" t="s">
        <v>1049</v>
      </c>
      <c r="J166" s="80" t="s">
        <v>1262</v>
      </c>
    </row>
    <row r="167" spans="3:10" ht="15.6" customHeight="1" x14ac:dyDescent="0.3">
      <c r="C167" s="90" t="s">
        <v>647</v>
      </c>
      <c r="D167" s="90" t="s">
        <v>1266</v>
      </c>
      <c r="E167" s="90" t="s">
        <v>227</v>
      </c>
      <c r="F167" s="90" t="s">
        <v>658</v>
      </c>
      <c r="G167" s="90" t="s">
        <v>646</v>
      </c>
      <c r="H167" s="94" t="s">
        <v>531</v>
      </c>
      <c r="I167" s="15" t="s">
        <v>1049</v>
      </c>
      <c r="J167" s="80" t="s">
        <v>1262</v>
      </c>
    </row>
    <row r="168" spans="3:10" ht="15.6" customHeight="1" x14ac:dyDescent="0.3">
      <c r="C168" s="90" t="s">
        <v>647</v>
      </c>
      <c r="D168" s="90" t="s">
        <v>1267</v>
      </c>
      <c r="E168" s="90" t="s">
        <v>227</v>
      </c>
      <c r="F168" s="90" t="s">
        <v>658</v>
      </c>
      <c r="G168" s="90" t="s">
        <v>646</v>
      </c>
      <c r="H168" s="94" t="s">
        <v>531</v>
      </c>
      <c r="I168" s="15" t="s">
        <v>1049</v>
      </c>
      <c r="J168" s="80" t="s">
        <v>1262</v>
      </c>
    </row>
    <row r="169" spans="3:10" ht="15.6" customHeight="1" x14ac:dyDescent="0.3">
      <c r="C169" s="90" t="s">
        <v>647</v>
      </c>
      <c r="D169" s="90" t="s">
        <v>1268</v>
      </c>
      <c r="E169" s="90" t="s">
        <v>227</v>
      </c>
      <c r="F169" s="90" t="s">
        <v>658</v>
      </c>
      <c r="G169" s="90" t="s">
        <v>646</v>
      </c>
      <c r="H169" s="94" t="s">
        <v>531</v>
      </c>
      <c r="I169" s="15" t="s">
        <v>1049</v>
      </c>
      <c r="J169" s="80" t="s">
        <v>1262</v>
      </c>
    </row>
    <row r="170" spans="3:10" ht="15.6" customHeight="1" x14ac:dyDescent="0.3">
      <c r="C170" s="90" t="s">
        <v>647</v>
      </c>
      <c r="D170" s="90" t="s">
        <v>1269</v>
      </c>
      <c r="E170" s="90" t="s">
        <v>227</v>
      </c>
      <c r="F170" s="90" t="s">
        <v>658</v>
      </c>
      <c r="G170" s="90" t="s">
        <v>646</v>
      </c>
      <c r="H170" s="94" t="s">
        <v>531</v>
      </c>
      <c r="I170" s="15" t="s">
        <v>1049</v>
      </c>
      <c r="J170" s="80" t="s">
        <v>1262</v>
      </c>
    </row>
    <row r="171" spans="3:10" ht="15.6" customHeight="1" x14ac:dyDescent="0.3">
      <c r="C171" s="90" t="s">
        <v>647</v>
      </c>
      <c r="D171" s="90" t="s">
        <v>1270</v>
      </c>
      <c r="E171" s="90" t="s">
        <v>227</v>
      </c>
      <c r="F171" s="90" t="s">
        <v>1047</v>
      </c>
      <c r="G171" s="90" t="s">
        <v>646</v>
      </c>
      <c r="H171" s="94" t="s">
        <v>531</v>
      </c>
      <c r="I171" s="15" t="s">
        <v>1049</v>
      </c>
      <c r="J171" s="80" t="s">
        <v>1262</v>
      </c>
    </row>
    <row r="172" spans="3:10" x14ac:dyDescent="0.3">
      <c r="C172" s="34" t="s">
        <v>647</v>
      </c>
      <c r="D172" s="34" t="s">
        <v>1271</v>
      </c>
      <c r="E172" s="34" t="s">
        <v>1152</v>
      </c>
      <c r="F172" s="34" t="s">
        <v>1153</v>
      </c>
      <c r="G172" s="34" t="s">
        <v>652</v>
      </c>
      <c r="H172" s="86" t="s">
        <v>1154</v>
      </c>
      <c r="I172" s="84" t="s">
        <v>1155</v>
      </c>
    </row>
    <row r="173" spans="3:10" x14ac:dyDescent="0.3">
      <c r="C173" s="90" t="s">
        <v>642</v>
      </c>
      <c r="D173" s="90" t="s">
        <v>1272</v>
      </c>
      <c r="E173" s="90" t="s">
        <v>1273</v>
      </c>
      <c r="F173" s="90" t="s">
        <v>1274</v>
      </c>
      <c r="G173" s="90" t="s">
        <v>666</v>
      </c>
      <c r="H173" s="92" t="s">
        <v>1275</v>
      </c>
      <c r="I173" s="100" t="s">
        <v>1276</v>
      </c>
    </row>
    <row r="174" spans="3:10" x14ac:dyDescent="0.3">
      <c r="C174" s="34" t="s">
        <v>647</v>
      </c>
      <c r="D174" s="34" t="s">
        <v>1277</v>
      </c>
      <c r="E174" s="34" t="s">
        <v>1166</v>
      </c>
      <c r="F174" s="34" t="s">
        <v>1167</v>
      </c>
      <c r="G174" s="34" t="s">
        <v>652</v>
      </c>
      <c r="H174" s="86" t="s">
        <v>1089</v>
      </c>
      <c r="I174" s="87" t="s">
        <v>1090</v>
      </c>
      <c r="J174" t="s">
        <v>1278</v>
      </c>
    </row>
    <row r="175" spans="3:10" x14ac:dyDescent="0.3">
      <c r="C175" s="90" t="s">
        <v>647</v>
      </c>
      <c r="D175" s="90" t="s">
        <v>1279</v>
      </c>
      <c r="E175" s="90" t="s">
        <v>1087</v>
      </c>
      <c r="F175" s="90" t="s">
        <v>1088</v>
      </c>
      <c r="G175" s="90" t="s">
        <v>652</v>
      </c>
      <c r="H175" s="100" t="s">
        <v>1089</v>
      </c>
      <c r="I175" s="93" t="s">
        <v>1090</v>
      </c>
      <c r="J175" t="s">
        <v>1278</v>
      </c>
    </row>
    <row r="176" spans="3:10" x14ac:dyDescent="0.3">
      <c r="C176" s="90" t="s">
        <v>647</v>
      </c>
      <c r="D176" s="90" t="s">
        <v>1280</v>
      </c>
      <c r="E176" s="90" t="s">
        <v>1087</v>
      </c>
      <c r="F176" s="90" t="s">
        <v>1088</v>
      </c>
      <c r="G176" s="90" t="s">
        <v>652</v>
      </c>
      <c r="H176" s="100" t="s">
        <v>1089</v>
      </c>
      <c r="I176" s="93" t="s">
        <v>1090</v>
      </c>
      <c r="J176" t="s">
        <v>1278</v>
      </c>
    </row>
    <row r="177" spans="3:11" x14ac:dyDescent="0.3">
      <c r="C177" s="90" t="s">
        <v>647</v>
      </c>
      <c r="D177" s="90" t="s">
        <v>1281</v>
      </c>
      <c r="E177" s="90" t="s">
        <v>997</v>
      </c>
      <c r="F177" s="90" t="s">
        <v>688</v>
      </c>
      <c r="G177" s="90" t="s">
        <v>679</v>
      </c>
      <c r="H177" s="100" t="s">
        <v>998</v>
      </c>
      <c r="I177" s="17" t="s">
        <v>999</v>
      </c>
      <c r="J177" t="s">
        <v>1282</v>
      </c>
    </row>
    <row r="178" spans="3:11" x14ac:dyDescent="0.3">
      <c r="C178" s="90" t="s">
        <v>647</v>
      </c>
      <c r="D178" s="90" t="s">
        <v>1283</v>
      </c>
      <c r="E178" s="90" t="s">
        <v>997</v>
      </c>
      <c r="F178" s="90" t="s">
        <v>688</v>
      </c>
      <c r="G178" s="90" t="s">
        <v>679</v>
      </c>
      <c r="H178" s="100" t="s">
        <v>998</v>
      </c>
      <c r="I178" s="17" t="s">
        <v>999</v>
      </c>
      <c r="J178" t="s">
        <v>1282</v>
      </c>
    </row>
    <row r="179" spans="3:11" ht="15.6" customHeight="1" x14ac:dyDescent="0.3">
      <c r="C179" s="90" t="s">
        <v>642</v>
      </c>
      <c r="D179" s="90" t="s">
        <v>1284</v>
      </c>
      <c r="E179" s="90" t="s">
        <v>1285</v>
      </c>
      <c r="F179" s="90" t="s">
        <v>1286</v>
      </c>
      <c r="G179" s="90" t="s">
        <v>666</v>
      </c>
      <c r="H179" s="92" t="s">
        <v>1287</v>
      </c>
      <c r="I179" s="100" t="s">
        <v>1288</v>
      </c>
      <c r="J179" s="81" t="s">
        <v>1289</v>
      </c>
    </row>
    <row r="180" spans="3:11" ht="15.6" customHeight="1" x14ac:dyDescent="0.3">
      <c r="C180" s="90" t="s">
        <v>642</v>
      </c>
      <c r="D180" s="90" t="s">
        <v>1290</v>
      </c>
      <c r="E180" s="91" t="s">
        <v>1285</v>
      </c>
      <c r="F180" s="90" t="s">
        <v>1286</v>
      </c>
      <c r="G180" s="90" t="s">
        <v>666</v>
      </c>
      <c r="H180" s="92" t="s">
        <v>1287</v>
      </c>
      <c r="I180" s="100" t="s">
        <v>1288</v>
      </c>
      <c r="J180" s="81" t="s">
        <v>1289</v>
      </c>
    </row>
    <row r="181" spans="3:11" x14ac:dyDescent="0.3">
      <c r="C181" s="95" t="s">
        <v>642</v>
      </c>
      <c r="D181" s="90" t="s">
        <v>1291</v>
      </c>
      <c r="E181" s="90" t="s">
        <v>1292</v>
      </c>
      <c r="F181" s="90" t="s">
        <v>1293</v>
      </c>
      <c r="G181" s="90" t="s">
        <v>1294</v>
      </c>
      <c r="H181" s="100" t="s">
        <v>1295</v>
      </c>
      <c r="I181" s="100" t="s">
        <v>1008</v>
      </c>
    </row>
    <row r="182" spans="3:11" ht="15.6" customHeight="1" x14ac:dyDescent="0.3">
      <c r="C182" s="90" t="s">
        <v>642</v>
      </c>
      <c r="D182" s="90" t="s">
        <v>1296</v>
      </c>
      <c r="E182" s="91" t="s">
        <v>1172</v>
      </c>
      <c r="F182" s="90" t="s">
        <v>1173</v>
      </c>
      <c r="G182" s="90" t="s">
        <v>646</v>
      </c>
      <c r="H182" s="92" t="s">
        <v>145</v>
      </c>
      <c r="I182" s="93" t="s">
        <v>1010</v>
      </c>
      <c r="J182" s="81" t="s">
        <v>1297</v>
      </c>
    </row>
    <row r="183" spans="3:11" ht="15.6" customHeight="1" x14ac:dyDescent="0.3">
      <c r="C183" s="90" t="s">
        <v>642</v>
      </c>
      <c r="D183" s="90" t="s">
        <v>1171</v>
      </c>
      <c r="E183" s="91" t="s">
        <v>1172</v>
      </c>
      <c r="F183" s="90" t="s">
        <v>1173</v>
      </c>
      <c r="G183" s="90" t="s">
        <v>646</v>
      </c>
      <c r="H183" s="92" t="s">
        <v>145</v>
      </c>
      <c r="I183" s="93" t="s">
        <v>1010</v>
      </c>
      <c r="J183" s="81" t="s">
        <v>1297</v>
      </c>
    </row>
    <row r="184" spans="3:11" ht="15.6" customHeight="1" x14ac:dyDescent="0.3">
      <c r="C184" s="90" t="s">
        <v>642</v>
      </c>
      <c r="D184" s="90" t="s">
        <v>1298</v>
      </c>
      <c r="E184" s="90" t="s">
        <v>755</v>
      </c>
      <c r="F184" s="90" t="s">
        <v>667</v>
      </c>
      <c r="G184" s="90" t="s">
        <v>646</v>
      </c>
      <c r="H184" s="17" t="s">
        <v>145</v>
      </c>
      <c r="I184" s="15" t="s">
        <v>1010</v>
      </c>
      <c r="J184" s="81" t="s">
        <v>1297</v>
      </c>
    </row>
    <row r="185" spans="3:11" x14ac:dyDescent="0.3">
      <c r="C185" s="90" t="s">
        <v>642</v>
      </c>
      <c r="D185" s="90" t="s">
        <v>1284</v>
      </c>
      <c r="E185" s="91" t="s">
        <v>1299</v>
      </c>
      <c r="F185" s="90" t="s">
        <v>690</v>
      </c>
      <c r="G185" s="90" t="s">
        <v>666</v>
      </c>
      <c r="H185" s="92" t="s">
        <v>1300</v>
      </c>
      <c r="I185" s="100" t="s">
        <v>1301</v>
      </c>
      <c r="J185" s="387" t="s">
        <v>1302</v>
      </c>
      <c r="K185" s="387" t="s">
        <v>1303</v>
      </c>
    </row>
    <row r="186" spans="3:11" x14ac:dyDescent="0.3">
      <c r="C186" s="34" t="s">
        <v>642</v>
      </c>
      <c r="D186" s="34" t="s">
        <v>1304</v>
      </c>
      <c r="E186" s="34" t="s">
        <v>756</v>
      </c>
      <c r="F186" s="34" t="s">
        <v>660</v>
      </c>
      <c r="G186" s="34" t="s">
        <v>649</v>
      </c>
      <c r="H186" s="87" t="s">
        <v>150</v>
      </c>
      <c r="I186" s="89" t="s">
        <v>1018</v>
      </c>
      <c r="J186" s="359" t="s">
        <v>1305</v>
      </c>
    </row>
    <row r="187" spans="3:11" x14ac:dyDescent="0.3">
      <c r="C187" s="95" t="s">
        <v>642</v>
      </c>
      <c r="D187" s="95" t="s">
        <v>1306</v>
      </c>
      <c r="E187" s="95" t="s">
        <v>1001</v>
      </c>
      <c r="F187" s="95" t="s">
        <v>1307</v>
      </c>
      <c r="G187" s="95" t="s">
        <v>649</v>
      </c>
      <c r="H187" s="96" t="s">
        <v>1308</v>
      </c>
      <c r="I187" s="97" t="s">
        <v>1069</v>
      </c>
      <c r="J187" s="387" t="s">
        <v>1309</v>
      </c>
      <c r="K187" s="387" t="s">
        <v>1310</v>
      </c>
    </row>
    <row r="188" spans="3:11" x14ac:dyDescent="0.3">
      <c r="C188" s="90" t="s">
        <v>642</v>
      </c>
      <c r="D188" s="90" t="s">
        <v>364</v>
      </c>
      <c r="E188" s="90" t="s">
        <v>1311</v>
      </c>
      <c r="F188" s="90" t="s">
        <v>1312</v>
      </c>
      <c r="G188" s="90" t="s">
        <v>1313</v>
      </c>
      <c r="H188" s="92" t="s">
        <v>1314</v>
      </c>
      <c r="I188" s="100" t="s">
        <v>1315</v>
      </c>
      <c r="J188" s="79" t="s">
        <v>1316</v>
      </c>
    </row>
    <row r="189" spans="3:11" ht="15.6" customHeight="1" x14ac:dyDescent="0.3">
      <c r="C189" s="90" t="s">
        <v>647</v>
      </c>
      <c r="D189" s="90" t="s">
        <v>1281</v>
      </c>
      <c r="E189" s="91" t="s">
        <v>739</v>
      </c>
      <c r="F189" s="90" t="s">
        <v>650</v>
      </c>
      <c r="G189" s="90" t="s">
        <v>646</v>
      </c>
      <c r="H189" s="94" t="s">
        <v>531</v>
      </c>
      <c r="I189" s="93" t="s">
        <v>1049</v>
      </c>
      <c r="J189" s="80" t="s">
        <v>1262</v>
      </c>
    </row>
    <row r="190" spans="3:11" ht="15.6" customHeight="1" x14ac:dyDescent="0.3">
      <c r="C190" s="90" t="s">
        <v>647</v>
      </c>
      <c r="D190" s="90" t="s">
        <v>1317</v>
      </c>
      <c r="E190" s="91" t="s">
        <v>739</v>
      </c>
      <c r="F190" s="90" t="s">
        <v>650</v>
      </c>
      <c r="G190" s="90" t="s">
        <v>646</v>
      </c>
      <c r="H190" s="94" t="s">
        <v>531</v>
      </c>
      <c r="I190" s="93" t="s">
        <v>1049</v>
      </c>
      <c r="J190" s="80" t="s">
        <v>1262</v>
      </c>
    </row>
    <row r="191" spans="3:11" x14ac:dyDescent="0.3">
      <c r="C191" s="90" t="s">
        <v>642</v>
      </c>
      <c r="D191" s="90" t="s">
        <v>1318</v>
      </c>
      <c r="E191" s="91" t="s">
        <v>1319</v>
      </c>
      <c r="F191" s="90" t="s">
        <v>1320</v>
      </c>
      <c r="G191" s="90" t="s">
        <v>649</v>
      </c>
      <c r="H191" s="92" t="s">
        <v>1321</v>
      </c>
      <c r="I191" s="100" t="s">
        <v>1008</v>
      </c>
      <c r="J191" t="s">
        <v>1322</v>
      </c>
    </row>
    <row r="192" spans="3:11" ht="15.6" customHeight="1" x14ac:dyDescent="0.3">
      <c r="C192" s="90" t="s">
        <v>642</v>
      </c>
      <c r="D192" s="90" t="s">
        <v>1290</v>
      </c>
      <c r="E192" s="90" t="s">
        <v>745</v>
      </c>
      <c r="F192" s="90" t="s">
        <v>669</v>
      </c>
      <c r="G192" s="90" t="s">
        <v>666</v>
      </c>
      <c r="H192" s="92" t="s">
        <v>953</v>
      </c>
      <c r="I192" s="100" t="s">
        <v>1323</v>
      </c>
      <c r="J192" s="80" t="s">
        <v>1324</v>
      </c>
    </row>
    <row r="193" spans="3:11" x14ac:dyDescent="0.3">
      <c r="C193" s="90" t="s">
        <v>642</v>
      </c>
      <c r="D193" s="90" t="s">
        <v>1325</v>
      </c>
      <c r="E193" s="90" t="s">
        <v>746</v>
      </c>
      <c r="F193" s="90" t="s">
        <v>645</v>
      </c>
      <c r="G193" s="90" t="s">
        <v>646</v>
      </c>
      <c r="H193" s="15" t="s">
        <v>1140</v>
      </c>
      <c r="I193" s="15" t="s">
        <v>1223</v>
      </c>
      <c r="J193" s="82" t="s">
        <v>1326</v>
      </c>
      <c r="K193" s="387" t="s">
        <v>1327</v>
      </c>
    </row>
    <row r="194" spans="3:11" x14ac:dyDescent="0.3">
      <c r="C194" s="90" t="s">
        <v>642</v>
      </c>
      <c r="D194" s="90" t="s">
        <v>1328</v>
      </c>
      <c r="E194" s="90" t="s">
        <v>746</v>
      </c>
      <c r="F194" s="90" t="s">
        <v>645</v>
      </c>
      <c r="G194" s="90" t="s">
        <v>646</v>
      </c>
      <c r="H194" s="15" t="s">
        <v>1140</v>
      </c>
      <c r="I194" s="15" t="s">
        <v>1223</v>
      </c>
      <c r="J194" s="82" t="s">
        <v>1326</v>
      </c>
      <c r="K194" s="387" t="s">
        <v>1329</v>
      </c>
    </row>
    <row r="195" spans="3:11" x14ac:dyDescent="0.3">
      <c r="C195" s="90" t="s">
        <v>642</v>
      </c>
      <c r="D195" s="90" t="s">
        <v>1330</v>
      </c>
      <c r="E195" s="90" t="s">
        <v>758</v>
      </c>
      <c r="F195" s="90" t="s">
        <v>686</v>
      </c>
      <c r="G195" s="90" t="s">
        <v>664</v>
      </c>
      <c r="H195" s="93" t="s">
        <v>559</v>
      </c>
      <c r="I195" s="93" t="s">
        <v>1331</v>
      </c>
      <c r="J195" t="s">
        <v>1332</v>
      </c>
    </row>
    <row r="196" spans="3:11" x14ac:dyDescent="0.3">
      <c r="C196" s="90" t="s">
        <v>642</v>
      </c>
      <c r="D196" s="90" t="s">
        <v>1333</v>
      </c>
      <c r="E196" s="90" t="s">
        <v>758</v>
      </c>
      <c r="F196" s="90" t="s">
        <v>686</v>
      </c>
      <c r="G196" s="90" t="s">
        <v>664</v>
      </c>
      <c r="H196" s="93" t="s">
        <v>559</v>
      </c>
      <c r="I196" s="93" t="s">
        <v>1331</v>
      </c>
      <c r="J196" t="s">
        <v>1332</v>
      </c>
    </row>
    <row r="197" spans="3:11" x14ac:dyDescent="0.3">
      <c r="C197" s="90" t="s">
        <v>642</v>
      </c>
      <c r="D197" s="90" t="s">
        <v>1296</v>
      </c>
      <c r="E197" s="90" t="s">
        <v>1213</v>
      </c>
      <c r="F197" s="90" t="s">
        <v>686</v>
      </c>
      <c r="G197" s="90" t="s">
        <v>664</v>
      </c>
      <c r="H197" s="94" t="s">
        <v>559</v>
      </c>
      <c r="I197" s="93" t="s">
        <v>1331</v>
      </c>
      <c r="J197" t="s">
        <v>1332</v>
      </c>
    </row>
    <row r="198" spans="3:11" x14ac:dyDescent="0.3">
      <c r="C198" s="90" t="s">
        <v>642</v>
      </c>
      <c r="D198" s="90" t="s">
        <v>1171</v>
      </c>
      <c r="E198" s="90" t="s">
        <v>1213</v>
      </c>
      <c r="F198" s="90" t="s">
        <v>686</v>
      </c>
      <c r="G198" s="90" t="s">
        <v>664</v>
      </c>
      <c r="H198" s="94" t="s">
        <v>559</v>
      </c>
      <c r="I198" s="93" t="s">
        <v>1331</v>
      </c>
      <c r="J198" t="s">
        <v>1332</v>
      </c>
    </row>
    <row r="199" spans="3:11" ht="15.6" customHeight="1" x14ac:dyDescent="0.3">
      <c r="C199" s="34" t="s">
        <v>647</v>
      </c>
      <c r="D199" s="34" t="s">
        <v>1334</v>
      </c>
      <c r="E199" s="34" t="s">
        <v>171</v>
      </c>
      <c r="F199" s="34" t="s">
        <v>677</v>
      </c>
      <c r="G199" s="34" t="s">
        <v>649</v>
      </c>
      <c r="H199" s="88" t="s">
        <v>264</v>
      </c>
      <c r="I199" s="88" t="s">
        <v>1021</v>
      </c>
      <c r="J199" s="83" t="s">
        <v>1335</v>
      </c>
    </row>
    <row r="200" spans="3:11" ht="15.6" customHeight="1" x14ac:dyDescent="0.3">
      <c r="C200" s="34" t="s">
        <v>647</v>
      </c>
      <c r="D200" s="34" t="s">
        <v>1336</v>
      </c>
      <c r="E200" s="34" t="s">
        <v>171</v>
      </c>
      <c r="F200" s="34" t="s">
        <v>677</v>
      </c>
      <c r="G200" s="34" t="s">
        <v>649</v>
      </c>
      <c r="H200" s="88" t="s">
        <v>264</v>
      </c>
      <c r="I200" s="88" t="s">
        <v>1021</v>
      </c>
      <c r="J200" s="83" t="s">
        <v>1335</v>
      </c>
    </row>
    <row r="201" spans="3:11" ht="15.6" customHeight="1" x14ac:dyDescent="0.3">
      <c r="C201" s="34" t="s">
        <v>647</v>
      </c>
      <c r="D201" s="34" t="s">
        <v>1337</v>
      </c>
      <c r="E201" s="34" t="s">
        <v>171</v>
      </c>
      <c r="F201" s="34" t="s">
        <v>677</v>
      </c>
      <c r="G201" s="34" t="s">
        <v>649</v>
      </c>
      <c r="H201" s="88" t="s">
        <v>264</v>
      </c>
      <c r="I201" s="88" t="s">
        <v>1021</v>
      </c>
      <c r="J201" s="83" t="s">
        <v>1335</v>
      </c>
    </row>
    <row r="202" spans="3:11" ht="15.6" customHeight="1" x14ac:dyDescent="0.3">
      <c r="C202" s="34" t="s">
        <v>647</v>
      </c>
      <c r="D202" s="34" t="s">
        <v>1338</v>
      </c>
      <c r="E202" s="34" t="s">
        <v>171</v>
      </c>
      <c r="F202" s="34" t="s">
        <v>677</v>
      </c>
      <c r="G202" s="34" t="s">
        <v>649</v>
      </c>
      <c r="H202" s="88" t="s">
        <v>264</v>
      </c>
      <c r="I202" s="88" t="s">
        <v>1021</v>
      </c>
      <c r="J202" s="83" t="s">
        <v>1335</v>
      </c>
    </row>
    <row r="203" spans="3:11" ht="15.6" customHeight="1" x14ac:dyDescent="0.3">
      <c r="C203" s="34" t="s">
        <v>647</v>
      </c>
      <c r="D203" s="34" t="s">
        <v>1339</v>
      </c>
      <c r="E203" s="34" t="s">
        <v>171</v>
      </c>
      <c r="F203" s="34" t="s">
        <v>677</v>
      </c>
      <c r="G203" s="34" t="s">
        <v>649</v>
      </c>
      <c r="H203" s="88" t="s">
        <v>264</v>
      </c>
      <c r="I203" s="88" t="s">
        <v>1021</v>
      </c>
      <c r="J203" s="83" t="s">
        <v>1335</v>
      </c>
    </row>
    <row r="204" spans="3:11" ht="15.6" customHeight="1" x14ac:dyDescent="0.3">
      <c r="C204" s="34" t="s">
        <v>647</v>
      </c>
      <c r="D204" s="34" t="s">
        <v>1340</v>
      </c>
      <c r="E204" s="34" t="s">
        <v>171</v>
      </c>
      <c r="F204" s="34" t="s">
        <v>677</v>
      </c>
      <c r="G204" s="34" t="s">
        <v>649</v>
      </c>
      <c r="H204" s="88" t="s">
        <v>264</v>
      </c>
      <c r="I204" s="88" t="s">
        <v>1021</v>
      </c>
      <c r="J204" s="83" t="s">
        <v>1335</v>
      </c>
    </row>
    <row r="205" spans="3:11" ht="15.6" customHeight="1" x14ac:dyDescent="0.3">
      <c r="C205" s="34" t="s">
        <v>647</v>
      </c>
      <c r="D205" s="34" t="s">
        <v>1341</v>
      </c>
      <c r="E205" s="34" t="s">
        <v>171</v>
      </c>
      <c r="F205" s="34" t="s">
        <v>677</v>
      </c>
      <c r="G205" s="34" t="s">
        <v>649</v>
      </c>
      <c r="H205" s="88" t="s">
        <v>264</v>
      </c>
      <c r="I205" s="88" t="s">
        <v>1021</v>
      </c>
      <c r="J205" s="83" t="s">
        <v>1335</v>
      </c>
    </row>
    <row r="206" spans="3:11" ht="15.6" customHeight="1" x14ac:dyDescent="0.3">
      <c r="C206" s="34" t="s">
        <v>647</v>
      </c>
      <c r="D206" s="34" t="s">
        <v>1342</v>
      </c>
      <c r="E206" s="34" t="s">
        <v>171</v>
      </c>
      <c r="F206" s="34" t="s">
        <v>677</v>
      </c>
      <c r="G206" s="34" t="s">
        <v>649</v>
      </c>
      <c r="H206" s="88" t="s">
        <v>264</v>
      </c>
      <c r="I206" s="88" t="s">
        <v>1021</v>
      </c>
      <c r="J206" s="83" t="s">
        <v>1335</v>
      </c>
    </row>
    <row r="207" spans="3:11" x14ac:dyDescent="0.3">
      <c r="C207" s="34" t="s">
        <v>647</v>
      </c>
      <c r="D207" s="34" t="s">
        <v>1343</v>
      </c>
      <c r="E207" s="34" t="s">
        <v>732</v>
      </c>
      <c r="F207" s="34" t="s">
        <v>648</v>
      </c>
      <c r="G207" s="34" t="s">
        <v>649</v>
      </c>
      <c r="H207" s="88" t="s">
        <v>264</v>
      </c>
      <c r="I207" s="85" t="s">
        <v>1021</v>
      </c>
      <c r="J207" s="358" t="s">
        <v>1344</v>
      </c>
    </row>
    <row r="214" spans="3:11" x14ac:dyDescent="0.3">
      <c r="C214" s="100" t="s">
        <v>1077</v>
      </c>
      <c r="D214" s="101" t="s">
        <v>978</v>
      </c>
      <c r="E214" s="101" t="s">
        <v>979</v>
      </c>
      <c r="F214" s="101" t="s">
        <v>980</v>
      </c>
      <c r="G214" s="101" t="s">
        <v>981</v>
      </c>
      <c r="H214" s="101" t="s">
        <v>982</v>
      </c>
      <c r="I214" s="102" t="s">
        <v>1260</v>
      </c>
      <c r="J214" s="102" t="s">
        <v>1261</v>
      </c>
      <c r="K214" s="102" t="s">
        <v>1150</v>
      </c>
    </row>
    <row r="215" spans="3:11" x14ac:dyDescent="0.3">
      <c r="C215" s="150" t="s">
        <v>1345</v>
      </c>
      <c r="D215" s="150" t="s">
        <v>1271</v>
      </c>
      <c r="E215" s="150" t="s">
        <v>1152</v>
      </c>
      <c r="F215" s="150" t="s">
        <v>1153</v>
      </c>
      <c r="G215" s="150" t="s">
        <v>652</v>
      </c>
      <c r="H215" s="118" t="s">
        <v>1154</v>
      </c>
      <c r="I215" s="119" t="s">
        <v>1155</v>
      </c>
      <c r="J215" s="103" t="s">
        <v>1346</v>
      </c>
      <c r="K215" s="233" t="s">
        <v>1347</v>
      </c>
    </row>
    <row r="216" spans="3:11" x14ac:dyDescent="0.3">
      <c r="C216" s="116" t="s">
        <v>1345</v>
      </c>
      <c r="D216" s="116" t="s">
        <v>1277</v>
      </c>
      <c r="E216" s="116" t="s">
        <v>1166</v>
      </c>
      <c r="F216" s="116" t="s">
        <v>1167</v>
      </c>
      <c r="G216" s="116" t="s">
        <v>652</v>
      </c>
      <c r="H216" s="110" t="s">
        <v>1089</v>
      </c>
      <c r="I216" s="111" t="s">
        <v>1090</v>
      </c>
      <c r="J216" s="103" t="s">
        <v>1348</v>
      </c>
      <c r="K216" s="233"/>
    </row>
    <row r="217" spans="3:11" x14ac:dyDescent="0.3">
      <c r="C217" s="116" t="s">
        <v>1345</v>
      </c>
      <c r="D217" s="116" t="s">
        <v>1349</v>
      </c>
      <c r="E217" s="116" t="s">
        <v>1166</v>
      </c>
      <c r="F217" s="116" t="s">
        <v>1167</v>
      </c>
      <c r="G217" s="116" t="s">
        <v>652</v>
      </c>
      <c r="H217" s="110" t="s">
        <v>1089</v>
      </c>
      <c r="I217" s="111" t="s">
        <v>1090</v>
      </c>
      <c r="J217" s="103" t="s">
        <v>1348</v>
      </c>
      <c r="K217" s="233"/>
    </row>
    <row r="218" spans="3:11" x14ac:dyDescent="0.3">
      <c r="C218" s="116" t="s">
        <v>1345</v>
      </c>
      <c r="D218" s="116" t="s">
        <v>1263</v>
      </c>
      <c r="E218" s="116" t="s">
        <v>720</v>
      </c>
      <c r="F218" s="116" t="s">
        <v>658</v>
      </c>
      <c r="G218" s="116" t="s">
        <v>646</v>
      </c>
      <c r="H218" s="111" t="s">
        <v>1048</v>
      </c>
      <c r="I218" s="41" t="s">
        <v>1049</v>
      </c>
      <c r="J218" s="103" t="s">
        <v>1350</v>
      </c>
      <c r="K218" s="233"/>
    </row>
    <row r="219" spans="3:11" x14ac:dyDescent="0.3">
      <c r="C219" s="116" t="s">
        <v>1345</v>
      </c>
      <c r="D219" s="116" t="s">
        <v>1351</v>
      </c>
      <c r="E219" s="116" t="s">
        <v>227</v>
      </c>
      <c r="F219" s="116" t="s">
        <v>658</v>
      </c>
      <c r="G219" s="116" t="s">
        <v>646</v>
      </c>
      <c r="H219" s="116" t="s">
        <v>1048</v>
      </c>
      <c r="I219" s="41" t="s">
        <v>1049</v>
      </c>
      <c r="J219" s="103" t="s">
        <v>1350</v>
      </c>
      <c r="K219" s="233"/>
    </row>
    <row r="220" spans="3:11" x14ac:dyDescent="0.3">
      <c r="C220" s="116" t="s">
        <v>1345</v>
      </c>
      <c r="D220" s="116" t="s">
        <v>1352</v>
      </c>
      <c r="E220" s="116" t="s">
        <v>227</v>
      </c>
      <c r="F220" s="116" t="s">
        <v>658</v>
      </c>
      <c r="G220" s="116" t="s">
        <v>646</v>
      </c>
      <c r="H220" s="116" t="s">
        <v>1048</v>
      </c>
      <c r="I220" s="41" t="s">
        <v>1049</v>
      </c>
      <c r="J220" s="103" t="s">
        <v>1350</v>
      </c>
      <c r="K220" s="233"/>
    </row>
    <row r="221" spans="3:11" x14ac:dyDescent="0.3">
      <c r="C221" s="116" t="s">
        <v>1345</v>
      </c>
      <c r="D221" s="116" t="s">
        <v>1353</v>
      </c>
      <c r="E221" s="116" t="s">
        <v>1354</v>
      </c>
      <c r="F221" s="116" t="s">
        <v>1355</v>
      </c>
      <c r="G221" s="116" t="s">
        <v>649</v>
      </c>
      <c r="H221" s="114" t="s">
        <v>474</v>
      </c>
      <c r="I221" s="111" t="s">
        <v>1010</v>
      </c>
      <c r="J221" s="103" t="s">
        <v>1356</v>
      </c>
      <c r="K221" s="233"/>
    </row>
    <row r="222" spans="3:11" x14ac:dyDescent="0.3">
      <c r="C222" s="116" t="s">
        <v>1345</v>
      </c>
      <c r="D222" s="116" t="s">
        <v>1357</v>
      </c>
      <c r="E222" s="116" t="s">
        <v>171</v>
      </c>
      <c r="F222" s="116" t="s">
        <v>677</v>
      </c>
      <c r="G222" s="116" t="s">
        <v>649</v>
      </c>
      <c r="H222" s="116" t="s">
        <v>264</v>
      </c>
      <c r="I222" s="116" t="s">
        <v>1021</v>
      </c>
      <c r="J222" s="103">
        <v>18</v>
      </c>
      <c r="K222" s="233"/>
    </row>
    <row r="223" spans="3:11" x14ac:dyDescent="0.3">
      <c r="C223" s="116" t="s">
        <v>1345</v>
      </c>
      <c r="D223" s="116" t="s">
        <v>1358</v>
      </c>
      <c r="E223" s="116" t="s">
        <v>171</v>
      </c>
      <c r="F223" s="116" t="s">
        <v>677</v>
      </c>
      <c r="G223" s="116" t="s">
        <v>649</v>
      </c>
      <c r="H223" s="116" t="s">
        <v>264</v>
      </c>
      <c r="I223" s="116" t="s">
        <v>1021</v>
      </c>
      <c r="J223" s="103">
        <v>18</v>
      </c>
      <c r="K223" s="233"/>
    </row>
    <row r="224" spans="3:11" x14ac:dyDescent="0.3">
      <c r="C224" s="116" t="s">
        <v>1345</v>
      </c>
      <c r="D224" s="116" t="s">
        <v>1359</v>
      </c>
      <c r="E224" s="116" t="s">
        <v>171</v>
      </c>
      <c r="F224" s="116" t="s">
        <v>677</v>
      </c>
      <c r="G224" s="116" t="s">
        <v>649</v>
      </c>
      <c r="H224" s="116" t="s">
        <v>264</v>
      </c>
      <c r="I224" s="116" t="s">
        <v>1021</v>
      </c>
      <c r="J224" s="103">
        <v>18</v>
      </c>
      <c r="K224" s="233"/>
    </row>
    <row r="225" spans="3:11" x14ac:dyDescent="0.3">
      <c r="C225" s="116" t="s">
        <v>1345</v>
      </c>
      <c r="D225" s="116" t="s">
        <v>1360</v>
      </c>
      <c r="E225" s="116" t="s">
        <v>171</v>
      </c>
      <c r="F225" s="116" t="s">
        <v>677</v>
      </c>
      <c r="G225" s="116" t="s">
        <v>649</v>
      </c>
      <c r="H225" s="116" t="s">
        <v>264</v>
      </c>
      <c r="I225" s="116" t="s">
        <v>1021</v>
      </c>
      <c r="J225" s="103">
        <v>18</v>
      </c>
      <c r="K225" s="233"/>
    </row>
    <row r="226" spans="3:11" x14ac:dyDescent="0.3">
      <c r="C226" s="116" t="s">
        <v>1345</v>
      </c>
      <c r="D226" s="116" t="s">
        <v>1361</v>
      </c>
      <c r="E226" s="116" t="s">
        <v>171</v>
      </c>
      <c r="F226" s="116" t="s">
        <v>677</v>
      </c>
      <c r="G226" s="116" t="s">
        <v>649</v>
      </c>
      <c r="H226" s="116" t="s">
        <v>264</v>
      </c>
      <c r="I226" s="116" t="s">
        <v>1021</v>
      </c>
      <c r="J226" s="103">
        <v>18</v>
      </c>
      <c r="K226" s="233"/>
    </row>
    <row r="227" spans="3:11" x14ac:dyDescent="0.3">
      <c r="C227" s="116" t="s">
        <v>1345</v>
      </c>
      <c r="D227" s="116" t="s">
        <v>1362</v>
      </c>
      <c r="E227" s="116" t="s">
        <v>171</v>
      </c>
      <c r="F227" s="116" t="s">
        <v>677</v>
      </c>
      <c r="G227" s="116" t="s">
        <v>649</v>
      </c>
      <c r="H227" s="116" t="s">
        <v>264</v>
      </c>
      <c r="I227" s="116" t="s">
        <v>1021</v>
      </c>
      <c r="J227" s="103">
        <v>18</v>
      </c>
      <c r="K227" s="233"/>
    </row>
    <row r="228" spans="3:11" x14ac:dyDescent="0.3">
      <c r="C228" s="116" t="s">
        <v>1345</v>
      </c>
      <c r="D228" s="116" t="s">
        <v>1363</v>
      </c>
      <c r="E228" s="116" t="s">
        <v>171</v>
      </c>
      <c r="F228" s="116" t="s">
        <v>677</v>
      </c>
      <c r="G228" s="116" t="s">
        <v>649</v>
      </c>
      <c r="H228" s="116" t="s">
        <v>264</v>
      </c>
      <c r="I228" s="116" t="s">
        <v>1021</v>
      </c>
      <c r="J228" s="103">
        <v>18</v>
      </c>
      <c r="K228" s="233"/>
    </row>
    <row r="229" spans="3:11" x14ac:dyDescent="0.3">
      <c r="C229" s="116" t="s">
        <v>1345</v>
      </c>
      <c r="D229" s="116" t="s">
        <v>1364</v>
      </c>
      <c r="E229" s="116" t="s">
        <v>171</v>
      </c>
      <c r="F229" s="116" t="s">
        <v>677</v>
      </c>
      <c r="G229" s="116" t="s">
        <v>649</v>
      </c>
      <c r="H229" s="116" t="s">
        <v>264</v>
      </c>
      <c r="I229" s="116" t="s">
        <v>1021</v>
      </c>
      <c r="J229" s="103">
        <v>18</v>
      </c>
      <c r="K229" s="233"/>
    </row>
    <row r="230" spans="3:11" x14ac:dyDescent="0.3">
      <c r="C230" s="116" t="s">
        <v>1345</v>
      </c>
      <c r="D230" s="116" t="s">
        <v>1365</v>
      </c>
      <c r="E230" s="116" t="s">
        <v>739</v>
      </c>
      <c r="F230" s="116" t="s">
        <v>650</v>
      </c>
      <c r="G230" s="116" t="s">
        <v>646</v>
      </c>
      <c r="H230" s="117" t="s">
        <v>531</v>
      </c>
      <c r="I230" s="41" t="s">
        <v>1049</v>
      </c>
      <c r="J230" s="103" t="s">
        <v>1366</v>
      </c>
      <c r="K230" s="233"/>
    </row>
    <row r="231" spans="3:11" x14ac:dyDescent="0.3">
      <c r="C231" s="116" t="s">
        <v>1345</v>
      </c>
      <c r="D231" s="116" t="s">
        <v>1367</v>
      </c>
      <c r="E231" s="116" t="s">
        <v>1368</v>
      </c>
      <c r="F231" s="116" t="s">
        <v>650</v>
      </c>
      <c r="G231" s="116" t="s">
        <v>646</v>
      </c>
      <c r="H231" s="110" t="s">
        <v>531</v>
      </c>
      <c r="I231" s="41" t="s">
        <v>1049</v>
      </c>
      <c r="J231" s="103" t="s">
        <v>1366</v>
      </c>
      <c r="K231" s="233"/>
    </row>
    <row r="232" spans="3:11" x14ac:dyDescent="0.3">
      <c r="C232" s="116" t="s">
        <v>1345</v>
      </c>
      <c r="D232" s="116" t="s">
        <v>1369</v>
      </c>
      <c r="E232" s="116" t="s">
        <v>1368</v>
      </c>
      <c r="F232" s="116" t="s">
        <v>650</v>
      </c>
      <c r="G232" s="116" t="s">
        <v>646</v>
      </c>
      <c r="H232" s="117" t="s">
        <v>531</v>
      </c>
      <c r="I232" s="41" t="s">
        <v>1049</v>
      </c>
      <c r="J232" s="103" t="s">
        <v>1366</v>
      </c>
      <c r="K232" s="233"/>
    </row>
    <row r="233" spans="3:11" x14ac:dyDescent="0.3">
      <c r="C233" s="116" t="s">
        <v>1345</v>
      </c>
      <c r="D233" s="116" t="s">
        <v>1349</v>
      </c>
      <c r="E233" s="116" t="s">
        <v>739</v>
      </c>
      <c r="F233" s="116" t="s">
        <v>650</v>
      </c>
      <c r="G233" s="116" t="s">
        <v>646</v>
      </c>
      <c r="H233" s="117" t="s">
        <v>531</v>
      </c>
      <c r="I233" s="41" t="s">
        <v>1049</v>
      </c>
      <c r="J233" s="103" t="s">
        <v>1366</v>
      </c>
      <c r="K233" s="233"/>
    </row>
    <row r="234" spans="3:11" x14ac:dyDescent="0.3">
      <c r="C234" s="116" t="s">
        <v>1345</v>
      </c>
      <c r="D234" s="116" t="s">
        <v>1370</v>
      </c>
      <c r="E234" s="116" t="s">
        <v>716</v>
      </c>
      <c r="F234" s="116" t="s">
        <v>670</v>
      </c>
      <c r="G234" s="116" t="s">
        <v>646</v>
      </c>
      <c r="H234" s="111" t="s">
        <v>207</v>
      </c>
      <c r="I234" s="111" t="s">
        <v>1131</v>
      </c>
      <c r="J234" s="103" t="s">
        <v>1371</v>
      </c>
      <c r="K234" s="233"/>
    </row>
    <row r="235" spans="3:11" x14ac:dyDescent="0.3">
      <c r="C235" s="116" t="s">
        <v>1345</v>
      </c>
      <c r="D235" s="116" t="s">
        <v>1372</v>
      </c>
      <c r="E235" s="116" t="s">
        <v>716</v>
      </c>
      <c r="F235" s="116" t="s">
        <v>670</v>
      </c>
      <c r="G235" s="116" t="s">
        <v>646</v>
      </c>
      <c r="H235" s="111" t="s">
        <v>207</v>
      </c>
      <c r="I235" s="111" t="s">
        <v>1131</v>
      </c>
      <c r="J235" s="103" t="s">
        <v>1371</v>
      </c>
      <c r="K235" s="233"/>
    </row>
    <row r="236" spans="3:11" x14ac:dyDescent="0.3">
      <c r="C236" s="116" t="s">
        <v>1345</v>
      </c>
      <c r="D236" s="116" t="s">
        <v>1373</v>
      </c>
      <c r="E236" s="116" t="s">
        <v>1374</v>
      </c>
      <c r="F236" s="116" t="s">
        <v>1375</v>
      </c>
      <c r="G236" s="116" t="s">
        <v>646</v>
      </c>
      <c r="H236" s="113" t="s">
        <v>1376</v>
      </c>
      <c r="I236" s="41" t="s">
        <v>1049</v>
      </c>
      <c r="J236" s="104" t="s">
        <v>1377</v>
      </c>
      <c r="K236" s="233" t="s">
        <v>1378</v>
      </c>
    </row>
    <row r="237" spans="3:11" x14ac:dyDescent="0.3">
      <c r="C237" s="116" t="s">
        <v>1345</v>
      </c>
      <c r="D237" s="116" t="s">
        <v>1379</v>
      </c>
      <c r="E237" s="116" t="s">
        <v>1374</v>
      </c>
      <c r="F237" s="116" t="s">
        <v>1375</v>
      </c>
      <c r="G237" s="116" t="s">
        <v>646</v>
      </c>
      <c r="H237" s="113" t="s">
        <v>1376</v>
      </c>
      <c r="I237" s="41" t="s">
        <v>1049</v>
      </c>
      <c r="J237" s="104" t="s">
        <v>1377</v>
      </c>
      <c r="K237" s="233" t="s">
        <v>1378</v>
      </c>
    </row>
    <row r="238" spans="3:11" x14ac:dyDescent="0.3">
      <c r="C238" s="116" t="s">
        <v>1345</v>
      </c>
      <c r="D238" s="116" t="s">
        <v>1380</v>
      </c>
      <c r="E238" s="116" t="s">
        <v>1381</v>
      </c>
      <c r="F238" s="116" t="s">
        <v>1375</v>
      </c>
      <c r="G238" s="116" t="s">
        <v>646</v>
      </c>
      <c r="H238" s="113" t="s">
        <v>1376</v>
      </c>
      <c r="I238" s="41" t="s">
        <v>1049</v>
      </c>
      <c r="J238" s="104" t="s">
        <v>1377</v>
      </c>
      <c r="K238" s="233" t="s">
        <v>1378</v>
      </c>
    </row>
    <row r="239" spans="3:11" x14ac:dyDescent="0.3">
      <c r="C239" s="116" t="s">
        <v>642</v>
      </c>
      <c r="D239" s="116" t="s">
        <v>1382</v>
      </c>
      <c r="E239" s="116" t="s">
        <v>1383</v>
      </c>
      <c r="F239" s="116" t="s">
        <v>1384</v>
      </c>
      <c r="G239" s="116" t="s">
        <v>988</v>
      </c>
      <c r="H239" s="116" t="s">
        <v>1385</v>
      </c>
      <c r="I239" s="111" t="s">
        <v>1216</v>
      </c>
      <c r="J239" s="103" t="s">
        <v>1386</v>
      </c>
      <c r="K239" s="233"/>
    </row>
    <row r="240" spans="3:11" x14ac:dyDescent="0.3">
      <c r="C240" s="116" t="s">
        <v>642</v>
      </c>
      <c r="D240" s="116" t="s">
        <v>1382</v>
      </c>
      <c r="E240" s="116" t="s">
        <v>1387</v>
      </c>
      <c r="F240" s="116" t="s">
        <v>1286</v>
      </c>
      <c r="G240" s="116" t="s">
        <v>666</v>
      </c>
      <c r="H240" s="112" t="s">
        <v>1287</v>
      </c>
      <c r="I240" s="116" t="s">
        <v>1288</v>
      </c>
      <c r="J240" s="103" t="s">
        <v>1388</v>
      </c>
      <c r="K240" s="233"/>
    </row>
    <row r="241" spans="3:13" x14ac:dyDescent="0.3">
      <c r="C241" s="116" t="s">
        <v>642</v>
      </c>
      <c r="D241" s="116" t="s">
        <v>1389</v>
      </c>
      <c r="E241" s="116" t="s">
        <v>1101</v>
      </c>
      <c r="F241" s="116" t="s">
        <v>1102</v>
      </c>
      <c r="G241" s="116" t="s">
        <v>649</v>
      </c>
      <c r="H241" s="116" t="s">
        <v>1103</v>
      </c>
      <c r="I241" s="111" t="s">
        <v>1104</v>
      </c>
      <c r="J241" s="103" t="s">
        <v>1390</v>
      </c>
      <c r="K241" s="233"/>
    </row>
    <row r="242" spans="3:13" x14ac:dyDescent="0.3">
      <c r="C242" s="116" t="s">
        <v>642</v>
      </c>
      <c r="D242" s="116" t="s">
        <v>1391</v>
      </c>
      <c r="E242" s="116" t="s">
        <v>755</v>
      </c>
      <c r="F242" s="116" t="s">
        <v>667</v>
      </c>
      <c r="G242" s="116" t="s">
        <v>646</v>
      </c>
      <c r="H242" s="2" t="s">
        <v>145</v>
      </c>
      <c r="I242" s="41" t="s">
        <v>1010</v>
      </c>
      <c r="J242" s="103" t="s">
        <v>1392</v>
      </c>
      <c r="K242" s="233"/>
    </row>
    <row r="243" spans="3:13" x14ac:dyDescent="0.3">
      <c r="C243" s="116" t="s">
        <v>642</v>
      </c>
      <c r="D243" s="116" t="s">
        <v>1393</v>
      </c>
      <c r="E243" s="116" t="s">
        <v>753</v>
      </c>
      <c r="F243" s="116" t="s">
        <v>665</v>
      </c>
      <c r="G243" s="116" t="s">
        <v>666</v>
      </c>
      <c r="H243" s="116" t="s">
        <v>950</v>
      </c>
      <c r="I243" s="116" t="s">
        <v>1018</v>
      </c>
      <c r="J243" s="103" t="s">
        <v>1394</v>
      </c>
      <c r="K243" s="233"/>
    </row>
    <row r="244" spans="3:13" x14ac:dyDescent="0.3">
      <c r="C244" s="116" t="s">
        <v>642</v>
      </c>
      <c r="D244" s="116" t="s">
        <v>1395</v>
      </c>
      <c r="E244" s="116" t="s">
        <v>753</v>
      </c>
      <c r="F244" s="116" t="s">
        <v>665</v>
      </c>
      <c r="G244" s="116" t="s">
        <v>666</v>
      </c>
      <c r="H244" s="116" t="s">
        <v>950</v>
      </c>
      <c r="I244" s="116" t="s">
        <v>1018</v>
      </c>
      <c r="J244" s="103" t="s">
        <v>1394</v>
      </c>
      <c r="K244" s="233"/>
    </row>
    <row r="245" spans="3:13" x14ac:dyDescent="0.3">
      <c r="C245" s="116" t="s">
        <v>642</v>
      </c>
      <c r="D245" s="116" t="s">
        <v>1396</v>
      </c>
      <c r="E245" s="116" t="s">
        <v>753</v>
      </c>
      <c r="F245" s="116" t="s">
        <v>665</v>
      </c>
      <c r="G245" s="116" t="s">
        <v>666</v>
      </c>
      <c r="H245" s="116" t="s">
        <v>950</v>
      </c>
      <c r="I245" s="116" t="s">
        <v>1018</v>
      </c>
      <c r="J245" s="103" t="s">
        <v>1394</v>
      </c>
      <c r="K245" s="233"/>
    </row>
    <row r="246" spans="3:13" x14ac:dyDescent="0.3">
      <c r="C246" s="116" t="s">
        <v>642</v>
      </c>
      <c r="D246" s="116" t="s">
        <v>1397</v>
      </c>
      <c r="E246" s="116" t="s">
        <v>1398</v>
      </c>
      <c r="F246" s="116" t="s">
        <v>668</v>
      </c>
      <c r="G246" s="116" t="s">
        <v>666</v>
      </c>
      <c r="H246" s="114" t="s">
        <v>470</v>
      </c>
      <c r="I246" s="116" t="s">
        <v>1010</v>
      </c>
      <c r="J246" s="103">
        <v>25</v>
      </c>
      <c r="K246" s="233" t="s">
        <v>1399</v>
      </c>
      <c r="L246" s="40" t="s">
        <v>1400</v>
      </c>
      <c r="M246" s="40" t="s">
        <v>1401</v>
      </c>
    </row>
    <row r="247" spans="3:13" x14ac:dyDescent="0.3">
      <c r="C247" s="116" t="s">
        <v>642</v>
      </c>
      <c r="D247" s="116" t="s">
        <v>1402</v>
      </c>
      <c r="E247" s="116" t="s">
        <v>1273</v>
      </c>
      <c r="F247" s="116" t="s">
        <v>1274</v>
      </c>
      <c r="G247" s="116" t="s">
        <v>666</v>
      </c>
      <c r="H247" s="115" t="s">
        <v>1275</v>
      </c>
      <c r="I247" s="116" t="s">
        <v>1276</v>
      </c>
      <c r="J247" s="103" t="s">
        <v>1403</v>
      </c>
      <c r="K247" s="233"/>
    </row>
    <row r="248" spans="3:13" x14ac:dyDescent="0.3">
      <c r="C248" s="116" t="s">
        <v>642</v>
      </c>
      <c r="D248" s="116" t="s">
        <v>1404</v>
      </c>
      <c r="E248" s="116" t="s">
        <v>746</v>
      </c>
      <c r="F248" s="116" t="s">
        <v>645</v>
      </c>
      <c r="G248" s="116" t="s">
        <v>646</v>
      </c>
      <c r="H248" s="116" t="s">
        <v>1140</v>
      </c>
      <c r="I248" s="111" t="s">
        <v>1223</v>
      </c>
      <c r="J248" s="103"/>
      <c r="K248" s="233" t="s">
        <v>1405</v>
      </c>
    </row>
    <row r="249" spans="3:13" x14ac:dyDescent="0.3">
      <c r="C249" s="116" t="s">
        <v>642</v>
      </c>
      <c r="D249" s="116" t="s">
        <v>1406</v>
      </c>
      <c r="E249" s="116" t="s">
        <v>758</v>
      </c>
      <c r="F249" s="116" t="s">
        <v>686</v>
      </c>
      <c r="G249" s="116" t="s">
        <v>664</v>
      </c>
      <c r="H249" s="111" t="s">
        <v>559</v>
      </c>
      <c r="I249" s="111" t="s">
        <v>1331</v>
      </c>
      <c r="J249" s="103"/>
      <c r="K249" s="102" t="s">
        <v>1407</v>
      </c>
    </row>
    <row r="250" spans="3:13" x14ac:dyDescent="0.3">
      <c r="C250" s="116" t="s">
        <v>642</v>
      </c>
      <c r="D250" s="116" t="s">
        <v>1269</v>
      </c>
      <c r="E250" s="116" t="s">
        <v>754</v>
      </c>
      <c r="F250" s="116" t="s">
        <v>663</v>
      </c>
      <c r="G250" s="116" t="s">
        <v>664</v>
      </c>
      <c r="H250" s="114" t="s">
        <v>129</v>
      </c>
      <c r="I250" s="111" t="s">
        <v>1216</v>
      </c>
      <c r="J250" s="103" t="s">
        <v>1408</v>
      </c>
      <c r="K250" s="233"/>
    </row>
    <row r="251" spans="3:13" x14ac:dyDescent="0.3">
      <c r="C251" s="116" t="s">
        <v>642</v>
      </c>
      <c r="D251" s="116" t="s">
        <v>1409</v>
      </c>
      <c r="E251" s="116" t="s">
        <v>1319</v>
      </c>
      <c r="F251" s="116" t="s">
        <v>1320</v>
      </c>
      <c r="G251" s="116" t="s">
        <v>649</v>
      </c>
      <c r="H251" s="115" t="s">
        <v>1321</v>
      </c>
      <c r="I251" s="116" t="s">
        <v>1008</v>
      </c>
      <c r="J251" s="103">
        <v>19</v>
      </c>
      <c r="K251" s="233" t="s">
        <v>1410</v>
      </c>
    </row>
    <row r="254" spans="3:13" x14ac:dyDescent="0.3">
      <c r="C254" s="100" t="s">
        <v>1077</v>
      </c>
      <c r="D254" s="101" t="s">
        <v>978</v>
      </c>
      <c r="E254" s="101" t="s">
        <v>979</v>
      </c>
      <c r="F254" s="101" t="s">
        <v>980</v>
      </c>
      <c r="G254" s="101" t="s">
        <v>981</v>
      </c>
      <c r="H254" s="101" t="s">
        <v>982</v>
      </c>
      <c r="I254" s="102" t="s">
        <v>1260</v>
      </c>
      <c r="J254" s="102" t="s">
        <v>1261</v>
      </c>
      <c r="K254" s="102" t="s">
        <v>1150</v>
      </c>
    </row>
    <row r="255" spans="3:13" x14ac:dyDescent="0.3">
      <c r="C255" s="251" t="s">
        <v>647</v>
      </c>
      <c r="D255" s="251" t="s">
        <v>1411</v>
      </c>
      <c r="E255" s="251" t="s">
        <v>227</v>
      </c>
      <c r="F255" s="251" t="s">
        <v>658</v>
      </c>
      <c r="G255" s="251" t="s">
        <v>646</v>
      </c>
      <c r="H255" s="116" t="s">
        <v>1048</v>
      </c>
      <c r="I255" s="41" t="s">
        <v>1049</v>
      </c>
    </row>
    <row r="256" spans="3:13" x14ac:dyDescent="0.3">
      <c r="C256" s="251" t="s">
        <v>647</v>
      </c>
      <c r="D256" s="251" t="s">
        <v>1412</v>
      </c>
      <c r="E256" s="251" t="s">
        <v>227</v>
      </c>
      <c r="F256" s="251" t="s">
        <v>658</v>
      </c>
      <c r="G256" s="251" t="s">
        <v>646</v>
      </c>
      <c r="H256" s="116" t="s">
        <v>1048</v>
      </c>
      <c r="I256" s="41" t="s">
        <v>1049</v>
      </c>
    </row>
    <row r="257" spans="3:10" x14ac:dyDescent="0.3">
      <c r="C257" s="251" t="s">
        <v>647</v>
      </c>
      <c r="D257" s="251" t="s">
        <v>1413</v>
      </c>
      <c r="E257" s="251" t="s">
        <v>227</v>
      </c>
      <c r="F257" s="251" t="s">
        <v>658</v>
      </c>
      <c r="G257" s="251" t="s">
        <v>646</v>
      </c>
      <c r="H257" s="116" t="s">
        <v>1048</v>
      </c>
      <c r="I257" s="41" t="s">
        <v>1049</v>
      </c>
    </row>
    <row r="258" spans="3:10" x14ac:dyDescent="0.3">
      <c r="C258" s="251" t="s">
        <v>647</v>
      </c>
      <c r="D258" s="251" t="s">
        <v>1414</v>
      </c>
      <c r="E258" s="251" t="s">
        <v>227</v>
      </c>
      <c r="F258" s="251" t="s">
        <v>658</v>
      </c>
      <c r="G258" s="251" t="s">
        <v>646</v>
      </c>
      <c r="H258" s="116" t="s">
        <v>1048</v>
      </c>
      <c r="I258" s="41" t="s">
        <v>1049</v>
      </c>
    </row>
    <row r="259" spans="3:10" x14ac:dyDescent="0.3">
      <c r="C259" s="251" t="s">
        <v>647</v>
      </c>
      <c r="D259" s="251" t="s">
        <v>1415</v>
      </c>
      <c r="E259" s="251" t="s">
        <v>227</v>
      </c>
      <c r="F259" s="251" t="s">
        <v>658</v>
      </c>
      <c r="G259" s="251" t="s">
        <v>646</v>
      </c>
      <c r="H259" s="116" t="s">
        <v>1048</v>
      </c>
      <c r="I259" s="41" t="s">
        <v>1049</v>
      </c>
    </row>
    <row r="260" spans="3:10" x14ac:dyDescent="0.3">
      <c r="C260" s="251" t="s">
        <v>647</v>
      </c>
      <c r="D260" s="251" t="s">
        <v>1416</v>
      </c>
      <c r="E260" s="251" t="s">
        <v>227</v>
      </c>
      <c r="F260" s="251" t="s">
        <v>658</v>
      </c>
      <c r="G260" s="251" t="s">
        <v>646</v>
      </c>
      <c r="H260" s="116" t="s">
        <v>1048</v>
      </c>
      <c r="I260" s="41" t="s">
        <v>1049</v>
      </c>
    </row>
    <row r="261" spans="3:10" x14ac:dyDescent="0.3">
      <c r="C261" s="251" t="s">
        <v>647</v>
      </c>
      <c r="D261" s="251" t="s">
        <v>1417</v>
      </c>
      <c r="E261" s="251" t="s">
        <v>227</v>
      </c>
      <c r="F261" s="251" t="s">
        <v>658</v>
      </c>
      <c r="G261" s="251" t="s">
        <v>646</v>
      </c>
      <c r="H261" s="116" t="s">
        <v>1048</v>
      </c>
      <c r="I261" s="41" t="s">
        <v>1049</v>
      </c>
    </row>
    <row r="262" spans="3:10" x14ac:dyDescent="0.3">
      <c r="C262" s="251" t="s">
        <v>647</v>
      </c>
      <c r="D262" s="251" t="s">
        <v>1418</v>
      </c>
      <c r="E262" s="251" t="s">
        <v>227</v>
      </c>
      <c r="F262" s="251" t="s">
        <v>658</v>
      </c>
      <c r="G262" s="251" t="s">
        <v>646</v>
      </c>
      <c r="H262" s="116" t="s">
        <v>1048</v>
      </c>
      <c r="I262" s="41" t="s">
        <v>1049</v>
      </c>
    </row>
    <row r="263" spans="3:10" ht="28.8" customHeight="1" x14ac:dyDescent="0.3">
      <c r="C263" s="251" t="s">
        <v>647</v>
      </c>
      <c r="D263" s="251" t="s">
        <v>1419</v>
      </c>
      <c r="E263" s="251" t="s">
        <v>420</v>
      </c>
      <c r="F263" s="251" t="s">
        <v>676</v>
      </c>
      <c r="G263" s="251" t="s">
        <v>646</v>
      </c>
      <c r="H263" s="111" t="s">
        <v>421</v>
      </c>
      <c r="I263" s="41" t="s">
        <v>1223</v>
      </c>
      <c r="J263" s="1" t="s">
        <v>1420</v>
      </c>
    </row>
    <row r="264" spans="3:10" x14ac:dyDescent="0.3">
      <c r="C264" s="251" t="s">
        <v>642</v>
      </c>
      <c r="D264" s="251" t="s">
        <v>1421</v>
      </c>
      <c r="E264" s="251" t="s">
        <v>1422</v>
      </c>
      <c r="F264" s="251" t="s">
        <v>1423</v>
      </c>
      <c r="G264" s="251" t="s">
        <v>652</v>
      </c>
      <c r="H264" s="140" t="s">
        <v>1181</v>
      </c>
      <c r="I264" s="131" t="s">
        <v>1424</v>
      </c>
      <c r="J264" t="s">
        <v>1425</v>
      </c>
    </row>
    <row r="265" spans="3:10" x14ac:dyDescent="0.3">
      <c r="C265" s="251" t="s">
        <v>642</v>
      </c>
      <c r="D265" s="251" t="s">
        <v>1426</v>
      </c>
      <c r="E265" s="251" t="s">
        <v>1427</v>
      </c>
      <c r="F265" s="251" t="s">
        <v>1428</v>
      </c>
      <c r="G265" s="251" t="s">
        <v>649</v>
      </c>
      <c r="H265" s="66" t="s">
        <v>150</v>
      </c>
      <c r="I265" s="2" t="s">
        <v>1018</v>
      </c>
      <c r="J265" s="139" t="s">
        <v>1429</v>
      </c>
    </row>
    <row r="266" spans="3:10" x14ac:dyDescent="0.3">
      <c r="C266" s="251" t="s">
        <v>647</v>
      </c>
      <c r="D266" s="251" t="s">
        <v>1430</v>
      </c>
      <c r="E266" s="251" t="s">
        <v>1199</v>
      </c>
      <c r="F266" s="251" t="s">
        <v>1200</v>
      </c>
      <c r="G266" s="251" t="s">
        <v>649</v>
      </c>
      <c r="H266" s="140" t="s">
        <v>522</v>
      </c>
      <c r="I266" s="250" t="s">
        <v>1201</v>
      </c>
    </row>
    <row r="267" spans="3:10" x14ac:dyDescent="0.3">
      <c r="C267" s="251" t="s">
        <v>647</v>
      </c>
      <c r="D267" s="251" t="s">
        <v>1431</v>
      </c>
      <c r="E267" s="251" t="s">
        <v>171</v>
      </c>
      <c r="F267" s="251" t="s">
        <v>677</v>
      </c>
      <c r="G267" s="251" t="s">
        <v>649</v>
      </c>
      <c r="H267" s="116" t="s">
        <v>264</v>
      </c>
      <c r="I267" s="116" t="s">
        <v>1021</v>
      </c>
    </row>
    <row r="268" spans="3:10" x14ac:dyDescent="0.3">
      <c r="C268" s="251" t="s">
        <v>647</v>
      </c>
      <c r="D268" s="251" t="s">
        <v>1432</v>
      </c>
      <c r="E268" s="251" t="s">
        <v>171</v>
      </c>
      <c r="F268" s="251" t="s">
        <v>677</v>
      </c>
      <c r="G268" s="251" t="s">
        <v>649</v>
      </c>
      <c r="H268" s="116" t="s">
        <v>264</v>
      </c>
      <c r="I268" s="116" t="s">
        <v>1021</v>
      </c>
    </row>
    <row r="269" spans="3:10" x14ac:dyDescent="0.3">
      <c r="C269" s="251" t="s">
        <v>647</v>
      </c>
      <c r="D269" s="251" t="s">
        <v>1433</v>
      </c>
      <c r="E269" s="251" t="s">
        <v>171</v>
      </c>
      <c r="F269" s="251" t="s">
        <v>677</v>
      </c>
      <c r="G269" s="251" t="s">
        <v>649</v>
      </c>
      <c r="H269" s="111" t="s">
        <v>264</v>
      </c>
      <c r="I269" s="116" t="s">
        <v>1021</v>
      </c>
    </row>
    <row r="270" spans="3:10" x14ac:dyDescent="0.3">
      <c r="C270" s="251" t="s">
        <v>647</v>
      </c>
      <c r="D270" s="251" t="s">
        <v>1434</v>
      </c>
      <c r="E270" s="251" t="s">
        <v>171</v>
      </c>
      <c r="F270" s="251" t="s">
        <v>677</v>
      </c>
      <c r="G270" s="251" t="s">
        <v>649</v>
      </c>
      <c r="H270" s="116" t="s">
        <v>264</v>
      </c>
      <c r="I270" s="116" t="s">
        <v>1021</v>
      </c>
    </row>
    <row r="273" spans="1:11" x14ac:dyDescent="0.3">
      <c r="B273" t="s">
        <v>1435</v>
      </c>
      <c r="C273" s="100" t="s">
        <v>1077</v>
      </c>
      <c r="D273" s="101" t="s">
        <v>978</v>
      </c>
      <c r="E273" s="101" t="s">
        <v>979</v>
      </c>
      <c r="F273" s="101" t="s">
        <v>980</v>
      </c>
      <c r="G273" s="101" t="s">
        <v>981</v>
      </c>
      <c r="H273" s="101" t="s">
        <v>982</v>
      </c>
      <c r="I273" s="102" t="s">
        <v>1260</v>
      </c>
      <c r="J273" s="142" t="s">
        <v>1261</v>
      </c>
      <c r="K273" s="102" t="s">
        <v>1150</v>
      </c>
    </row>
    <row r="274" spans="1:11" s="214" customFormat="1" x14ac:dyDescent="0.3">
      <c r="A274" s="214" t="s">
        <v>699</v>
      </c>
      <c r="B274" s="214" t="e">
        <f>INDEX(Beosztáshoz!D:D, MATCH(#REF!,Beosztáshoz!#REF!,0))</f>
        <v>#REF!</v>
      </c>
      <c r="C274" s="150" t="s">
        <v>647</v>
      </c>
      <c r="D274" s="150" t="s">
        <v>1436</v>
      </c>
      <c r="E274" s="150" t="s">
        <v>1166</v>
      </c>
      <c r="F274" s="150" t="s">
        <v>1167</v>
      </c>
      <c r="G274" s="150" t="s">
        <v>652</v>
      </c>
      <c r="H274" s="118" t="s">
        <v>1089</v>
      </c>
      <c r="I274" s="146" t="s">
        <v>1090</v>
      </c>
      <c r="J274" s="214" t="s">
        <v>1437</v>
      </c>
    </row>
    <row r="275" spans="1:11" s="214" customFormat="1" x14ac:dyDescent="0.3">
      <c r="A275" s="214" t="s">
        <v>699</v>
      </c>
      <c r="B275" s="214" t="e">
        <f>INDEX(Beosztáshoz!D:D, MATCH(#REF!,Beosztáshoz!#REF!,0))</f>
        <v>#REF!</v>
      </c>
      <c r="C275" s="150" t="s">
        <v>647</v>
      </c>
      <c r="D275" s="150" t="s">
        <v>1438</v>
      </c>
      <c r="E275" s="150" t="s">
        <v>1166</v>
      </c>
      <c r="F275" s="150" t="s">
        <v>1167</v>
      </c>
      <c r="G275" s="150" t="s">
        <v>652</v>
      </c>
      <c r="H275" s="118" t="s">
        <v>1089</v>
      </c>
      <c r="I275" s="146" t="s">
        <v>1090</v>
      </c>
      <c r="J275" s="214" t="s">
        <v>1437</v>
      </c>
    </row>
    <row r="276" spans="1:11" s="214" customFormat="1" x14ac:dyDescent="0.3">
      <c r="A276" s="214" t="s">
        <v>699</v>
      </c>
      <c r="B276" s="214" t="e">
        <f>INDEX(Beosztáshoz!D:D, MATCH(#REF!,Beosztáshoz!#REF!,0))</f>
        <v>#REF!</v>
      </c>
      <c r="C276" s="150" t="s">
        <v>647</v>
      </c>
      <c r="D276" s="150" t="s">
        <v>1277</v>
      </c>
      <c r="E276" s="150" t="s">
        <v>1166</v>
      </c>
      <c r="F276" s="150" t="s">
        <v>1167</v>
      </c>
      <c r="G276" s="150" t="s">
        <v>652</v>
      </c>
      <c r="H276" s="118" t="s">
        <v>1089</v>
      </c>
      <c r="I276" s="146" t="s">
        <v>1090</v>
      </c>
      <c r="J276" s="214" t="s">
        <v>1437</v>
      </c>
    </row>
    <row r="277" spans="1:11" s="214" customFormat="1" x14ac:dyDescent="0.3">
      <c r="A277" s="214" t="s">
        <v>1439</v>
      </c>
      <c r="B277" s="214" t="e">
        <f>INDEX(Beosztáshoz!D:D, MATCH(#REF!,Beosztáshoz!#REF!,0))</f>
        <v>#REF!</v>
      </c>
      <c r="C277" s="150" t="s">
        <v>647</v>
      </c>
      <c r="D277" s="150" t="s">
        <v>329</v>
      </c>
      <c r="E277" s="150" t="s">
        <v>1166</v>
      </c>
      <c r="F277" s="150" t="s">
        <v>1167</v>
      </c>
      <c r="G277" s="150" t="s">
        <v>652</v>
      </c>
      <c r="H277" s="118" t="s">
        <v>1089</v>
      </c>
      <c r="I277" s="146" t="s">
        <v>1090</v>
      </c>
      <c r="J277" s="214" t="s">
        <v>1437</v>
      </c>
    </row>
    <row r="278" spans="1:11" s="214" customFormat="1" x14ac:dyDescent="0.3">
      <c r="A278" s="214" t="s">
        <v>699</v>
      </c>
      <c r="B278" s="214" t="e">
        <f>INDEX(Beosztáshoz!D:D, MATCH(#REF!,Beosztáshoz!#REF!,0))</f>
        <v>#REF!</v>
      </c>
      <c r="C278" s="150" t="s">
        <v>647</v>
      </c>
      <c r="D278" s="150" t="s">
        <v>1440</v>
      </c>
      <c r="E278" s="150" t="s">
        <v>1087</v>
      </c>
      <c r="F278" s="150" t="s">
        <v>1088</v>
      </c>
      <c r="G278" s="150" t="s">
        <v>652</v>
      </c>
      <c r="H278" s="150" t="s">
        <v>1089</v>
      </c>
      <c r="I278" s="146" t="s">
        <v>1090</v>
      </c>
      <c r="J278" s="214" t="s">
        <v>1437</v>
      </c>
    </row>
    <row r="279" spans="1:11" s="214" customFormat="1" x14ac:dyDescent="0.3">
      <c r="A279" s="214" t="s">
        <v>699</v>
      </c>
      <c r="B279" s="214" t="e">
        <f>INDEX(Beosztáshoz!D:D, MATCH(#REF!,Beosztáshoz!#REF!,0))</f>
        <v>#REF!</v>
      </c>
      <c r="C279" s="150" t="s">
        <v>647</v>
      </c>
      <c r="D279" s="150" t="s">
        <v>1441</v>
      </c>
      <c r="E279" s="150" t="s">
        <v>1087</v>
      </c>
      <c r="F279" s="150" t="s">
        <v>1088</v>
      </c>
      <c r="G279" s="150" t="s">
        <v>652</v>
      </c>
      <c r="H279" s="150" t="s">
        <v>1089</v>
      </c>
      <c r="I279" s="146" t="s">
        <v>1090</v>
      </c>
      <c r="J279" s="214" t="s">
        <v>1437</v>
      </c>
    </row>
    <row r="280" spans="1:11" s="214" customFormat="1" x14ac:dyDescent="0.3">
      <c r="A280" s="214" t="s">
        <v>699</v>
      </c>
      <c r="B280" s="214" t="e">
        <f>INDEX(Beosztáshoz!D:D, MATCH(#REF!,Beosztáshoz!#REF!,0))</f>
        <v>#REF!</v>
      </c>
      <c r="C280" s="150" t="s">
        <v>647</v>
      </c>
      <c r="D280" s="150" t="s">
        <v>1442</v>
      </c>
      <c r="E280" s="150" t="s">
        <v>1087</v>
      </c>
      <c r="F280" s="150" t="s">
        <v>1088</v>
      </c>
      <c r="G280" s="150" t="s">
        <v>652</v>
      </c>
      <c r="H280" s="150" t="s">
        <v>1089</v>
      </c>
      <c r="I280" s="146" t="s">
        <v>1090</v>
      </c>
      <c r="J280" s="214" t="s">
        <v>1437</v>
      </c>
    </row>
    <row r="281" spans="1:11" s="214" customFormat="1" x14ac:dyDescent="0.3">
      <c r="A281" s="214" t="s">
        <v>1443</v>
      </c>
      <c r="B281" s="214" t="e">
        <f>INDEX(Beosztáshoz!D:D, MATCH(#REF!,Beosztáshoz!#REF!,0))</f>
        <v>#REF!</v>
      </c>
      <c r="C281" s="150" t="s">
        <v>642</v>
      </c>
      <c r="D281" s="150" t="s">
        <v>1444</v>
      </c>
      <c r="E281" s="150" t="s">
        <v>1445</v>
      </c>
      <c r="F281" s="150" t="s">
        <v>1446</v>
      </c>
      <c r="G281" s="150" t="s">
        <v>1313</v>
      </c>
      <c r="H281" s="147" t="s">
        <v>1447</v>
      </c>
      <c r="I281" s="148" t="s">
        <v>1072</v>
      </c>
      <c r="J281" s="198" t="s">
        <v>1448</v>
      </c>
    </row>
    <row r="282" spans="1:11" s="214" customFormat="1" x14ac:dyDescent="0.3">
      <c r="A282" s="214" t="s">
        <v>699</v>
      </c>
      <c r="B282" s="214" t="e">
        <f>INDEX(Beosztáshoz!D:D, MATCH(#REF!,Beosztáshoz!#REF!,0))</f>
        <v>#REF!</v>
      </c>
      <c r="C282" s="150" t="s">
        <v>647</v>
      </c>
      <c r="D282" s="150" t="s">
        <v>1449</v>
      </c>
      <c r="E282" s="150" t="s">
        <v>227</v>
      </c>
      <c r="F282" s="150" t="s">
        <v>658</v>
      </c>
      <c r="G282" s="150" t="s">
        <v>646</v>
      </c>
      <c r="H282" s="146" t="s">
        <v>1048</v>
      </c>
      <c r="I282" s="148" t="s">
        <v>1049</v>
      </c>
      <c r="J282" s="149" t="s">
        <v>1450</v>
      </c>
    </row>
    <row r="283" spans="1:11" s="214" customFormat="1" x14ac:dyDescent="0.3">
      <c r="A283" s="214" t="s">
        <v>699</v>
      </c>
      <c r="B283" s="214" t="e">
        <f>INDEX(Beosztáshoz!D:D, MATCH(#REF!,Beosztáshoz!#REF!,0))</f>
        <v>#REF!</v>
      </c>
      <c r="C283" s="150" t="s">
        <v>647</v>
      </c>
      <c r="D283" s="150" t="s">
        <v>1451</v>
      </c>
      <c r="E283" s="150" t="s">
        <v>227</v>
      </c>
      <c r="F283" s="150" t="s">
        <v>658</v>
      </c>
      <c r="G283" s="150" t="s">
        <v>646</v>
      </c>
      <c r="H283" s="146" t="s">
        <v>1048</v>
      </c>
      <c r="I283" s="148" t="s">
        <v>1049</v>
      </c>
      <c r="J283" s="149" t="s">
        <v>1450</v>
      </c>
    </row>
    <row r="284" spans="1:11" s="214" customFormat="1" x14ac:dyDescent="0.3">
      <c r="A284" s="214" t="s">
        <v>699</v>
      </c>
      <c r="B284" s="214" t="e">
        <f>INDEX(Beosztáshoz!D:D, MATCH(#REF!,Beosztáshoz!#REF!,0))</f>
        <v>#REF!</v>
      </c>
      <c r="C284" s="150" t="s">
        <v>642</v>
      </c>
      <c r="D284" s="150" t="s">
        <v>1452</v>
      </c>
      <c r="E284" s="150" t="s">
        <v>755</v>
      </c>
      <c r="F284" s="150" t="s">
        <v>667</v>
      </c>
      <c r="G284" s="150" t="s">
        <v>646</v>
      </c>
      <c r="H284" s="152" t="s">
        <v>145</v>
      </c>
      <c r="I284" s="148" t="s">
        <v>1010</v>
      </c>
    </row>
    <row r="285" spans="1:11" s="214" customFormat="1" x14ac:dyDescent="0.3">
      <c r="A285" s="214" t="s">
        <v>699</v>
      </c>
      <c r="B285" s="214" t="e">
        <f>INDEX(Beosztáshoz!D:D, MATCH(#REF!,Beosztáshoz!#REF!,0))</f>
        <v>#REF!</v>
      </c>
      <c r="C285" s="150" t="s">
        <v>642</v>
      </c>
      <c r="D285" s="150" t="s">
        <v>1453</v>
      </c>
      <c r="E285" s="150" t="s">
        <v>756</v>
      </c>
      <c r="F285" s="150" t="s">
        <v>660</v>
      </c>
      <c r="G285" s="150" t="s">
        <v>649</v>
      </c>
      <c r="H285" s="146" t="s">
        <v>150</v>
      </c>
      <c r="I285" s="152" t="s">
        <v>1018</v>
      </c>
      <c r="J285" s="198" t="s">
        <v>1454</v>
      </c>
    </row>
    <row r="286" spans="1:11" s="214" customFormat="1" x14ac:dyDescent="0.3">
      <c r="A286" s="214" t="s">
        <v>699</v>
      </c>
      <c r="B286" s="214" t="e">
        <f>INDEX(Beosztáshoz!D:D, MATCH(#REF!,Beosztáshoz!#REF!,0))</f>
        <v>#REF!</v>
      </c>
      <c r="C286" s="150" t="s">
        <v>642</v>
      </c>
      <c r="D286" s="150" t="s">
        <v>1062</v>
      </c>
      <c r="E286" s="150" t="s">
        <v>751</v>
      </c>
      <c r="F286" s="150" t="s">
        <v>685</v>
      </c>
      <c r="G286" s="150" t="s">
        <v>652</v>
      </c>
      <c r="H286" s="150" t="s">
        <v>479</v>
      </c>
      <c r="I286" s="150" t="s">
        <v>1455</v>
      </c>
      <c r="J286" s="153" t="s">
        <v>1456</v>
      </c>
    </row>
    <row r="287" spans="1:11" s="214" customFormat="1" x14ac:dyDescent="0.3">
      <c r="A287" s="214" t="s">
        <v>699</v>
      </c>
      <c r="B287" s="214" t="e">
        <f>INDEX(Beosztáshoz!D:D, MATCH(#REF!,Beosztáshoz!#REF!,0))</f>
        <v>#REF!</v>
      </c>
      <c r="C287" s="150" t="s">
        <v>647</v>
      </c>
      <c r="D287" s="150" t="s">
        <v>1457</v>
      </c>
      <c r="E287" s="150" t="s">
        <v>171</v>
      </c>
      <c r="F287" s="150" t="s">
        <v>677</v>
      </c>
      <c r="G287" s="150" t="s">
        <v>649</v>
      </c>
      <c r="H287" s="150" t="s">
        <v>264</v>
      </c>
      <c r="I287" s="150" t="s">
        <v>1021</v>
      </c>
      <c r="J287" s="198" t="s">
        <v>1458</v>
      </c>
    </row>
    <row r="288" spans="1:11" s="214" customFormat="1" x14ac:dyDescent="0.3">
      <c r="A288" s="214" t="s">
        <v>1459</v>
      </c>
      <c r="B288" s="214" t="e">
        <f>INDEX(Beosztáshoz!D:D, MATCH(#REF!,Beosztáshoz!#REF!,0))</f>
        <v>#REF!</v>
      </c>
      <c r="C288" s="150" t="s">
        <v>647</v>
      </c>
      <c r="D288" s="150" t="s">
        <v>1360</v>
      </c>
      <c r="E288" s="150" t="s">
        <v>171</v>
      </c>
      <c r="F288" s="150" t="s">
        <v>677</v>
      </c>
      <c r="G288" s="150" t="s">
        <v>649</v>
      </c>
      <c r="H288" s="150" t="s">
        <v>264</v>
      </c>
      <c r="I288" s="150" t="s">
        <v>1021</v>
      </c>
      <c r="J288" s="154" t="s">
        <v>1458</v>
      </c>
    </row>
    <row r="289" spans="1:10" s="214" customFormat="1" x14ac:dyDescent="0.3">
      <c r="A289" s="214" t="s">
        <v>699</v>
      </c>
      <c r="B289" s="214" t="e">
        <f>INDEX(Beosztáshoz!D:D, MATCH(#REF!,Beosztáshoz!#REF!,0))</f>
        <v>#REF!</v>
      </c>
      <c r="C289" s="150" t="s">
        <v>647</v>
      </c>
      <c r="D289" s="150" t="s">
        <v>1460</v>
      </c>
      <c r="E289" s="150" t="s">
        <v>729</v>
      </c>
      <c r="F289" s="150" t="s">
        <v>684</v>
      </c>
      <c r="G289" s="150" t="s">
        <v>664</v>
      </c>
      <c r="H289" s="118" t="s">
        <v>951</v>
      </c>
      <c r="I289" s="146" t="s">
        <v>1461</v>
      </c>
      <c r="J289" s="198" t="s">
        <v>1462</v>
      </c>
    </row>
    <row r="290" spans="1:10" s="214" customFormat="1" x14ac:dyDescent="0.3">
      <c r="A290" s="214" t="s">
        <v>699</v>
      </c>
      <c r="B290" s="214" t="e">
        <f>INDEX(Beosztáshoz!D:D, MATCH(#REF!,Beosztáshoz!#REF!,0))</f>
        <v>#REF!</v>
      </c>
      <c r="C290" s="150" t="s">
        <v>642</v>
      </c>
      <c r="D290" s="150" t="s">
        <v>1463</v>
      </c>
      <c r="E290" s="150" t="s">
        <v>1273</v>
      </c>
      <c r="F290" s="150" t="s">
        <v>1274</v>
      </c>
      <c r="G290" s="150" t="s">
        <v>666</v>
      </c>
      <c r="H290" s="147" t="s">
        <v>1275</v>
      </c>
      <c r="I290" s="150" t="s">
        <v>1276</v>
      </c>
      <c r="J290" s="198" t="s">
        <v>1464</v>
      </c>
    </row>
    <row r="291" spans="1:10" s="214" customFormat="1" x14ac:dyDescent="0.3">
      <c r="A291" s="214" t="s">
        <v>699</v>
      </c>
      <c r="B291" s="214" t="e">
        <f>INDEX(Beosztáshoz!D:D, MATCH(#REF!,Beosztáshoz!#REF!,0))</f>
        <v>#REF!</v>
      </c>
      <c r="C291" s="150" t="s">
        <v>642</v>
      </c>
      <c r="D291" s="150" t="s">
        <v>1465</v>
      </c>
      <c r="E291" s="150" t="s">
        <v>1273</v>
      </c>
      <c r="F291" s="150" t="s">
        <v>1274</v>
      </c>
      <c r="G291" s="150" t="s">
        <v>666</v>
      </c>
      <c r="H291" s="147" t="s">
        <v>1275</v>
      </c>
      <c r="I291" s="150" t="s">
        <v>1276</v>
      </c>
      <c r="J291" s="151" t="s">
        <v>1464</v>
      </c>
    </row>
    <row r="292" spans="1:10" s="214" customFormat="1" x14ac:dyDescent="0.3">
      <c r="A292" s="214" t="s">
        <v>699</v>
      </c>
      <c r="B292" s="214" t="e">
        <f>INDEX(Beosztáshoz!D:D, MATCH(#REF!,Beosztáshoz!#REF!,0))</f>
        <v>#REF!</v>
      </c>
      <c r="C292" s="150" t="s">
        <v>647</v>
      </c>
      <c r="D292" s="150" t="s">
        <v>1466</v>
      </c>
      <c r="E292" s="150" t="s">
        <v>720</v>
      </c>
      <c r="F292" s="150" t="s">
        <v>658</v>
      </c>
      <c r="G292" s="150" t="s">
        <v>646</v>
      </c>
      <c r="H292" s="119" t="s">
        <v>531</v>
      </c>
      <c r="I292" s="148" t="s">
        <v>1049</v>
      </c>
      <c r="J292" s="198" t="s">
        <v>1467</v>
      </c>
    </row>
    <row r="293" spans="1:10" s="214" customFormat="1" x14ac:dyDescent="0.3">
      <c r="A293" s="214" t="s">
        <v>699</v>
      </c>
      <c r="B293" s="214" t="e">
        <f>INDEX(Beosztáshoz!D:D, MATCH(#REF!,Beosztáshoz!#REF!,0))</f>
        <v>#REF!</v>
      </c>
      <c r="C293" s="150" t="s">
        <v>647</v>
      </c>
      <c r="D293" s="150" t="s">
        <v>1468</v>
      </c>
      <c r="E293" s="150" t="s">
        <v>720</v>
      </c>
      <c r="F293" s="150" t="s">
        <v>658</v>
      </c>
      <c r="G293" s="150" t="s">
        <v>646</v>
      </c>
      <c r="H293" s="119" t="s">
        <v>531</v>
      </c>
      <c r="I293" s="148" t="s">
        <v>1049</v>
      </c>
      <c r="J293" s="198" t="s">
        <v>1467</v>
      </c>
    </row>
    <row r="294" spans="1:10" s="214" customFormat="1" x14ac:dyDescent="0.3">
      <c r="A294" s="214" t="s">
        <v>699</v>
      </c>
      <c r="B294" s="214" t="e">
        <f>INDEX(Beosztáshoz!D:D, MATCH(#REF!,Beosztáshoz!#REF!,0))</f>
        <v>#REF!</v>
      </c>
      <c r="C294" s="150" t="s">
        <v>647</v>
      </c>
      <c r="D294" s="150" t="s">
        <v>1469</v>
      </c>
      <c r="E294" s="150" t="s">
        <v>739</v>
      </c>
      <c r="F294" s="150" t="s">
        <v>650</v>
      </c>
      <c r="G294" s="150" t="s">
        <v>646</v>
      </c>
      <c r="H294" s="119" t="s">
        <v>531</v>
      </c>
      <c r="I294" s="148" t="s">
        <v>1049</v>
      </c>
      <c r="J294" s="154" t="s">
        <v>1467</v>
      </c>
    </row>
    <row r="295" spans="1:10" s="214" customFormat="1" x14ac:dyDescent="0.3">
      <c r="A295" s="214" t="s">
        <v>699</v>
      </c>
      <c r="B295" s="214" t="e">
        <f>INDEX(Beosztáshoz!D:D, MATCH(#REF!,Beosztáshoz!#REF!,0))</f>
        <v>#REF!</v>
      </c>
      <c r="C295" s="150" t="s">
        <v>647</v>
      </c>
      <c r="D295" s="150" t="s">
        <v>1470</v>
      </c>
      <c r="E295" s="150" t="s">
        <v>1471</v>
      </c>
      <c r="F295" s="150" t="s">
        <v>1130</v>
      </c>
      <c r="G295" s="150" t="s">
        <v>646</v>
      </c>
      <c r="H295" s="146" t="s">
        <v>207</v>
      </c>
      <c r="I295" s="146" t="s">
        <v>1131</v>
      </c>
      <c r="J295" s="154" t="s">
        <v>1472</v>
      </c>
    </row>
    <row r="296" spans="1:10" s="214" customFormat="1" x14ac:dyDescent="0.3">
      <c r="A296" s="214" t="s">
        <v>699</v>
      </c>
      <c r="B296" s="214" t="e">
        <f>INDEX(Beosztáshoz!D:D, MATCH(#REF!,Beosztáshoz!#REF!,0))</f>
        <v>#REF!</v>
      </c>
      <c r="C296" s="150" t="s">
        <v>642</v>
      </c>
      <c r="D296" s="150" t="s">
        <v>1473</v>
      </c>
      <c r="E296" s="150" t="s">
        <v>1474</v>
      </c>
      <c r="F296" s="150" t="s">
        <v>1475</v>
      </c>
      <c r="G296" s="150" t="s">
        <v>666</v>
      </c>
      <c r="H296" s="147" t="s">
        <v>284</v>
      </c>
      <c r="I296" s="150" t="s">
        <v>1476</v>
      </c>
      <c r="J296" s="154" t="s">
        <v>1477</v>
      </c>
    </row>
    <row r="297" spans="1:10" s="214" customFormat="1" x14ac:dyDescent="0.3">
      <c r="A297" s="214" t="s">
        <v>699</v>
      </c>
      <c r="B297" s="214" t="e">
        <f>INDEX(Beosztáshoz!D:D, MATCH(#REF!,Beosztáshoz!#REF!,0))</f>
        <v>#REF!</v>
      </c>
      <c r="C297" s="150" t="s">
        <v>642</v>
      </c>
      <c r="D297" s="150" t="s">
        <v>1478</v>
      </c>
      <c r="E297" s="150" t="s">
        <v>758</v>
      </c>
      <c r="F297" s="150" t="s">
        <v>686</v>
      </c>
      <c r="G297" s="150" t="s">
        <v>664</v>
      </c>
      <c r="H297" s="146" t="s">
        <v>559</v>
      </c>
      <c r="I297" s="146" t="s">
        <v>1331</v>
      </c>
    </row>
    <row r="298" spans="1:10" s="214" customFormat="1" x14ac:dyDescent="0.3">
      <c r="A298" s="214" t="s">
        <v>699</v>
      </c>
      <c r="B298" s="214" t="e">
        <f>INDEX(Beosztáshoz!D:D, MATCH(#REF!,Beosztáshoz!#REF!,0))</f>
        <v>#REF!</v>
      </c>
      <c r="C298" s="150" t="s">
        <v>642</v>
      </c>
      <c r="D298" s="150" t="s">
        <v>1479</v>
      </c>
      <c r="E298" s="150" t="s">
        <v>758</v>
      </c>
      <c r="F298" s="150" t="s">
        <v>686</v>
      </c>
      <c r="G298" s="150" t="s">
        <v>664</v>
      </c>
      <c r="H298" s="146" t="s">
        <v>559</v>
      </c>
      <c r="I298" s="146" t="s">
        <v>1331</v>
      </c>
    </row>
    <row r="299" spans="1:10" s="214" customFormat="1" x14ac:dyDescent="0.3">
      <c r="A299" s="214" t="s">
        <v>699</v>
      </c>
      <c r="B299" s="214" t="e">
        <f>INDEX(Beosztáshoz!D:D, MATCH(#REF!,Beosztáshoz!#REF!,0))</f>
        <v>#REF!</v>
      </c>
      <c r="C299" s="150" t="s">
        <v>647</v>
      </c>
      <c r="D299" s="146" t="s">
        <v>1470</v>
      </c>
      <c r="E299" s="150" t="s">
        <v>728</v>
      </c>
      <c r="F299" s="150" t="s">
        <v>675</v>
      </c>
      <c r="G299" s="150" t="s">
        <v>664</v>
      </c>
      <c r="H299" s="118" t="s">
        <v>129</v>
      </c>
      <c r="I299" s="146" t="s">
        <v>1216</v>
      </c>
      <c r="J299" s="198" t="s">
        <v>1480</v>
      </c>
    </row>
    <row r="300" spans="1:10" s="214" customFormat="1" x14ac:dyDescent="0.3">
      <c r="A300" s="214" t="s">
        <v>699</v>
      </c>
      <c r="B300" s="214" t="e">
        <f>INDEX(Beosztáshoz!D:D, MATCH(#REF!,Beosztáshoz!#REF!,0))</f>
        <v>#REF!</v>
      </c>
      <c r="C300" s="150" t="s">
        <v>647</v>
      </c>
      <c r="D300" s="150" t="s">
        <v>1481</v>
      </c>
      <c r="E300" s="150" t="s">
        <v>1482</v>
      </c>
      <c r="F300" s="150" t="s">
        <v>675</v>
      </c>
      <c r="G300" s="150" t="s">
        <v>664</v>
      </c>
      <c r="H300" s="118" t="s">
        <v>129</v>
      </c>
      <c r="I300" s="146" t="s">
        <v>1216</v>
      </c>
      <c r="J300" s="154" t="s">
        <v>1480</v>
      </c>
    </row>
    <row r="301" spans="1:10" s="214" customFormat="1" x14ac:dyDescent="0.3">
      <c r="A301" s="214" t="s">
        <v>699</v>
      </c>
      <c r="B301" s="214" t="e">
        <f>INDEX(Beosztáshoz!D:D, MATCH(#REF!,Beosztáshoz!#REF!,0))</f>
        <v>#REF!</v>
      </c>
      <c r="C301" s="150" t="s">
        <v>642</v>
      </c>
      <c r="D301" s="150" t="s">
        <v>260</v>
      </c>
      <c r="E301" s="150" t="s">
        <v>754</v>
      </c>
      <c r="F301" s="150" t="s">
        <v>663</v>
      </c>
      <c r="G301" s="150" t="s">
        <v>664</v>
      </c>
      <c r="H301" s="118" t="s">
        <v>129</v>
      </c>
      <c r="I301" s="146" t="s">
        <v>1216</v>
      </c>
      <c r="J301" s="198" t="s">
        <v>1480</v>
      </c>
    </row>
    <row r="302" spans="1:10" s="214" customFormat="1" x14ac:dyDescent="0.3">
      <c r="A302" s="214" t="s">
        <v>699</v>
      </c>
      <c r="B302" s="214" t="e">
        <f>INDEX(Beosztáshoz!D:D, MATCH(#REF!,Beosztáshoz!#REF!,0))</f>
        <v>#REF!</v>
      </c>
      <c r="C302" s="150" t="s">
        <v>642</v>
      </c>
      <c r="D302" s="150" t="s">
        <v>1483</v>
      </c>
      <c r="E302" s="150" t="s">
        <v>1121</v>
      </c>
      <c r="F302" s="150" t="s">
        <v>1122</v>
      </c>
      <c r="G302" s="150" t="s">
        <v>646</v>
      </c>
      <c r="H302" s="150" t="s">
        <v>1123</v>
      </c>
      <c r="I302" s="146" t="s">
        <v>1124</v>
      </c>
      <c r="J302" s="155" t="s">
        <v>1484</v>
      </c>
    </row>
    <row r="303" spans="1:10" s="214" customFormat="1" x14ac:dyDescent="0.3">
      <c r="A303" s="214" t="s">
        <v>699</v>
      </c>
      <c r="B303" s="214" t="e">
        <f>INDEX(Beosztáshoz!D:D, MATCH(#REF!,Beosztáshoz!#REF!,0))</f>
        <v>#REF!</v>
      </c>
      <c r="C303" s="150" t="s">
        <v>647</v>
      </c>
      <c r="D303" s="150" t="s">
        <v>1466</v>
      </c>
      <c r="E303" s="150" t="s">
        <v>742</v>
      </c>
      <c r="F303" s="150" t="s">
        <v>656</v>
      </c>
      <c r="G303" s="150" t="s">
        <v>657</v>
      </c>
      <c r="H303" s="150" t="s">
        <v>956</v>
      </c>
      <c r="I303" s="152" t="s">
        <v>1054</v>
      </c>
      <c r="J303" s="198" t="s">
        <v>1485</v>
      </c>
    </row>
    <row r="304" spans="1:10" s="214" customFormat="1" x14ac:dyDescent="0.3">
      <c r="A304" s="214" t="s">
        <v>699</v>
      </c>
      <c r="B304" s="214" t="e">
        <f>INDEX(Beosztáshoz!D:D, MATCH(#REF!,Beosztáshoz!#REF!,0))</f>
        <v>#REF!</v>
      </c>
      <c r="C304" s="150" t="s">
        <v>647</v>
      </c>
      <c r="D304" s="150" t="s">
        <v>1486</v>
      </c>
      <c r="E304" s="150" t="s">
        <v>742</v>
      </c>
      <c r="F304" s="150" t="s">
        <v>656</v>
      </c>
      <c r="G304" s="150" t="s">
        <v>657</v>
      </c>
      <c r="H304" s="150" t="s">
        <v>956</v>
      </c>
      <c r="I304" s="152" t="s">
        <v>1054</v>
      </c>
      <c r="J304" s="198" t="s">
        <v>1485</v>
      </c>
    </row>
    <row r="305" spans="1:11" s="214" customFormat="1" x14ac:dyDescent="0.3">
      <c r="A305" s="214" t="s">
        <v>699</v>
      </c>
      <c r="B305" s="214" t="e">
        <f>INDEX(Beosztáshoz!D:D, MATCH(#REF!,Beosztáshoz!#REF!,0))</f>
        <v>#REF!</v>
      </c>
      <c r="C305" s="150" t="s">
        <v>647</v>
      </c>
      <c r="D305" s="150" t="s">
        <v>1468</v>
      </c>
      <c r="E305" s="150" t="s">
        <v>742</v>
      </c>
      <c r="F305" s="150" t="s">
        <v>656</v>
      </c>
      <c r="G305" s="150" t="s">
        <v>657</v>
      </c>
      <c r="H305" s="150" t="s">
        <v>956</v>
      </c>
      <c r="I305" s="152" t="s">
        <v>1054</v>
      </c>
      <c r="J305" s="198" t="s">
        <v>1485</v>
      </c>
    </row>
    <row r="306" spans="1:11" s="214" customFormat="1" x14ac:dyDescent="0.3">
      <c r="A306" s="214" t="s">
        <v>699</v>
      </c>
      <c r="B306" s="214" t="e">
        <f>INDEX(Beosztáshoz!D:D, MATCH(#REF!,Beosztáshoz!#REF!,0))</f>
        <v>#REF!</v>
      </c>
      <c r="C306" s="150" t="s">
        <v>642</v>
      </c>
      <c r="D306" s="150" t="s">
        <v>1453</v>
      </c>
      <c r="E306" s="150" t="s">
        <v>1487</v>
      </c>
      <c r="F306" s="150" t="s">
        <v>1488</v>
      </c>
      <c r="G306" s="150" t="s">
        <v>646</v>
      </c>
      <c r="H306" s="147" t="s">
        <v>500</v>
      </c>
      <c r="I306" s="152" t="s">
        <v>1017</v>
      </c>
      <c r="J306" s="198" t="s">
        <v>1489</v>
      </c>
    </row>
    <row r="307" spans="1:11" s="214" customFormat="1" x14ac:dyDescent="0.3">
      <c r="A307" s="214" t="s">
        <v>699</v>
      </c>
      <c r="B307" s="214" t="e">
        <f>INDEX(Beosztáshoz!D:D, MATCH(#REF!,Beosztáshoz!#REF!,0))</f>
        <v>#REF!</v>
      </c>
      <c r="C307" s="150" t="s">
        <v>647</v>
      </c>
      <c r="D307" s="150" t="s">
        <v>1379</v>
      </c>
      <c r="E307" s="150" t="s">
        <v>1374</v>
      </c>
      <c r="F307" s="150" t="s">
        <v>1375</v>
      </c>
      <c r="G307" s="150" t="s">
        <v>646</v>
      </c>
      <c r="H307" s="118" t="s">
        <v>1378</v>
      </c>
      <c r="I307" s="148" t="s">
        <v>1049</v>
      </c>
      <c r="J307" s="149" t="s">
        <v>1490</v>
      </c>
    </row>
    <row r="308" spans="1:11" s="214" customFormat="1" x14ac:dyDescent="0.3">
      <c r="A308" s="214" t="s">
        <v>699</v>
      </c>
      <c r="B308" s="214" t="e">
        <f>INDEX(Beosztáshoz!D:D, MATCH(#REF!,Beosztáshoz!#REF!,0))</f>
        <v>#REF!</v>
      </c>
      <c r="C308" s="150" t="s">
        <v>647</v>
      </c>
      <c r="D308" s="150" t="s">
        <v>1491</v>
      </c>
      <c r="E308" s="150" t="s">
        <v>1374</v>
      </c>
      <c r="F308" s="150" t="s">
        <v>1375</v>
      </c>
      <c r="G308" s="150" t="s">
        <v>646</v>
      </c>
      <c r="H308" s="118" t="s">
        <v>1378</v>
      </c>
      <c r="I308" s="148" t="s">
        <v>1049</v>
      </c>
      <c r="J308" s="149" t="s">
        <v>1490</v>
      </c>
    </row>
    <row r="309" spans="1:11" s="214" customFormat="1" x14ac:dyDescent="0.3">
      <c r="A309" s="214" t="s">
        <v>699</v>
      </c>
      <c r="B309" s="214" t="e">
        <f>INDEX(Beosztáshoz!D:D, MATCH(#REF!,Beosztáshoz!#REF!,0))</f>
        <v>#REF!</v>
      </c>
      <c r="C309" s="150" t="s">
        <v>642</v>
      </c>
      <c r="D309" s="150" t="s">
        <v>1492</v>
      </c>
      <c r="E309" s="150" t="s">
        <v>1319</v>
      </c>
      <c r="F309" s="150" t="s">
        <v>1320</v>
      </c>
      <c r="G309" s="150" t="s">
        <v>649</v>
      </c>
      <c r="H309" s="147" t="s">
        <v>1321</v>
      </c>
      <c r="I309" s="150" t="s">
        <v>1008</v>
      </c>
      <c r="J309" s="151" t="s">
        <v>1493</v>
      </c>
    </row>
    <row r="310" spans="1:11" s="214" customFormat="1" x14ac:dyDescent="0.3">
      <c r="A310" s="214" t="s">
        <v>699</v>
      </c>
      <c r="B310" s="214" t="e">
        <f>INDEX(Beosztáshoz!D:D, MATCH(#REF!,Beosztáshoz!#REF!,0))</f>
        <v>#REF!</v>
      </c>
      <c r="C310" s="150" t="s">
        <v>642</v>
      </c>
      <c r="D310" s="150" t="s">
        <v>1465</v>
      </c>
      <c r="E310" s="150" t="s">
        <v>746</v>
      </c>
      <c r="F310" s="150" t="s">
        <v>645</v>
      </c>
      <c r="G310" s="150" t="s">
        <v>646</v>
      </c>
      <c r="H310" s="150" t="s">
        <v>144</v>
      </c>
      <c r="I310" s="146" t="s">
        <v>1494</v>
      </c>
      <c r="J310" s="198" t="s">
        <v>1495</v>
      </c>
    </row>
    <row r="312" spans="1:11" x14ac:dyDescent="0.3">
      <c r="B312" s="233" t="s">
        <v>1435</v>
      </c>
      <c r="C312" s="100" t="s">
        <v>1077</v>
      </c>
      <c r="D312" s="101" t="s">
        <v>978</v>
      </c>
      <c r="E312" s="101" t="s">
        <v>979</v>
      </c>
      <c r="F312" s="101" t="s">
        <v>980</v>
      </c>
      <c r="G312" s="101" t="s">
        <v>981</v>
      </c>
      <c r="H312" s="101" t="s">
        <v>982</v>
      </c>
      <c r="I312" s="102" t="s">
        <v>1260</v>
      </c>
      <c r="J312" s="102" t="s">
        <v>1261</v>
      </c>
      <c r="K312" s="142" t="s">
        <v>1150</v>
      </c>
    </row>
    <row r="313" spans="1:11" s="181" customFormat="1" x14ac:dyDescent="0.3">
      <c r="B313" s="180" t="s">
        <v>54</v>
      </c>
      <c r="C313" s="180" t="s">
        <v>647</v>
      </c>
      <c r="D313" s="180" t="s">
        <v>1496</v>
      </c>
      <c r="E313" s="180" t="s">
        <v>1152</v>
      </c>
      <c r="F313" s="180" t="s">
        <v>1153</v>
      </c>
      <c r="G313" s="180" t="s">
        <v>652</v>
      </c>
      <c r="H313" s="177" t="s">
        <v>1154</v>
      </c>
      <c r="I313" s="178" t="s">
        <v>1155</v>
      </c>
      <c r="J313" s="179" t="s">
        <v>1497</v>
      </c>
    </row>
    <row r="314" spans="1:11" s="181" customFormat="1" x14ac:dyDescent="0.3">
      <c r="B314" s="180" t="s">
        <v>10</v>
      </c>
      <c r="C314" s="180" t="s">
        <v>647</v>
      </c>
      <c r="D314" s="180" t="s">
        <v>1498</v>
      </c>
      <c r="E314" s="180" t="s">
        <v>1022</v>
      </c>
      <c r="F314" s="180" t="s">
        <v>1023</v>
      </c>
      <c r="G314" s="180" t="s">
        <v>649</v>
      </c>
      <c r="H314" s="180" t="s">
        <v>1499</v>
      </c>
      <c r="I314" s="179" t="s">
        <v>1500</v>
      </c>
      <c r="J314" s="180" t="s">
        <v>1501</v>
      </c>
    </row>
    <row r="315" spans="1:11" s="181" customFormat="1" x14ac:dyDescent="0.3">
      <c r="B315" s="180" t="s">
        <v>57</v>
      </c>
      <c r="C315" s="180" t="s">
        <v>647</v>
      </c>
      <c r="D315" s="180" t="s">
        <v>1157</v>
      </c>
      <c r="E315" s="180" t="s">
        <v>1087</v>
      </c>
      <c r="F315" s="180" t="s">
        <v>1088</v>
      </c>
      <c r="G315" s="180" t="s">
        <v>652</v>
      </c>
      <c r="H315" s="180" t="s">
        <v>1089</v>
      </c>
      <c r="I315" s="179" t="s">
        <v>1090</v>
      </c>
      <c r="J315" s="180" t="s">
        <v>1502</v>
      </c>
    </row>
    <row r="316" spans="1:11" s="181" customFormat="1" x14ac:dyDescent="0.3">
      <c r="B316" s="180" t="s">
        <v>161</v>
      </c>
      <c r="C316" s="180" t="s">
        <v>647</v>
      </c>
      <c r="D316" s="180" t="s">
        <v>1503</v>
      </c>
      <c r="E316" s="180" t="s">
        <v>1087</v>
      </c>
      <c r="F316" s="180" t="s">
        <v>1088</v>
      </c>
      <c r="G316" s="180" t="s">
        <v>652</v>
      </c>
      <c r="H316" s="180" t="s">
        <v>1089</v>
      </c>
      <c r="I316" s="179" t="s">
        <v>1090</v>
      </c>
      <c r="J316" s="180" t="s">
        <v>1502</v>
      </c>
    </row>
    <row r="317" spans="1:11" s="181" customFormat="1" x14ac:dyDescent="0.3">
      <c r="B317" s="180" t="s">
        <v>153</v>
      </c>
      <c r="C317" s="180" t="s">
        <v>647</v>
      </c>
      <c r="D317" s="180" t="s">
        <v>1277</v>
      </c>
      <c r="E317" s="180" t="s">
        <v>1166</v>
      </c>
      <c r="F317" s="180" t="s">
        <v>1167</v>
      </c>
      <c r="G317" s="180" t="s">
        <v>652</v>
      </c>
      <c r="H317" s="177" t="s">
        <v>1089</v>
      </c>
      <c r="I317" s="179" t="s">
        <v>1090</v>
      </c>
      <c r="J317" s="180" t="s">
        <v>1502</v>
      </c>
    </row>
    <row r="318" spans="1:11" s="181" customFormat="1" x14ac:dyDescent="0.3">
      <c r="B318" s="180" t="s">
        <v>917</v>
      </c>
      <c r="C318" s="180" t="s">
        <v>642</v>
      </c>
      <c r="D318" s="180" t="s">
        <v>1504</v>
      </c>
      <c r="E318" s="180" t="s">
        <v>1505</v>
      </c>
      <c r="F318" s="180" t="s">
        <v>1506</v>
      </c>
      <c r="G318" s="180" t="s">
        <v>657</v>
      </c>
      <c r="H318" s="179" t="s">
        <v>1507</v>
      </c>
      <c r="I318" s="179" t="s">
        <v>1021</v>
      </c>
      <c r="J318" s="180" t="s">
        <v>1508</v>
      </c>
    </row>
    <row r="319" spans="1:11" s="181" customFormat="1" x14ac:dyDescent="0.3">
      <c r="B319" s="180" t="s">
        <v>917</v>
      </c>
      <c r="C319" s="180" t="s">
        <v>642</v>
      </c>
      <c r="D319" s="180" t="s">
        <v>1504</v>
      </c>
      <c r="E319" s="180" t="s">
        <v>1285</v>
      </c>
      <c r="F319" s="180" t="s">
        <v>1286</v>
      </c>
      <c r="G319" s="180" t="s">
        <v>666</v>
      </c>
      <c r="H319" s="177" t="s">
        <v>1287</v>
      </c>
      <c r="I319" s="180" t="s">
        <v>1288</v>
      </c>
      <c r="J319" s="180" t="s">
        <v>1509</v>
      </c>
    </row>
    <row r="320" spans="1:11" s="181" customFormat="1" x14ac:dyDescent="0.3">
      <c r="B320" s="180" t="s">
        <v>132</v>
      </c>
      <c r="C320" s="180" t="s">
        <v>642</v>
      </c>
      <c r="D320" s="180" t="s">
        <v>1510</v>
      </c>
      <c r="E320" s="180" t="s">
        <v>992</v>
      </c>
      <c r="F320" s="180" t="s">
        <v>993</v>
      </c>
      <c r="G320" s="180" t="s">
        <v>652</v>
      </c>
      <c r="H320" s="179" t="s">
        <v>994</v>
      </c>
      <c r="I320" s="75" t="s">
        <v>990</v>
      </c>
      <c r="J320" s="180" t="s">
        <v>1511</v>
      </c>
    </row>
    <row r="321" spans="2:11" s="181" customFormat="1" x14ac:dyDescent="0.3">
      <c r="B321" s="180" t="s">
        <v>186</v>
      </c>
      <c r="C321" s="180" t="s">
        <v>642</v>
      </c>
      <c r="D321" s="180" t="s">
        <v>1512</v>
      </c>
      <c r="E321" s="180" t="s">
        <v>753</v>
      </c>
      <c r="F321" s="180" t="s">
        <v>665</v>
      </c>
      <c r="G321" s="180" t="s">
        <v>666</v>
      </c>
      <c r="H321" s="179" t="s">
        <v>950</v>
      </c>
      <c r="I321" s="180" t="s">
        <v>1018</v>
      </c>
      <c r="J321" s="180" t="s">
        <v>1513</v>
      </c>
    </row>
    <row r="322" spans="2:11" s="181" customFormat="1" x14ac:dyDescent="0.3">
      <c r="B322" s="180" t="s">
        <v>186</v>
      </c>
      <c r="C322" s="180" t="s">
        <v>642</v>
      </c>
      <c r="D322" s="180" t="s">
        <v>1514</v>
      </c>
      <c r="E322" s="180" t="s">
        <v>753</v>
      </c>
      <c r="F322" s="180" t="s">
        <v>665</v>
      </c>
      <c r="G322" s="180" t="s">
        <v>666</v>
      </c>
      <c r="H322" s="180" t="s">
        <v>950</v>
      </c>
      <c r="I322" s="180" t="s">
        <v>1018</v>
      </c>
      <c r="J322" s="181" t="s">
        <v>1513</v>
      </c>
    </row>
    <row r="323" spans="2:11" s="181" customFormat="1" x14ac:dyDescent="0.3">
      <c r="B323" s="180" t="s">
        <v>57</v>
      </c>
      <c r="C323" s="180" t="s">
        <v>647</v>
      </c>
      <c r="D323" s="180" t="s">
        <v>1515</v>
      </c>
      <c r="E323" s="180" t="s">
        <v>725</v>
      </c>
      <c r="F323" s="180" t="s">
        <v>688</v>
      </c>
      <c r="G323" s="180" t="s">
        <v>679</v>
      </c>
      <c r="H323" s="180" t="s">
        <v>955</v>
      </c>
      <c r="I323" s="179" t="s">
        <v>1072</v>
      </c>
      <c r="J323" s="182" t="s">
        <v>1516</v>
      </c>
    </row>
    <row r="324" spans="2:11" s="181" customFormat="1" x14ac:dyDescent="0.3">
      <c r="B324" s="180" t="s">
        <v>128</v>
      </c>
      <c r="C324" s="180" t="s">
        <v>642</v>
      </c>
      <c r="D324" s="180" t="s">
        <v>1517</v>
      </c>
      <c r="E324" s="180" t="s">
        <v>756</v>
      </c>
      <c r="F324" s="180" t="s">
        <v>660</v>
      </c>
      <c r="G324" s="180" t="s">
        <v>649</v>
      </c>
      <c r="H324" s="179" t="s">
        <v>150</v>
      </c>
      <c r="I324" s="75" t="s">
        <v>1018</v>
      </c>
      <c r="J324" s="180" t="s">
        <v>1518</v>
      </c>
    </row>
    <row r="325" spans="2:11" s="181" customFormat="1" x14ac:dyDescent="0.3">
      <c r="B325" s="180" t="s">
        <v>209</v>
      </c>
      <c r="C325" s="180" t="s">
        <v>647</v>
      </c>
      <c r="D325" s="180" t="s">
        <v>1519</v>
      </c>
      <c r="E325" s="180" t="s">
        <v>742</v>
      </c>
      <c r="F325" s="180" t="s">
        <v>656</v>
      </c>
      <c r="G325" s="180" t="s">
        <v>657</v>
      </c>
      <c r="H325" s="179" t="s">
        <v>956</v>
      </c>
      <c r="I325" s="75" t="s">
        <v>1054</v>
      </c>
      <c r="J325" s="179" t="s">
        <v>1520</v>
      </c>
    </row>
    <row r="326" spans="2:11" s="169" customFormat="1" x14ac:dyDescent="0.3">
      <c r="B326" s="168" t="s">
        <v>436</v>
      </c>
      <c r="C326" s="168" t="s">
        <v>647</v>
      </c>
      <c r="D326" s="168" t="s">
        <v>1521</v>
      </c>
      <c r="E326" s="168" t="s">
        <v>718</v>
      </c>
      <c r="F326" s="168" t="s">
        <v>680</v>
      </c>
      <c r="G326" s="168" t="s">
        <v>679</v>
      </c>
      <c r="H326" s="168" t="s">
        <v>249</v>
      </c>
      <c r="I326" s="170" t="s">
        <v>1069</v>
      </c>
      <c r="J326" s="171" t="s">
        <v>1522</v>
      </c>
    </row>
    <row r="327" spans="2:11" s="181" customFormat="1" x14ac:dyDescent="0.3">
      <c r="B327" s="180" t="s">
        <v>57</v>
      </c>
      <c r="C327" s="180" t="s">
        <v>647</v>
      </c>
      <c r="D327" s="180" t="s">
        <v>1523</v>
      </c>
      <c r="E327" s="180" t="s">
        <v>715</v>
      </c>
      <c r="F327" s="180" t="s">
        <v>674</v>
      </c>
      <c r="G327" s="180" t="s">
        <v>664</v>
      </c>
      <c r="H327" s="177" t="s">
        <v>198</v>
      </c>
      <c r="I327" s="183" t="s">
        <v>1063</v>
      </c>
      <c r="J327" s="180" t="s">
        <v>1524</v>
      </c>
      <c r="K327" s="182" t="s">
        <v>1525</v>
      </c>
    </row>
    <row r="328" spans="2:11" s="181" customFormat="1" x14ac:dyDescent="0.3">
      <c r="B328" s="180" t="s">
        <v>209</v>
      </c>
      <c r="C328" s="180" t="s">
        <v>647</v>
      </c>
      <c r="D328" s="180" t="s">
        <v>1519</v>
      </c>
      <c r="E328" s="180" t="s">
        <v>720</v>
      </c>
      <c r="F328" s="180" t="s">
        <v>658</v>
      </c>
      <c r="G328" s="180" t="s">
        <v>646</v>
      </c>
      <c r="H328" s="177" t="s">
        <v>531</v>
      </c>
      <c r="I328" s="183" t="s">
        <v>1049</v>
      </c>
      <c r="J328" s="179" t="s">
        <v>1526</v>
      </c>
    </row>
    <row r="329" spans="2:11" s="181" customFormat="1" x14ac:dyDescent="0.3">
      <c r="B329" s="180" t="s">
        <v>61</v>
      </c>
      <c r="C329" s="180" t="s">
        <v>647</v>
      </c>
      <c r="D329" s="180" t="s">
        <v>1527</v>
      </c>
      <c r="E329" s="180" t="s">
        <v>739</v>
      </c>
      <c r="F329" s="180" t="s">
        <v>650</v>
      </c>
      <c r="G329" s="180" t="s">
        <v>646</v>
      </c>
      <c r="H329" s="178" t="s">
        <v>531</v>
      </c>
      <c r="I329" s="183" t="s">
        <v>1049</v>
      </c>
      <c r="J329" s="179" t="s">
        <v>1526</v>
      </c>
    </row>
    <row r="330" spans="2:11" s="181" customFormat="1" x14ac:dyDescent="0.3">
      <c r="B330" s="180" t="s">
        <v>186</v>
      </c>
      <c r="C330" s="180" t="s">
        <v>647</v>
      </c>
      <c r="D330" s="180" t="s">
        <v>1528</v>
      </c>
      <c r="E330" s="180" t="s">
        <v>227</v>
      </c>
      <c r="F330" s="180" t="s">
        <v>658</v>
      </c>
      <c r="G330" s="180" t="s">
        <v>646</v>
      </c>
      <c r="H330" s="178" t="s">
        <v>531</v>
      </c>
      <c r="I330" s="183" t="s">
        <v>1049</v>
      </c>
      <c r="J330" s="179" t="s">
        <v>1526</v>
      </c>
    </row>
    <row r="331" spans="2:11" s="181" customFormat="1" x14ac:dyDescent="0.3">
      <c r="B331" s="180" t="s">
        <v>209</v>
      </c>
      <c r="C331" s="180" t="s">
        <v>647</v>
      </c>
      <c r="D331" s="180" t="s">
        <v>1529</v>
      </c>
      <c r="E331" s="180" t="s">
        <v>716</v>
      </c>
      <c r="F331" s="180" t="s">
        <v>670</v>
      </c>
      <c r="G331" s="180" t="s">
        <v>646</v>
      </c>
      <c r="H331" s="179" t="s">
        <v>207</v>
      </c>
      <c r="I331" s="183" t="s">
        <v>1131</v>
      </c>
      <c r="J331" s="179" t="s">
        <v>1530</v>
      </c>
    </row>
    <row r="332" spans="2:11" s="181" customFormat="1" x14ac:dyDescent="0.3">
      <c r="B332" s="180" t="s">
        <v>57</v>
      </c>
      <c r="C332" s="180" t="s">
        <v>647</v>
      </c>
      <c r="D332" s="180" t="s">
        <v>1523</v>
      </c>
      <c r="E332" s="180" t="s">
        <v>716</v>
      </c>
      <c r="F332" s="180" t="s">
        <v>670</v>
      </c>
      <c r="G332" s="180" t="s">
        <v>646</v>
      </c>
      <c r="H332" s="179" t="s">
        <v>207</v>
      </c>
      <c r="I332" s="183" t="s">
        <v>1131</v>
      </c>
      <c r="J332" s="179" t="s">
        <v>1530</v>
      </c>
    </row>
    <row r="333" spans="2:11" s="181" customFormat="1" x14ac:dyDescent="0.3">
      <c r="B333" s="180" t="s">
        <v>226</v>
      </c>
      <c r="C333" s="180" t="s">
        <v>642</v>
      </c>
      <c r="D333" s="180" t="s">
        <v>1531</v>
      </c>
      <c r="E333" s="180" t="s">
        <v>746</v>
      </c>
      <c r="F333" s="180" t="s">
        <v>645</v>
      </c>
      <c r="G333" s="180" t="s">
        <v>646</v>
      </c>
      <c r="H333" s="180" t="s">
        <v>144</v>
      </c>
      <c r="I333" s="179" t="s">
        <v>1532</v>
      </c>
      <c r="J333" s="180" t="s">
        <v>1533</v>
      </c>
      <c r="K333" s="182" t="s">
        <v>1534</v>
      </c>
    </row>
    <row r="334" spans="2:11" s="181" customFormat="1" x14ac:dyDescent="0.3">
      <c r="B334" s="180" t="s">
        <v>136</v>
      </c>
      <c r="C334" s="180" t="s">
        <v>642</v>
      </c>
      <c r="D334" s="180" t="s">
        <v>1535</v>
      </c>
      <c r="E334" s="180" t="s">
        <v>746</v>
      </c>
      <c r="F334" s="180" t="s">
        <v>645</v>
      </c>
      <c r="G334" s="180" t="s">
        <v>646</v>
      </c>
      <c r="H334" s="179" t="s">
        <v>144</v>
      </c>
      <c r="I334" s="179" t="s">
        <v>1532</v>
      </c>
      <c r="J334" s="181" t="s">
        <v>1533</v>
      </c>
    </row>
    <row r="335" spans="2:11" s="181" customFormat="1" x14ac:dyDescent="0.3">
      <c r="B335" s="180" t="s">
        <v>130</v>
      </c>
      <c r="C335" s="180" t="s">
        <v>642</v>
      </c>
      <c r="D335" s="180" t="s">
        <v>1536</v>
      </c>
      <c r="E335" s="180" t="s">
        <v>746</v>
      </c>
      <c r="F335" s="180" t="s">
        <v>645</v>
      </c>
      <c r="G335" s="180" t="s">
        <v>646</v>
      </c>
      <c r="H335" s="180" t="s">
        <v>144</v>
      </c>
      <c r="I335" s="179" t="s">
        <v>1532</v>
      </c>
      <c r="J335" s="180" t="s">
        <v>1533</v>
      </c>
    </row>
    <row r="336" spans="2:11" s="181" customFormat="1" x14ac:dyDescent="0.3">
      <c r="B336" s="180" t="s">
        <v>917</v>
      </c>
      <c r="C336" s="180" t="s">
        <v>642</v>
      </c>
      <c r="D336" s="180" t="s">
        <v>1537</v>
      </c>
      <c r="E336" s="180" t="s">
        <v>1538</v>
      </c>
      <c r="F336" s="180" t="s">
        <v>1539</v>
      </c>
      <c r="G336" s="180" t="s">
        <v>657</v>
      </c>
      <c r="H336" s="184" t="s">
        <v>1540</v>
      </c>
      <c r="I336" s="180" t="s">
        <v>1063</v>
      </c>
      <c r="J336" s="180" t="s">
        <v>1509</v>
      </c>
      <c r="K336" s="181" t="s">
        <v>1541</v>
      </c>
    </row>
    <row r="337" spans="2:10" s="181" customFormat="1" x14ac:dyDescent="0.3">
      <c r="B337" s="180" t="s">
        <v>226</v>
      </c>
      <c r="C337" s="180" t="s">
        <v>642</v>
      </c>
      <c r="D337" s="180" t="s">
        <v>1531</v>
      </c>
      <c r="E337" s="180" t="s">
        <v>758</v>
      </c>
      <c r="F337" s="180" t="s">
        <v>686</v>
      </c>
      <c r="G337" s="180" t="s">
        <v>664</v>
      </c>
      <c r="H337" s="179" t="s">
        <v>559</v>
      </c>
      <c r="I337" s="179" t="s">
        <v>1331</v>
      </c>
      <c r="J337" s="180" t="s">
        <v>1542</v>
      </c>
    </row>
    <row r="338" spans="2:10" s="181" customFormat="1" x14ac:dyDescent="0.3">
      <c r="B338" s="180" t="s">
        <v>57</v>
      </c>
      <c r="C338" s="180" t="s">
        <v>647</v>
      </c>
      <c r="D338" s="180" t="s">
        <v>1515</v>
      </c>
      <c r="E338" s="180" t="s">
        <v>728</v>
      </c>
      <c r="F338" s="180" t="s">
        <v>675</v>
      </c>
      <c r="G338" s="180" t="s">
        <v>664</v>
      </c>
      <c r="H338" s="177" t="s">
        <v>129</v>
      </c>
      <c r="I338" s="179" t="s">
        <v>1216</v>
      </c>
      <c r="J338" s="180" t="s">
        <v>1543</v>
      </c>
    </row>
    <row r="339" spans="2:10" s="181" customFormat="1" x14ac:dyDescent="0.3">
      <c r="B339" s="180" t="s">
        <v>45</v>
      </c>
      <c r="C339" s="180" t="s">
        <v>642</v>
      </c>
      <c r="D339" s="180" t="s">
        <v>1544</v>
      </c>
      <c r="E339" s="180" t="s">
        <v>754</v>
      </c>
      <c r="F339" s="180" t="s">
        <v>663</v>
      </c>
      <c r="G339" s="180" t="s">
        <v>664</v>
      </c>
      <c r="H339" s="177" t="s">
        <v>129</v>
      </c>
      <c r="I339" s="179" t="s">
        <v>1216</v>
      </c>
      <c r="J339" s="180" t="s">
        <v>1545</v>
      </c>
    </row>
    <row r="340" spans="2:10" s="181" customFormat="1" x14ac:dyDescent="0.3">
      <c r="B340" s="180" t="s">
        <v>161</v>
      </c>
      <c r="C340" s="180" t="s">
        <v>642</v>
      </c>
      <c r="D340" s="180" t="s">
        <v>1546</v>
      </c>
      <c r="E340" s="180" t="s">
        <v>754</v>
      </c>
      <c r="F340" s="180" t="s">
        <v>663</v>
      </c>
      <c r="G340" s="180" t="s">
        <v>664</v>
      </c>
      <c r="H340" s="177" t="s">
        <v>129</v>
      </c>
      <c r="I340" s="179" t="s">
        <v>1216</v>
      </c>
      <c r="J340" s="180" t="s">
        <v>1545</v>
      </c>
    </row>
    <row r="341" spans="2:10" s="181" customFormat="1" x14ac:dyDescent="0.3">
      <c r="B341" s="180" t="s">
        <v>158</v>
      </c>
      <c r="C341" s="180" t="s">
        <v>647</v>
      </c>
      <c r="D341" s="180" t="s">
        <v>1074</v>
      </c>
      <c r="E341" s="180" t="s">
        <v>732</v>
      </c>
      <c r="F341" s="180" t="s">
        <v>648</v>
      </c>
      <c r="G341" s="180" t="s">
        <v>649</v>
      </c>
      <c r="H341" s="179" t="s">
        <v>264</v>
      </c>
      <c r="I341" s="183" t="s">
        <v>1021</v>
      </c>
      <c r="J341" s="180" t="s">
        <v>1547</v>
      </c>
    </row>
    <row r="342" spans="2:10" s="181" customFormat="1" x14ac:dyDescent="0.3">
      <c r="B342" s="180" t="s">
        <v>186</v>
      </c>
      <c r="C342" s="180" t="s">
        <v>647</v>
      </c>
      <c r="D342" s="180" t="s">
        <v>1548</v>
      </c>
      <c r="E342" s="180" t="s">
        <v>171</v>
      </c>
      <c r="F342" s="180" t="s">
        <v>677</v>
      </c>
      <c r="G342" s="180" t="s">
        <v>649</v>
      </c>
      <c r="H342" s="180" t="s">
        <v>264</v>
      </c>
      <c r="I342" s="180" t="s">
        <v>1021</v>
      </c>
      <c r="J342" s="180" t="s">
        <v>1547</v>
      </c>
    </row>
    <row r="343" spans="2:10" s="181" customFormat="1" x14ac:dyDescent="0.3">
      <c r="B343" s="180" t="s">
        <v>73</v>
      </c>
      <c r="C343" s="180" t="s">
        <v>647</v>
      </c>
      <c r="D343" s="180" t="s">
        <v>1549</v>
      </c>
      <c r="E343" s="180" t="s">
        <v>171</v>
      </c>
      <c r="F343" s="180" t="s">
        <v>677</v>
      </c>
      <c r="G343" s="180" t="s">
        <v>649</v>
      </c>
      <c r="H343" s="180" t="s">
        <v>264</v>
      </c>
      <c r="I343" s="180" t="s">
        <v>1021</v>
      </c>
      <c r="J343" s="180" t="s">
        <v>1547</v>
      </c>
    </row>
    <row r="344" spans="2:10" s="181" customFormat="1" x14ac:dyDescent="0.3">
      <c r="B344" s="180" t="s">
        <v>329</v>
      </c>
      <c r="C344" s="180" t="s">
        <v>647</v>
      </c>
      <c r="D344" s="180" t="s">
        <v>1550</v>
      </c>
      <c r="E344" s="180" t="s">
        <v>171</v>
      </c>
      <c r="F344" s="180" t="s">
        <v>677</v>
      </c>
      <c r="G344" s="180" t="s">
        <v>649</v>
      </c>
      <c r="H344" s="180" t="s">
        <v>264</v>
      </c>
      <c r="I344" s="180" t="s">
        <v>1021</v>
      </c>
      <c r="J344" s="180" t="s">
        <v>1547</v>
      </c>
    </row>
    <row r="345" spans="2:10" s="181" customFormat="1" x14ac:dyDescent="0.3">
      <c r="B345" s="180" t="s">
        <v>177</v>
      </c>
      <c r="C345" s="180" t="s">
        <v>647</v>
      </c>
      <c r="D345" s="180" t="s">
        <v>1551</v>
      </c>
      <c r="E345" s="180" t="s">
        <v>171</v>
      </c>
      <c r="F345" s="180" t="s">
        <v>677</v>
      </c>
      <c r="G345" s="180" t="s">
        <v>649</v>
      </c>
      <c r="H345" s="180" t="s">
        <v>264</v>
      </c>
      <c r="I345" s="180" t="s">
        <v>1021</v>
      </c>
      <c r="J345" s="180" t="s">
        <v>1547</v>
      </c>
    </row>
    <row r="348" spans="2:10" s="214" customFormat="1" x14ac:dyDescent="0.3">
      <c r="B348" s="214" t="s">
        <v>325</v>
      </c>
      <c r="C348" s="214" t="s">
        <v>647</v>
      </c>
      <c r="D348" s="214" t="s">
        <v>519</v>
      </c>
      <c r="E348" s="214" t="s">
        <v>420</v>
      </c>
      <c r="F348" s="214" t="s">
        <v>676</v>
      </c>
      <c r="G348" s="214" t="s">
        <v>646</v>
      </c>
      <c r="H348" s="146" t="s">
        <v>421</v>
      </c>
      <c r="I348" s="148" t="s">
        <v>1223</v>
      </c>
      <c r="J348" s="214" t="s">
        <v>1552</v>
      </c>
    </row>
    <row r="349" spans="2:10" x14ac:dyDescent="0.3">
      <c r="B349" s="239" t="s">
        <v>186</v>
      </c>
      <c r="C349" s="239" t="s">
        <v>642</v>
      </c>
      <c r="D349" s="239" t="s">
        <v>556</v>
      </c>
      <c r="E349" s="239" t="s">
        <v>557</v>
      </c>
      <c r="F349" s="239" t="s">
        <v>714</v>
      </c>
      <c r="G349" s="239" t="s">
        <v>664</v>
      </c>
      <c r="H349" s="197" t="s">
        <v>559</v>
      </c>
      <c r="I349" s="186" t="s">
        <v>1331</v>
      </c>
    </row>
    <row r="350" spans="2:10" s="214" customFormat="1" x14ac:dyDescent="0.3">
      <c r="B350" s="214" t="s">
        <v>287</v>
      </c>
      <c r="C350" s="214" t="s">
        <v>642</v>
      </c>
      <c r="D350" s="214" t="s">
        <v>499</v>
      </c>
      <c r="E350" s="214" t="s">
        <v>311</v>
      </c>
      <c r="F350" s="214" t="s">
        <v>681</v>
      </c>
      <c r="G350" s="214" t="s">
        <v>646</v>
      </c>
      <c r="H350" s="152" t="s">
        <v>500</v>
      </c>
      <c r="I350" s="148" t="s">
        <v>1063</v>
      </c>
      <c r="J350" s="214" t="s">
        <v>1553</v>
      </c>
    </row>
    <row r="351" spans="2:10" s="214" customFormat="1" x14ac:dyDescent="0.3">
      <c r="B351" s="214" t="s">
        <v>287</v>
      </c>
      <c r="C351" s="214" t="s">
        <v>642</v>
      </c>
      <c r="D351" s="214" t="s">
        <v>501</v>
      </c>
      <c r="E351" s="214" t="s">
        <v>311</v>
      </c>
      <c r="F351" s="214" t="s">
        <v>681</v>
      </c>
      <c r="G351" s="214" t="s">
        <v>646</v>
      </c>
      <c r="H351" s="152" t="s">
        <v>500</v>
      </c>
      <c r="I351" s="148" t="s">
        <v>1063</v>
      </c>
      <c r="J351" s="214" t="s">
        <v>1553</v>
      </c>
    </row>
    <row r="352" spans="2:10" s="214" customFormat="1" x14ac:dyDescent="0.3">
      <c r="B352" s="214" t="s">
        <v>226</v>
      </c>
      <c r="C352" s="214" t="s">
        <v>647</v>
      </c>
      <c r="D352" s="214" t="s">
        <v>520</v>
      </c>
      <c r="E352" s="214" t="s">
        <v>521</v>
      </c>
      <c r="F352" s="214" t="s">
        <v>713</v>
      </c>
      <c r="G352" s="214" t="s">
        <v>649</v>
      </c>
      <c r="H352" s="213" t="s">
        <v>522</v>
      </c>
      <c r="I352" s="198" t="s">
        <v>1201</v>
      </c>
      <c r="J352" s="214" t="s">
        <v>1554</v>
      </c>
    </row>
    <row r="353" spans="1:11" s="214" customFormat="1" x14ac:dyDescent="0.3">
      <c r="B353" s="214" t="s">
        <v>170</v>
      </c>
      <c r="C353" s="214" t="s">
        <v>647</v>
      </c>
      <c r="D353" s="214" t="s">
        <v>1555</v>
      </c>
      <c r="E353" s="214" t="s">
        <v>227</v>
      </c>
      <c r="F353" s="214" t="s">
        <v>1047</v>
      </c>
      <c r="G353" s="214" t="s">
        <v>646</v>
      </c>
      <c r="H353" s="119" t="s">
        <v>531</v>
      </c>
      <c r="I353" s="148" t="s">
        <v>1049</v>
      </c>
      <c r="J353" s="214" t="s">
        <v>1556</v>
      </c>
    </row>
    <row r="354" spans="1:11" s="214" customFormat="1" x14ac:dyDescent="0.3">
      <c r="B354" s="214" t="s">
        <v>153</v>
      </c>
      <c r="C354" s="214" t="s">
        <v>647</v>
      </c>
      <c r="D354" s="214" t="s">
        <v>532</v>
      </c>
      <c r="E354" s="214" t="s">
        <v>227</v>
      </c>
      <c r="F354" s="214" t="s">
        <v>658</v>
      </c>
      <c r="G354" s="214" t="s">
        <v>646</v>
      </c>
      <c r="H354" s="119" t="s">
        <v>531</v>
      </c>
      <c r="I354" s="148" t="s">
        <v>1049</v>
      </c>
      <c r="J354" s="214" t="s">
        <v>1556</v>
      </c>
    </row>
    <row r="355" spans="1:11" s="214" customFormat="1" x14ac:dyDescent="0.3">
      <c r="B355" s="214" t="s">
        <v>153</v>
      </c>
      <c r="C355" s="214" t="s">
        <v>647</v>
      </c>
      <c r="D355" s="214" t="s">
        <v>533</v>
      </c>
      <c r="E355" s="214" t="s">
        <v>227</v>
      </c>
      <c r="F355" s="214" t="s">
        <v>658</v>
      </c>
      <c r="G355" s="214" t="s">
        <v>646</v>
      </c>
      <c r="H355" s="119" t="s">
        <v>531</v>
      </c>
      <c r="I355" s="148" t="s">
        <v>1049</v>
      </c>
      <c r="J355" s="214" t="s">
        <v>1556</v>
      </c>
    </row>
    <row r="356" spans="1:11" s="214" customFormat="1" x14ac:dyDescent="0.3">
      <c r="B356" s="214" t="s">
        <v>220</v>
      </c>
      <c r="C356" s="214" t="s">
        <v>647</v>
      </c>
      <c r="D356" s="214" t="s">
        <v>534</v>
      </c>
      <c r="E356" s="214" t="s">
        <v>227</v>
      </c>
      <c r="F356" s="214" t="s">
        <v>658</v>
      </c>
      <c r="G356" s="214" t="s">
        <v>646</v>
      </c>
      <c r="H356" s="119" t="s">
        <v>531</v>
      </c>
      <c r="I356" s="148" t="s">
        <v>1049</v>
      </c>
      <c r="J356" s="214" t="s">
        <v>1556</v>
      </c>
    </row>
    <row r="357" spans="1:11" s="214" customFormat="1" x14ac:dyDescent="0.3">
      <c r="B357" s="214" t="s">
        <v>238</v>
      </c>
      <c r="C357" s="214" t="s">
        <v>647</v>
      </c>
      <c r="D357" s="214" t="s">
        <v>530</v>
      </c>
      <c r="E357" s="214" t="s">
        <v>227</v>
      </c>
      <c r="F357" s="214" t="s">
        <v>658</v>
      </c>
      <c r="G357" s="214" t="s">
        <v>646</v>
      </c>
      <c r="H357" s="119" t="s">
        <v>531</v>
      </c>
      <c r="I357" s="148" t="s">
        <v>1049</v>
      </c>
      <c r="J357" s="214" t="s">
        <v>1556</v>
      </c>
    </row>
    <row r="359" spans="1:11" x14ac:dyDescent="0.3">
      <c r="A359" s="236"/>
      <c r="B359" s="236" t="s">
        <v>109</v>
      </c>
      <c r="C359" s="236" t="s">
        <v>1077</v>
      </c>
      <c r="D359" s="236" t="s">
        <v>1557</v>
      </c>
      <c r="E359" s="236" t="s">
        <v>1558</v>
      </c>
      <c r="F359" s="236" t="s">
        <v>67</v>
      </c>
      <c r="G359" s="236" t="s">
        <v>1559</v>
      </c>
      <c r="H359" s="234" t="s">
        <v>1560</v>
      </c>
      <c r="I359" s="235" t="s">
        <v>1260</v>
      </c>
      <c r="J359" s="236" t="s">
        <v>1261</v>
      </c>
      <c r="K359" s="236" t="s">
        <v>691</v>
      </c>
    </row>
    <row r="360" spans="1:11" s="251" customFormat="1" x14ac:dyDescent="0.3">
      <c r="A360" s="251" t="s">
        <v>641</v>
      </c>
      <c r="B360" s="251" t="s">
        <v>128</v>
      </c>
      <c r="C360" s="251" t="s">
        <v>642</v>
      </c>
      <c r="D360" s="251" t="s">
        <v>280</v>
      </c>
      <c r="E360" s="251" t="s">
        <v>750</v>
      </c>
      <c r="F360" s="251" t="s">
        <v>690</v>
      </c>
      <c r="G360" s="251" t="s">
        <v>666</v>
      </c>
      <c r="H360" s="238" t="s">
        <v>947</v>
      </c>
      <c r="I360" s="116">
        <v>20</v>
      </c>
      <c r="J360" s="249" t="s">
        <v>1561</v>
      </c>
      <c r="K360" s="251" t="s">
        <v>1562</v>
      </c>
    </row>
    <row r="361" spans="1:11" s="251" customFormat="1" x14ac:dyDescent="0.3">
      <c r="A361" s="251" t="s">
        <v>641</v>
      </c>
      <c r="B361" s="251" t="s">
        <v>73</v>
      </c>
      <c r="C361" s="251" t="s">
        <v>647</v>
      </c>
      <c r="D361" s="251" t="s">
        <v>452</v>
      </c>
      <c r="E361" s="250" t="s">
        <v>723</v>
      </c>
      <c r="F361" s="251" t="s">
        <v>682</v>
      </c>
      <c r="G361" s="251" t="s">
        <v>664</v>
      </c>
      <c r="H361" s="116" t="s">
        <v>455</v>
      </c>
      <c r="I361" s="116" t="s">
        <v>1563</v>
      </c>
      <c r="J361" s="64" t="s">
        <v>1564</v>
      </c>
    </row>
    <row r="362" spans="1:11" s="251" customFormat="1" x14ac:dyDescent="0.3">
      <c r="A362" s="251" t="s">
        <v>641</v>
      </c>
      <c r="B362" s="251" t="s">
        <v>54</v>
      </c>
      <c r="C362" s="251" t="s">
        <v>642</v>
      </c>
      <c r="D362" s="251" t="s">
        <v>379</v>
      </c>
      <c r="E362" s="250" t="s">
        <v>755</v>
      </c>
      <c r="F362" s="251" t="s">
        <v>667</v>
      </c>
      <c r="G362" s="251" t="s">
        <v>646</v>
      </c>
      <c r="H362" s="111" t="s">
        <v>145</v>
      </c>
      <c r="J362" s="249" t="s">
        <v>1565</v>
      </c>
    </row>
    <row r="363" spans="1:11" s="251" customFormat="1" x14ac:dyDescent="0.3">
      <c r="A363" s="251" t="s">
        <v>641</v>
      </c>
      <c r="B363" s="251" t="s">
        <v>10</v>
      </c>
      <c r="C363" s="251" t="s">
        <v>647</v>
      </c>
      <c r="D363" s="251" t="s">
        <v>203</v>
      </c>
      <c r="E363" s="251" t="s">
        <v>715</v>
      </c>
      <c r="F363" s="251" t="s">
        <v>674</v>
      </c>
      <c r="G363" s="251" t="s">
        <v>664</v>
      </c>
      <c r="H363" s="110" t="s">
        <v>198</v>
      </c>
      <c r="I363" s="41" t="s">
        <v>1566</v>
      </c>
      <c r="J363" s="110" t="s">
        <v>1567</v>
      </c>
    </row>
    <row r="364" spans="1:11" s="251" customFormat="1" x14ac:dyDescent="0.3">
      <c r="A364" s="251" t="s">
        <v>641</v>
      </c>
      <c r="B364" s="251" t="s">
        <v>57</v>
      </c>
      <c r="C364" s="251" t="s">
        <v>647</v>
      </c>
      <c r="D364" s="251" t="s">
        <v>199</v>
      </c>
      <c r="E364" s="251" t="s">
        <v>715</v>
      </c>
      <c r="F364" s="251" t="s">
        <v>674</v>
      </c>
      <c r="G364" s="251" t="s">
        <v>664</v>
      </c>
      <c r="H364" s="110" t="s">
        <v>198</v>
      </c>
      <c r="I364" s="41" t="s">
        <v>1566</v>
      </c>
      <c r="J364" s="110" t="s">
        <v>1567</v>
      </c>
    </row>
    <row r="365" spans="1:11" s="251" customFormat="1" x14ac:dyDescent="0.3">
      <c r="A365" s="251" t="s">
        <v>641</v>
      </c>
      <c r="B365" s="251" t="s">
        <v>194</v>
      </c>
      <c r="C365" s="251" t="s">
        <v>647</v>
      </c>
      <c r="D365" s="251" t="s">
        <v>193</v>
      </c>
      <c r="E365" s="251" t="s">
        <v>738</v>
      </c>
      <c r="F365" s="251" t="s">
        <v>674</v>
      </c>
      <c r="G365" s="251" t="s">
        <v>664</v>
      </c>
      <c r="H365" s="110" t="s">
        <v>198</v>
      </c>
      <c r="I365" s="41" t="s">
        <v>1566</v>
      </c>
      <c r="J365" s="110" t="s">
        <v>1567</v>
      </c>
    </row>
    <row r="366" spans="1:11" s="251" customFormat="1" x14ac:dyDescent="0.3">
      <c r="A366" s="251" t="s">
        <v>641</v>
      </c>
      <c r="B366" s="251" t="s">
        <v>364</v>
      </c>
      <c r="C366" s="251" t="s">
        <v>642</v>
      </c>
      <c r="D366" s="251" t="s">
        <v>363</v>
      </c>
      <c r="E366" s="250" t="s">
        <v>757</v>
      </c>
      <c r="F366" s="251" t="s">
        <v>651</v>
      </c>
      <c r="G366" s="251" t="s">
        <v>652</v>
      </c>
      <c r="H366" s="110" t="s">
        <v>949</v>
      </c>
      <c r="I366" s="111">
        <v>22</v>
      </c>
      <c r="J366" s="251" t="s">
        <v>1568</v>
      </c>
    </row>
    <row r="367" spans="1:11" s="251" customFormat="1" ht="15.6" customHeight="1" x14ac:dyDescent="0.3">
      <c r="A367" s="251" t="s">
        <v>641</v>
      </c>
      <c r="B367" s="251" t="s">
        <v>287</v>
      </c>
      <c r="C367" s="251" t="s">
        <v>642</v>
      </c>
      <c r="D367" s="251" t="s">
        <v>286</v>
      </c>
      <c r="E367" s="250" t="s">
        <v>753</v>
      </c>
      <c r="F367" s="251" t="s">
        <v>665</v>
      </c>
      <c r="G367" s="251" t="s">
        <v>666</v>
      </c>
      <c r="H367" s="111" t="s">
        <v>950</v>
      </c>
      <c r="I367" s="116">
        <v>22</v>
      </c>
      <c r="J367" s="242" t="s">
        <v>1569</v>
      </c>
    </row>
    <row r="368" spans="1:11" s="359" customFormat="1" x14ac:dyDescent="0.3">
      <c r="A368" s="358" t="s">
        <v>641</v>
      </c>
      <c r="B368" s="358" t="s">
        <v>287</v>
      </c>
      <c r="C368" s="358" t="s">
        <v>642</v>
      </c>
      <c r="D368" s="358" t="s">
        <v>466</v>
      </c>
      <c r="E368" s="358" t="s">
        <v>744</v>
      </c>
      <c r="F368" s="358" t="s">
        <v>668</v>
      </c>
      <c r="G368" s="358" t="s">
        <v>666</v>
      </c>
      <c r="H368" s="357" t="s">
        <v>470</v>
      </c>
      <c r="I368" s="358"/>
      <c r="J368" s="358"/>
      <c r="K368" s="358"/>
    </row>
    <row r="369" spans="1:11" s="250" customFormat="1" x14ac:dyDescent="0.3">
      <c r="A369" s="250" t="s">
        <v>641</v>
      </c>
      <c r="B369" s="250" t="s">
        <v>128</v>
      </c>
      <c r="C369" s="250" t="s">
        <v>642</v>
      </c>
      <c r="D369" s="250" t="s">
        <v>296</v>
      </c>
      <c r="E369" s="250" t="s">
        <v>756</v>
      </c>
      <c r="F369" s="250" t="s">
        <v>660</v>
      </c>
      <c r="G369" s="250" t="s">
        <v>649</v>
      </c>
      <c r="H369" s="111" t="s">
        <v>150</v>
      </c>
      <c r="I369" s="111">
        <v>20</v>
      </c>
      <c r="J369" s="249" t="s">
        <v>1570</v>
      </c>
    </row>
    <row r="370" spans="1:11" s="250" customFormat="1" x14ac:dyDescent="0.3">
      <c r="A370" s="250" t="s">
        <v>641</v>
      </c>
      <c r="B370" s="250" t="s">
        <v>128</v>
      </c>
      <c r="C370" s="250" t="s">
        <v>642</v>
      </c>
      <c r="D370" s="250" t="s">
        <v>300</v>
      </c>
      <c r="E370" s="250" t="s">
        <v>756</v>
      </c>
      <c r="F370" s="250" t="s">
        <v>660</v>
      </c>
      <c r="G370" s="250" t="s">
        <v>649</v>
      </c>
      <c r="H370" s="111" t="s">
        <v>150</v>
      </c>
      <c r="I370" s="111">
        <v>20</v>
      </c>
      <c r="J370" s="249" t="s">
        <v>1570</v>
      </c>
    </row>
    <row r="371" spans="1:11" s="250" customFormat="1" x14ac:dyDescent="0.3">
      <c r="A371" s="250" t="s">
        <v>641</v>
      </c>
      <c r="B371" s="250" t="s">
        <v>124</v>
      </c>
      <c r="C371" s="250" t="s">
        <v>642</v>
      </c>
      <c r="D371" s="250" t="s">
        <v>146</v>
      </c>
      <c r="E371" s="250" t="s">
        <v>760</v>
      </c>
      <c r="F371" s="250" t="s">
        <v>660</v>
      </c>
      <c r="G371" s="250" t="s">
        <v>649</v>
      </c>
      <c r="H371" s="111" t="s">
        <v>150</v>
      </c>
      <c r="I371" s="111">
        <v>20</v>
      </c>
      <c r="J371" s="249" t="s">
        <v>1570</v>
      </c>
    </row>
    <row r="372" spans="1:11" s="250" customFormat="1" x14ac:dyDescent="0.3">
      <c r="A372" s="250" t="s">
        <v>641</v>
      </c>
      <c r="B372" s="250" t="s">
        <v>292</v>
      </c>
      <c r="C372" s="250" t="s">
        <v>642</v>
      </c>
      <c r="D372" s="250" t="s">
        <v>291</v>
      </c>
      <c r="E372" s="250" t="s">
        <v>760</v>
      </c>
      <c r="F372" s="250" t="s">
        <v>660</v>
      </c>
      <c r="G372" s="250" t="s">
        <v>649</v>
      </c>
      <c r="H372" s="111" t="s">
        <v>150</v>
      </c>
      <c r="I372" s="111">
        <v>20</v>
      </c>
      <c r="J372" s="249" t="s">
        <v>1570</v>
      </c>
    </row>
    <row r="373" spans="1:11" s="251" customFormat="1" x14ac:dyDescent="0.3">
      <c r="A373" s="251" t="s">
        <v>641</v>
      </c>
      <c r="B373" s="251" t="s">
        <v>469</v>
      </c>
      <c r="C373" s="251" t="s">
        <v>642</v>
      </c>
      <c r="D373" s="251" t="s">
        <v>471</v>
      </c>
      <c r="E373" s="250" t="s">
        <v>752</v>
      </c>
      <c r="F373" s="251" t="s">
        <v>661</v>
      </c>
      <c r="G373" s="251" t="s">
        <v>649</v>
      </c>
      <c r="H373" s="110" t="s">
        <v>474</v>
      </c>
      <c r="I373" s="111">
        <v>27</v>
      </c>
      <c r="J373" s="250" t="s">
        <v>1571</v>
      </c>
    </row>
    <row r="374" spans="1:11" s="251" customFormat="1" x14ac:dyDescent="0.3">
      <c r="A374" s="251" t="s">
        <v>641</v>
      </c>
      <c r="B374" s="251" t="s">
        <v>469</v>
      </c>
      <c r="C374" s="251" t="s">
        <v>642</v>
      </c>
      <c r="D374" s="251" t="s">
        <v>475</v>
      </c>
      <c r="E374" s="251" t="s">
        <v>752</v>
      </c>
      <c r="F374" s="251" t="s">
        <v>661</v>
      </c>
      <c r="G374" s="251" t="s">
        <v>649</v>
      </c>
      <c r="H374" s="110" t="s">
        <v>474</v>
      </c>
      <c r="I374" s="111">
        <v>27</v>
      </c>
      <c r="J374" s="250" t="s">
        <v>1571</v>
      </c>
    </row>
    <row r="375" spans="1:11" s="251" customFormat="1" x14ac:dyDescent="0.3">
      <c r="A375" s="251" t="s">
        <v>641</v>
      </c>
      <c r="B375" s="251" t="s">
        <v>370</v>
      </c>
      <c r="C375" s="251" t="s">
        <v>642</v>
      </c>
      <c r="D375" s="251" t="s">
        <v>476</v>
      </c>
      <c r="E375" s="251" t="s">
        <v>751</v>
      </c>
      <c r="F375" s="251" t="s">
        <v>685</v>
      </c>
      <c r="G375" s="251" t="s">
        <v>652</v>
      </c>
      <c r="H375" s="111" t="s">
        <v>479</v>
      </c>
      <c r="I375" s="111" t="s">
        <v>1572</v>
      </c>
      <c r="J375" s="251" t="s">
        <v>1573</v>
      </c>
    </row>
    <row r="376" spans="1:11" s="251" customFormat="1" x14ac:dyDescent="0.3">
      <c r="A376" s="251" t="s">
        <v>641</v>
      </c>
      <c r="B376" s="251" t="s">
        <v>177</v>
      </c>
      <c r="C376" s="251" t="s">
        <v>647</v>
      </c>
      <c r="D376" s="251" t="s">
        <v>260</v>
      </c>
      <c r="E376" s="251" t="s">
        <v>732</v>
      </c>
      <c r="F376" s="251" t="s">
        <v>648</v>
      </c>
      <c r="G376" s="251" t="s">
        <v>649</v>
      </c>
      <c r="H376" s="116" t="s">
        <v>264</v>
      </c>
      <c r="I376" s="116">
        <v>20</v>
      </c>
      <c r="J376" s="251" t="s">
        <v>1574</v>
      </c>
    </row>
    <row r="377" spans="1:11" s="251" customFormat="1" x14ac:dyDescent="0.3">
      <c r="A377" s="251" t="s">
        <v>641</v>
      </c>
      <c r="B377" s="251" t="s">
        <v>10</v>
      </c>
      <c r="C377" s="251" t="s">
        <v>647</v>
      </c>
      <c r="D377" s="251" t="s">
        <v>268</v>
      </c>
      <c r="E377" s="251" t="s">
        <v>735</v>
      </c>
      <c r="F377" s="251" t="s">
        <v>648</v>
      </c>
      <c r="G377" s="251" t="s">
        <v>649</v>
      </c>
      <c r="H377" s="116" t="s">
        <v>264</v>
      </c>
      <c r="I377" s="116">
        <v>20</v>
      </c>
      <c r="J377" s="251" t="s">
        <v>1574</v>
      </c>
    </row>
    <row r="378" spans="1:11" s="251" customFormat="1" x14ac:dyDescent="0.3">
      <c r="A378" s="251" t="s">
        <v>641</v>
      </c>
      <c r="B378" s="251" t="s">
        <v>57</v>
      </c>
      <c r="C378" s="251" t="s">
        <v>647</v>
      </c>
      <c r="D378" s="251" t="s">
        <v>265</v>
      </c>
      <c r="E378" s="251" t="s">
        <v>732</v>
      </c>
      <c r="F378" s="251" t="s">
        <v>648</v>
      </c>
      <c r="G378" s="251" t="s">
        <v>649</v>
      </c>
      <c r="H378" s="116" t="s">
        <v>264</v>
      </c>
      <c r="I378" s="116">
        <v>20</v>
      </c>
      <c r="J378" s="251" t="s">
        <v>1574</v>
      </c>
    </row>
    <row r="379" spans="1:11" s="251" customFormat="1" x14ac:dyDescent="0.3">
      <c r="A379" s="251" t="s">
        <v>655</v>
      </c>
      <c r="B379" s="251" t="s">
        <v>170</v>
      </c>
      <c r="C379" s="251" t="s">
        <v>647</v>
      </c>
      <c r="D379" s="251" t="s">
        <v>169</v>
      </c>
      <c r="E379" s="251" t="s">
        <v>171</v>
      </c>
      <c r="F379" s="251" t="s">
        <v>677</v>
      </c>
      <c r="G379" s="251" t="s">
        <v>649</v>
      </c>
      <c r="H379" s="111" t="s">
        <v>174</v>
      </c>
      <c r="I379" s="116">
        <v>18</v>
      </c>
      <c r="J379" s="250" t="s">
        <v>1575</v>
      </c>
      <c r="K379" s="250" t="s">
        <v>1576</v>
      </c>
    </row>
    <row r="380" spans="1:11" s="251" customFormat="1" x14ac:dyDescent="0.3">
      <c r="A380" s="251" t="s">
        <v>655</v>
      </c>
      <c r="B380" s="251" t="s">
        <v>170</v>
      </c>
      <c r="C380" s="251" t="s">
        <v>647</v>
      </c>
      <c r="D380" s="251" t="s">
        <v>175</v>
      </c>
      <c r="E380" s="251" t="s">
        <v>171</v>
      </c>
      <c r="F380" s="251" t="s">
        <v>677</v>
      </c>
      <c r="G380" s="251" t="s">
        <v>649</v>
      </c>
      <c r="H380" s="111" t="s">
        <v>174</v>
      </c>
      <c r="I380" s="116">
        <v>18</v>
      </c>
      <c r="J380" s="250" t="s">
        <v>1575</v>
      </c>
      <c r="K380" s="250" t="s">
        <v>1576</v>
      </c>
    </row>
    <row r="381" spans="1:11" s="251" customFormat="1" x14ac:dyDescent="0.3">
      <c r="A381" s="251" t="s">
        <v>655</v>
      </c>
      <c r="B381" s="251" t="s">
        <v>177</v>
      </c>
      <c r="C381" s="251" t="s">
        <v>647</v>
      </c>
      <c r="D381" s="251" t="s">
        <v>176</v>
      </c>
      <c r="E381" s="251" t="s">
        <v>171</v>
      </c>
      <c r="F381" s="251" t="s">
        <v>677</v>
      </c>
      <c r="G381" s="251" t="s">
        <v>649</v>
      </c>
      <c r="H381" s="111" t="s">
        <v>174</v>
      </c>
      <c r="I381" s="116">
        <v>18</v>
      </c>
      <c r="J381" s="250" t="s">
        <v>1575</v>
      </c>
      <c r="K381" s="250" t="s">
        <v>1576</v>
      </c>
    </row>
    <row r="382" spans="1:11" s="251" customFormat="1" x14ac:dyDescent="0.3">
      <c r="A382" s="251" t="s">
        <v>655</v>
      </c>
      <c r="B382" s="251" t="s">
        <v>10</v>
      </c>
      <c r="C382" s="251" t="s">
        <v>647</v>
      </c>
      <c r="D382" s="251" t="s">
        <v>178</v>
      </c>
      <c r="E382" s="251" t="s">
        <v>171</v>
      </c>
      <c r="F382" s="251" t="s">
        <v>677</v>
      </c>
      <c r="G382" s="251" t="s">
        <v>649</v>
      </c>
      <c r="H382" s="111" t="s">
        <v>174</v>
      </c>
      <c r="I382" s="116">
        <v>18</v>
      </c>
      <c r="J382" s="250" t="s">
        <v>1575</v>
      </c>
      <c r="K382" s="250" t="s">
        <v>1576</v>
      </c>
    </row>
    <row r="383" spans="1:11" s="251" customFormat="1" x14ac:dyDescent="0.3">
      <c r="A383" s="251" t="s">
        <v>655</v>
      </c>
      <c r="B383" s="251" t="s">
        <v>10</v>
      </c>
      <c r="C383" s="251" t="s">
        <v>647</v>
      </c>
      <c r="D383" s="251" t="s">
        <v>179</v>
      </c>
      <c r="E383" s="251" t="s">
        <v>171</v>
      </c>
      <c r="F383" s="251" t="s">
        <v>677</v>
      </c>
      <c r="G383" s="251" t="s">
        <v>649</v>
      </c>
      <c r="H383" s="111" t="s">
        <v>174</v>
      </c>
      <c r="I383" s="116">
        <v>18</v>
      </c>
      <c r="J383" s="250" t="s">
        <v>1575</v>
      </c>
      <c r="K383" s="250" t="s">
        <v>1576</v>
      </c>
    </row>
    <row r="384" spans="1:11" s="251" customFormat="1" x14ac:dyDescent="0.3">
      <c r="A384" s="251" t="s">
        <v>641</v>
      </c>
      <c r="B384" s="251" t="s">
        <v>10</v>
      </c>
      <c r="C384" s="251" t="s">
        <v>647</v>
      </c>
      <c r="D384" s="251" t="s">
        <v>272</v>
      </c>
      <c r="E384" s="250" t="s">
        <v>729</v>
      </c>
      <c r="F384" s="251" t="s">
        <v>684</v>
      </c>
      <c r="G384" s="251" t="s">
        <v>664</v>
      </c>
      <c r="H384" s="110" t="s">
        <v>951</v>
      </c>
      <c r="I384" s="111">
        <v>19</v>
      </c>
      <c r="J384" s="250" t="s">
        <v>1577</v>
      </c>
    </row>
    <row r="385" spans="1:10" s="251" customFormat="1" x14ac:dyDescent="0.3">
      <c r="A385" s="251" t="s">
        <v>641</v>
      </c>
      <c r="B385" s="251" t="s">
        <v>10</v>
      </c>
      <c r="C385" s="251" t="s">
        <v>647</v>
      </c>
      <c r="D385" s="251" t="s">
        <v>268</v>
      </c>
      <c r="E385" s="251" t="s">
        <v>729</v>
      </c>
      <c r="F385" s="251" t="s">
        <v>684</v>
      </c>
      <c r="G385" s="251" t="s">
        <v>664</v>
      </c>
      <c r="H385" s="110" t="s">
        <v>951</v>
      </c>
      <c r="I385" s="111">
        <v>20</v>
      </c>
      <c r="J385" s="250" t="s">
        <v>1577</v>
      </c>
    </row>
    <row r="386" spans="1:10" s="251" customFormat="1" x14ac:dyDescent="0.3">
      <c r="A386" s="251" t="s">
        <v>655</v>
      </c>
      <c r="B386" s="251" t="s">
        <v>57</v>
      </c>
      <c r="C386" s="251" t="s">
        <v>647</v>
      </c>
      <c r="D386" s="251" t="s">
        <v>230</v>
      </c>
      <c r="E386" s="251" t="s">
        <v>720</v>
      </c>
      <c r="F386" s="251" t="s">
        <v>658</v>
      </c>
      <c r="G386" s="251" t="s">
        <v>646</v>
      </c>
      <c r="H386" s="117" t="s">
        <v>531</v>
      </c>
      <c r="I386" s="41" t="s">
        <v>1049</v>
      </c>
      <c r="J386" s="249" t="s">
        <v>1578</v>
      </c>
    </row>
    <row r="387" spans="1:10" s="251" customFormat="1" x14ac:dyDescent="0.3">
      <c r="A387" s="251" t="s">
        <v>655</v>
      </c>
      <c r="B387" s="251" t="s">
        <v>170</v>
      </c>
      <c r="C387" s="251" t="s">
        <v>647</v>
      </c>
      <c r="D387" s="251" t="s">
        <v>229</v>
      </c>
      <c r="E387" s="251" t="s">
        <v>227</v>
      </c>
      <c r="F387" s="251" t="s">
        <v>658</v>
      </c>
      <c r="G387" s="251" t="s">
        <v>646</v>
      </c>
      <c r="H387" s="117" t="s">
        <v>531</v>
      </c>
      <c r="I387" s="41" t="s">
        <v>1049</v>
      </c>
      <c r="J387" s="249" t="s">
        <v>1578</v>
      </c>
    </row>
    <row r="388" spans="1:10" s="251" customFormat="1" x14ac:dyDescent="0.3">
      <c r="A388" s="251" t="s">
        <v>655</v>
      </c>
      <c r="B388" s="251" t="s">
        <v>226</v>
      </c>
      <c r="C388" s="251" t="s">
        <v>647</v>
      </c>
      <c r="D388" s="251" t="s">
        <v>225</v>
      </c>
      <c r="E388" s="251" t="s">
        <v>227</v>
      </c>
      <c r="F388" s="251" t="s">
        <v>658</v>
      </c>
      <c r="G388" s="251" t="s">
        <v>646</v>
      </c>
      <c r="H388" s="261" t="s">
        <v>531</v>
      </c>
      <c r="I388" s="131" t="s">
        <v>1049</v>
      </c>
      <c r="J388" s="249" t="s">
        <v>1578</v>
      </c>
    </row>
    <row r="389" spans="1:10" s="251" customFormat="1" x14ac:dyDescent="0.3">
      <c r="A389" s="251" t="s">
        <v>655</v>
      </c>
      <c r="B389" s="251" t="s">
        <v>238</v>
      </c>
      <c r="C389" s="251" t="s">
        <v>647</v>
      </c>
      <c r="D389" s="251" t="s">
        <v>237</v>
      </c>
      <c r="E389" s="251" t="s">
        <v>720</v>
      </c>
      <c r="F389" s="251" t="s">
        <v>658</v>
      </c>
      <c r="G389" s="251" t="s">
        <v>646</v>
      </c>
      <c r="H389" s="117" t="s">
        <v>531</v>
      </c>
      <c r="I389" s="41" t="s">
        <v>1049</v>
      </c>
      <c r="J389" s="249" t="s">
        <v>1578</v>
      </c>
    </row>
    <row r="390" spans="1:10" s="251" customFormat="1" x14ac:dyDescent="0.3">
      <c r="A390" s="251" t="s">
        <v>655</v>
      </c>
      <c r="B390" s="251" t="s">
        <v>209</v>
      </c>
      <c r="C390" s="251" t="s">
        <v>647</v>
      </c>
      <c r="D390" s="251" t="s">
        <v>233</v>
      </c>
      <c r="E390" s="251" t="s">
        <v>720</v>
      </c>
      <c r="F390" s="251" t="s">
        <v>658</v>
      </c>
      <c r="G390" s="251" t="s">
        <v>646</v>
      </c>
      <c r="H390" s="117" t="s">
        <v>531</v>
      </c>
      <c r="I390" s="41" t="s">
        <v>1049</v>
      </c>
      <c r="J390" s="249" t="s">
        <v>1578</v>
      </c>
    </row>
    <row r="391" spans="1:10" s="251" customFormat="1" x14ac:dyDescent="0.3">
      <c r="A391" s="251" t="s">
        <v>641</v>
      </c>
      <c r="B391" s="251" t="s">
        <v>57</v>
      </c>
      <c r="C391" s="251" t="s">
        <v>647</v>
      </c>
      <c r="D391" s="251" t="s">
        <v>191</v>
      </c>
      <c r="E391" s="251" t="s">
        <v>739</v>
      </c>
      <c r="F391" s="251" t="s">
        <v>650</v>
      </c>
      <c r="G391" s="251" t="s">
        <v>646</v>
      </c>
      <c r="H391" s="110" t="s">
        <v>531</v>
      </c>
      <c r="I391" s="41" t="s">
        <v>1049</v>
      </c>
      <c r="J391" s="249" t="s">
        <v>1578</v>
      </c>
    </row>
    <row r="392" spans="1:10" s="251" customFormat="1" x14ac:dyDescent="0.3">
      <c r="A392" s="251" t="s">
        <v>641</v>
      </c>
      <c r="B392" s="251" t="s">
        <v>54</v>
      </c>
      <c r="C392" s="251" t="s">
        <v>647</v>
      </c>
      <c r="D392" s="251" t="s">
        <v>187</v>
      </c>
      <c r="E392" s="251" t="s">
        <v>739</v>
      </c>
      <c r="F392" s="251" t="s">
        <v>650</v>
      </c>
      <c r="G392" s="251" t="s">
        <v>646</v>
      </c>
      <c r="H392" s="110" t="s">
        <v>531</v>
      </c>
      <c r="I392" s="41" t="s">
        <v>1049</v>
      </c>
      <c r="J392" s="249" t="s">
        <v>1578</v>
      </c>
    </row>
    <row r="393" spans="1:10" s="251" customFormat="1" x14ac:dyDescent="0.3">
      <c r="A393" s="251" t="s">
        <v>655</v>
      </c>
      <c r="B393" s="251" t="s">
        <v>238</v>
      </c>
      <c r="C393" s="251" t="s">
        <v>647</v>
      </c>
      <c r="D393" s="251" t="s">
        <v>237</v>
      </c>
      <c r="E393" s="251" t="s">
        <v>740</v>
      </c>
      <c r="F393" s="251" t="s">
        <v>671</v>
      </c>
      <c r="G393" s="251" t="s">
        <v>646</v>
      </c>
      <c r="H393" s="247" t="s">
        <v>207</v>
      </c>
      <c r="I393" s="41" t="s">
        <v>1131</v>
      </c>
      <c r="J393" s="251" t="s">
        <v>1579</v>
      </c>
    </row>
    <row r="394" spans="1:10" s="251" customFormat="1" x14ac:dyDescent="0.3">
      <c r="A394" s="251" t="s">
        <v>641</v>
      </c>
      <c r="B394" s="251" t="s">
        <v>10</v>
      </c>
      <c r="C394" s="251" t="s">
        <v>647</v>
      </c>
      <c r="D394" s="251" t="s">
        <v>203</v>
      </c>
      <c r="E394" s="251" t="s">
        <v>716</v>
      </c>
      <c r="F394" s="251" t="s">
        <v>670</v>
      </c>
      <c r="G394" s="251" t="s">
        <v>646</v>
      </c>
      <c r="H394" s="116" t="s">
        <v>207</v>
      </c>
      <c r="I394" s="116">
        <v>19</v>
      </c>
      <c r="J394" s="251" t="s">
        <v>1579</v>
      </c>
    </row>
    <row r="395" spans="1:10" s="251" customFormat="1" x14ac:dyDescent="0.3">
      <c r="A395" s="251" t="s">
        <v>641</v>
      </c>
      <c r="B395" s="251" t="s">
        <v>209</v>
      </c>
      <c r="C395" s="251" t="s">
        <v>647</v>
      </c>
      <c r="D395" s="251" t="s">
        <v>208</v>
      </c>
      <c r="E395" s="251" t="s">
        <v>716</v>
      </c>
      <c r="F395" s="251" t="s">
        <v>670</v>
      </c>
      <c r="G395" s="251" t="s">
        <v>646</v>
      </c>
      <c r="H395" s="111" t="s">
        <v>207</v>
      </c>
      <c r="I395" s="111">
        <v>19</v>
      </c>
      <c r="J395" s="251" t="s">
        <v>1579</v>
      </c>
    </row>
    <row r="396" spans="1:10" s="251" customFormat="1" x14ac:dyDescent="0.3">
      <c r="A396" s="251" t="s">
        <v>641</v>
      </c>
      <c r="B396" s="251" t="s">
        <v>54</v>
      </c>
      <c r="C396" s="251" t="s">
        <v>647</v>
      </c>
      <c r="D396" s="251" t="s">
        <v>213</v>
      </c>
      <c r="E396" s="251" t="s">
        <v>716</v>
      </c>
      <c r="F396" s="251" t="s">
        <v>670</v>
      </c>
      <c r="G396" s="251" t="s">
        <v>646</v>
      </c>
      <c r="H396" s="111" t="s">
        <v>207</v>
      </c>
      <c r="I396" s="111">
        <v>19</v>
      </c>
      <c r="J396" s="251" t="s">
        <v>1579</v>
      </c>
    </row>
    <row r="397" spans="1:10" s="251" customFormat="1" x14ac:dyDescent="0.3">
      <c r="A397" s="251" t="s">
        <v>641</v>
      </c>
      <c r="B397" s="251" t="s">
        <v>209</v>
      </c>
      <c r="C397" s="251" t="s">
        <v>647</v>
      </c>
      <c r="D397" s="251" t="s">
        <v>276</v>
      </c>
      <c r="E397" s="251" t="s">
        <v>716</v>
      </c>
      <c r="F397" s="251" t="s">
        <v>670</v>
      </c>
      <c r="G397" s="251" t="s">
        <v>646</v>
      </c>
      <c r="H397" s="111" t="s">
        <v>207</v>
      </c>
      <c r="I397" s="111">
        <v>19</v>
      </c>
      <c r="J397" s="251" t="s">
        <v>1579</v>
      </c>
    </row>
    <row r="398" spans="1:10" s="251" customFormat="1" x14ac:dyDescent="0.3">
      <c r="A398" s="251" t="s">
        <v>655</v>
      </c>
      <c r="B398" s="251" t="s">
        <v>153</v>
      </c>
      <c r="C398" s="251" t="s">
        <v>647</v>
      </c>
      <c r="D398" s="251" t="s">
        <v>419</v>
      </c>
      <c r="E398" s="250" t="s">
        <v>420</v>
      </c>
      <c r="F398" s="251" t="s">
        <v>676</v>
      </c>
      <c r="G398" s="251" t="s">
        <v>646</v>
      </c>
      <c r="H398" s="245" t="s">
        <v>421</v>
      </c>
      <c r="I398" s="77" t="s">
        <v>1072</v>
      </c>
      <c r="J398" s="249" t="s">
        <v>1580</v>
      </c>
    </row>
    <row r="399" spans="1:10" s="251" customFormat="1" x14ac:dyDescent="0.3">
      <c r="A399" s="251" t="s">
        <v>641</v>
      </c>
      <c r="B399" s="251" t="s">
        <v>132</v>
      </c>
      <c r="C399" s="251" t="s">
        <v>647</v>
      </c>
      <c r="D399" s="251" t="s">
        <v>254</v>
      </c>
      <c r="E399" s="250" t="s">
        <v>731</v>
      </c>
      <c r="F399" s="251" t="s">
        <v>678</v>
      </c>
      <c r="G399" s="251" t="s">
        <v>679</v>
      </c>
      <c r="H399" s="110" t="s">
        <v>952</v>
      </c>
      <c r="I399" s="110" t="s">
        <v>1196</v>
      </c>
      <c r="J399" s="251" t="s">
        <v>1581</v>
      </c>
    </row>
    <row r="400" spans="1:10" s="251" customFormat="1" x14ac:dyDescent="0.3">
      <c r="A400" s="251" t="s">
        <v>641</v>
      </c>
      <c r="B400" s="251" t="s">
        <v>287</v>
      </c>
      <c r="C400" s="251" t="s">
        <v>642</v>
      </c>
      <c r="D400" s="251" t="s">
        <v>466</v>
      </c>
      <c r="E400" s="251" t="s">
        <v>745</v>
      </c>
      <c r="F400" s="251" t="s">
        <v>669</v>
      </c>
      <c r="G400" s="251" t="s">
        <v>666</v>
      </c>
      <c r="H400" s="110" t="s">
        <v>953</v>
      </c>
      <c r="I400" s="116">
        <v>20</v>
      </c>
      <c r="J400" s="251" t="s">
        <v>1582</v>
      </c>
    </row>
    <row r="401" spans="1:11" s="251" customFormat="1" x14ac:dyDescent="0.3">
      <c r="A401" s="251" t="s">
        <v>641</v>
      </c>
      <c r="B401" s="251" t="s">
        <v>57</v>
      </c>
      <c r="C401" s="251" t="s">
        <v>647</v>
      </c>
      <c r="D401" s="251" t="s">
        <v>446</v>
      </c>
      <c r="E401" s="250" t="s">
        <v>733</v>
      </c>
      <c r="F401" s="251" t="s">
        <v>653</v>
      </c>
      <c r="G401" s="251" t="s">
        <v>646</v>
      </c>
      <c r="H401" s="237" t="s">
        <v>449</v>
      </c>
      <c r="I401" s="250" t="s">
        <v>1018</v>
      </c>
      <c r="J401" s="249" t="s">
        <v>1583</v>
      </c>
      <c r="K401" s="250" t="s">
        <v>1584</v>
      </c>
    </row>
    <row r="402" spans="1:11" s="243" customFormat="1" x14ac:dyDescent="0.3">
      <c r="A402" s="251" t="s">
        <v>641</v>
      </c>
      <c r="B402" s="251" t="s">
        <v>128</v>
      </c>
      <c r="C402" s="251" t="s">
        <v>642</v>
      </c>
      <c r="D402" s="250" t="s">
        <v>280</v>
      </c>
      <c r="E402" s="251" t="s">
        <v>749</v>
      </c>
      <c r="F402" s="251" t="s">
        <v>689</v>
      </c>
      <c r="G402" s="251" t="s">
        <v>666</v>
      </c>
      <c r="H402" s="58" t="s">
        <v>284</v>
      </c>
      <c r="I402" s="251"/>
      <c r="J402" s="250"/>
      <c r="K402" s="251"/>
    </row>
    <row r="403" spans="1:11" s="250" customFormat="1" x14ac:dyDescent="0.3">
      <c r="A403" s="250" t="s">
        <v>641</v>
      </c>
      <c r="B403" s="250" t="s">
        <v>124</v>
      </c>
      <c r="C403" s="250" t="s">
        <v>642</v>
      </c>
      <c r="D403" s="250" t="s">
        <v>305</v>
      </c>
      <c r="E403" s="250" t="s">
        <v>758</v>
      </c>
      <c r="F403" s="250" t="s">
        <v>686</v>
      </c>
      <c r="G403" s="250" t="s">
        <v>664</v>
      </c>
      <c r="H403" s="372" t="s">
        <v>559</v>
      </c>
    </row>
    <row r="404" spans="1:11" s="251" customFormat="1" x14ac:dyDescent="0.3">
      <c r="A404" s="251" t="s">
        <v>641</v>
      </c>
      <c r="B404" s="251" t="s">
        <v>124</v>
      </c>
      <c r="C404" s="251" t="s">
        <v>642</v>
      </c>
      <c r="D404" s="251" t="s">
        <v>123</v>
      </c>
      <c r="E404" s="251" t="s">
        <v>754</v>
      </c>
      <c r="F404" s="251" t="s">
        <v>663</v>
      </c>
      <c r="G404" s="251" t="s">
        <v>664</v>
      </c>
      <c r="H404" s="110" t="s">
        <v>129</v>
      </c>
      <c r="I404" s="111">
        <v>18</v>
      </c>
      <c r="J404" s="251" t="s">
        <v>1585</v>
      </c>
    </row>
    <row r="405" spans="1:11" s="251" customFormat="1" x14ac:dyDescent="0.3">
      <c r="A405" s="251" t="s">
        <v>641</v>
      </c>
      <c r="B405" s="251" t="s">
        <v>132</v>
      </c>
      <c r="C405" s="251" t="s">
        <v>642</v>
      </c>
      <c r="D405" s="251" t="s">
        <v>131</v>
      </c>
      <c r="E405" s="251" t="s">
        <v>754</v>
      </c>
      <c r="F405" s="251" t="s">
        <v>663</v>
      </c>
      <c r="G405" s="251" t="s">
        <v>664</v>
      </c>
      <c r="H405" s="110" t="s">
        <v>129</v>
      </c>
      <c r="I405" s="111">
        <v>18</v>
      </c>
      <c r="J405" s="251" t="s">
        <v>1585</v>
      </c>
    </row>
    <row r="406" spans="1:11" s="251" customFormat="1" x14ac:dyDescent="0.3">
      <c r="A406" s="251" t="s">
        <v>641</v>
      </c>
      <c r="B406" s="251" t="s">
        <v>136</v>
      </c>
      <c r="C406" s="251" t="s">
        <v>642</v>
      </c>
      <c r="D406" s="251" t="s">
        <v>135</v>
      </c>
      <c r="E406" s="251" t="s">
        <v>754</v>
      </c>
      <c r="F406" s="251" t="s">
        <v>663</v>
      </c>
      <c r="G406" s="251" t="s">
        <v>664</v>
      </c>
      <c r="H406" s="110" t="s">
        <v>129</v>
      </c>
      <c r="I406" s="250">
        <v>18</v>
      </c>
      <c r="J406" s="116" t="s">
        <v>1585</v>
      </c>
    </row>
    <row r="407" spans="1:11" s="243" customFormat="1" x14ac:dyDescent="0.3">
      <c r="A407" s="251" t="s">
        <v>641</v>
      </c>
      <c r="B407" s="251" t="s">
        <v>292</v>
      </c>
      <c r="C407" s="251" t="s">
        <v>642</v>
      </c>
      <c r="D407" s="251" t="s">
        <v>291</v>
      </c>
      <c r="E407" s="251" t="s">
        <v>761</v>
      </c>
      <c r="F407" s="251" t="s">
        <v>663</v>
      </c>
      <c r="G407" s="251" t="s">
        <v>664</v>
      </c>
      <c r="H407" s="110" t="s">
        <v>129</v>
      </c>
      <c r="I407" s="250">
        <v>20</v>
      </c>
      <c r="J407" s="251" t="s">
        <v>1585</v>
      </c>
      <c r="K407" s="251"/>
    </row>
    <row r="408" spans="1:11" s="243" customFormat="1" x14ac:dyDescent="0.3">
      <c r="A408" s="251" t="s">
        <v>641</v>
      </c>
      <c r="B408" s="251" t="s">
        <v>10</v>
      </c>
      <c r="C408" s="251" t="s">
        <v>647</v>
      </c>
      <c r="D408" s="251" t="s">
        <v>272</v>
      </c>
      <c r="E408" s="251" t="s">
        <v>728</v>
      </c>
      <c r="F408" s="251" t="s">
        <v>675</v>
      </c>
      <c r="G408" s="251" t="s">
        <v>664</v>
      </c>
      <c r="H408" s="237" t="s">
        <v>129</v>
      </c>
      <c r="I408" s="250">
        <v>19</v>
      </c>
      <c r="J408" s="251" t="s">
        <v>1585</v>
      </c>
      <c r="K408" s="251"/>
    </row>
    <row r="409" spans="1:11" s="251" customFormat="1" x14ac:dyDescent="0.3">
      <c r="A409" s="251" t="s">
        <v>641</v>
      </c>
      <c r="B409" s="251" t="s">
        <v>209</v>
      </c>
      <c r="C409" s="251" t="s">
        <v>647</v>
      </c>
      <c r="D409" s="251" t="s">
        <v>276</v>
      </c>
      <c r="E409" s="251" t="s">
        <v>728</v>
      </c>
      <c r="F409" s="251" t="s">
        <v>675</v>
      </c>
      <c r="G409" s="251" t="s">
        <v>664</v>
      </c>
      <c r="H409" s="237" t="s">
        <v>129</v>
      </c>
      <c r="I409" s="250">
        <v>19</v>
      </c>
      <c r="J409" s="251" t="s">
        <v>1585</v>
      </c>
    </row>
    <row r="410" spans="1:11" s="350" customFormat="1" x14ac:dyDescent="0.3">
      <c r="A410" s="350" t="s">
        <v>641</v>
      </c>
      <c r="B410" s="350" t="s">
        <v>319</v>
      </c>
      <c r="C410" s="350" t="s">
        <v>647</v>
      </c>
      <c r="D410" s="350" t="s">
        <v>434</v>
      </c>
      <c r="E410" s="350" t="s">
        <v>722</v>
      </c>
      <c r="F410" s="350" t="s">
        <v>683</v>
      </c>
      <c r="G410" s="350" t="s">
        <v>664</v>
      </c>
      <c r="H410" s="351" t="s">
        <v>954</v>
      </c>
      <c r="I410" s="350" t="s">
        <v>1032</v>
      </c>
    </row>
    <row r="411" spans="1:11" s="350" customFormat="1" x14ac:dyDescent="0.3">
      <c r="A411" s="350" t="s">
        <v>641</v>
      </c>
      <c r="B411" s="350" t="s">
        <v>217</v>
      </c>
      <c r="C411" s="350" t="s">
        <v>647</v>
      </c>
      <c r="D411" s="350" t="s">
        <v>431</v>
      </c>
      <c r="E411" s="350" t="s">
        <v>722</v>
      </c>
      <c r="F411" s="350" t="s">
        <v>683</v>
      </c>
      <c r="G411" s="350" t="s">
        <v>664</v>
      </c>
      <c r="H411" s="351" t="s">
        <v>954</v>
      </c>
      <c r="I411" s="350" t="s">
        <v>1032</v>
      </c>
    </row>
    <row r="412" spans="1:11" s="368" customFormat="1" x14ac:dyDescent="0.3">
      <c r="A412" s="368" t="s">
        <v>641</v>
      </c>
      <c r="B412" s="368" t="s">
        <v>57</v>
      </c>
      <c r="C412" s="368" t="s">
        <v>647</v>
      </c>
      <c r="D412" s="368" t="s">
        <v>199</v>
      </c>
      <c r="E412" s="368" t="s">
        <v>725</v>
      </c>
      <c r="F412" s="368" t="s">
        <v>688</v>
      </c>
      <c r="G412" s="368" t="s">
        <v>679</v>
      </c>
      <c r="H412" s="369" t="s">
        <v>955</v>
      </c>
      <c r="I412" s="370">
        <v>19</v>
      </c>
      <c r="J412" s="371" t="s">
        <v>1586</v>
      </c>
    </row>
    <row r="413" spans="1:11" s="251" customFormat="1" x14ac:dyDescent="0.3">
      <c r="A413" s="251" t="s">
        <v>655</v>
      </c>
      <c r="B413" s="251" t="s">
        <v>209</v>
      </c>
      <c r="C413" s="251" t="s">
        <v>647</v>
      </c>
      <c r="D413" s="251" t="s">
        <v>233</v>
      </c>
      <c r="E413" s="251" t="s">
        <v>742</v>
      </c>
      <c r="F413" s="251" t="s">
        <v>656</v>
      </c>
      <c r="G413" s="251" t="s">
        <v>657</v>
      </c>
      <c r="H413" s="116" t="s">
        <v>956</v>
      </c>
      <c r="I413" s="2" t="s">
        <v>1054</v>
      </c>
      <c r="J413" s="250" t="s">
        <v>1587</v>
      </c>
    </row>
    <row r="414" spans="1:11" s="250" customFormat="1" x14ac:dyDescent="0.3">
      <c r="A414" s="250" t="s">
        <v>655</v>
      </c>
      <c r="B414" s="250" t="s">
        <v>128</v>
      </c>
      <c r="C414" s="250" t="s">
        <v>642</v>
      </c>
      <c r="D414" s="250" t="s">
        <v>310</v>
      </c>
      <c r="E414" s="250" t="s">
        <v>311</v>
      </c>
      <c r="F414" s="250" t="s">
        <v>681</v>
      </c>
      <c r="G414" s="250" t="s">
        <v>646</v>
      </c>
      <c r="H414" s="111" t="s">
        <v>500</v>
      </c>
      <c r="I414" s="111"/>
    </row>
    <row r="415" spans="1:11" s="251" customFormat="1" x14ac:dyDescent="0.3">
      <c r="A415" s="251" t="s">
        <v>641</v>
      </c>
      <c r="B415" s="251" t="s">
        <v>245</v>
      </c>
      <c r="C415" s="251" t="s">
        <v>647</v>
      </c>
      <c r="D415" s="251" t="s">
        <v>244</v>
      </c>
      <c r="E415" s="250" t="s">
        <v>718</v>
      </c>
      <c r="F415" s="251" t="s">
        <v>680</v>
      </c>
      <c r="G415" s="251" t="s">
        <v>679</v>
      </c>
      <c r="H415" s="250" t="s">
        <v>1588</v>
      </c>
      <c r="I415" s="250" t="s">
        <v>1069</v>
      </c>
      <c r="J415" s="249" t="s">
        <v>1589</v>
      </c>
    </row>
    <row r="416" spans="1:11" s="251" customFormat="1" ht="15.6" customHeight="1" x14ac:dyDescent="0.3">
      <c r="A416" s="251" t="s">
        <v>655</v>
      </c>
      <c r="B416" s="251" t="s">
        <v>161</v>
      </c>
      <c r="C416" s="251" t="s">
        <v>647</v>
      </c>
      <c r="D416" s="251" t="s">
        <v>414</v>
      </c>
      <c r="E416" s="250" t="s">
        <v>741</v>
      </c>
      <c r="F416" s="251" t="s">
        <v>662</v>
      </c>
      <c r="G416" s="251" t="s">
        <v>649</v>
      </c>
      <c r="H416" s="340" t="s">
        <v>957</v>
      </c>
      <c r="I416" s="251" t="s">
        <v>1008</v>
      </c>
      <c r="J416" s="251" t="s">
        <v>1590</v>
      </c>
      <c r="K416" s="252" t="s">
        <v>1591</v>
      </c>
    </row>
    <row r="417" spans="1:11" s="251" customFormat="1" x14ac:dyDescent="0.3">
      <c r="A417" s="251" t="s">
        <v>641</v>
      </c>
      <c r="B417" s="251" t="s">
        <v>130</v>
      </c>
      <c r="C417" s="251" t="s">
        <v>642</v>
      </c>
      <c r="D417" s="251" t="s">
        <v>140</v>
      </c>
      <c r="E417" s="251" t="s">
        <v>746</v>
      </c>
      <c r="F417" s="251" t="s">
        <v>645</v>
      </c>
      <c r="G417" s="251" t="s">
        <v>646</v>
      </c>
      <c r="H417" s="116" t="s">
        <v>144</v>
      </c>
      <c r="I417" s="111">
        <v>18</v>
      </c>
      <c r="J417" s="249" t="s">
        <v>1592</v>
      </c>
    </row>
    <row r="418" spans="1:11" s="251" customFormat="1" x14ac:dyDescent="0.3">
      <c r="A418" s="251" t="s">
        <v>641</v>
      </c>
      <c r="B418" s="251" t="s">
        <v>153</v>
      </c>
      <c r="C418" s="251" t="s">
        <v>642</v>
      </c>
      <c r="D418" s="251" t="s">
        <v>152</v>
      </c>
      <c r="E418" s="251" t="s">
        <v>746</v>
      </c>
      <c r="F418" s="251" t="s">
        <v>645</v>
      </c>
      <c r="G418" s="251" t="s">
        <v>646</v>
      </c>
      <c r="H418" s="260" t="s">
        <v>144</v>
      </c>
      <c r="I418" s="111">
        <v>18</v>
      </c>
      <c r="J418" s="249" t="s">
        <v>1592</v>
      </c>
    </row>
    <row r="419" spans="1:11" s="251" customFormat="1" x14ac:dyDescent="0.3">
      <c r="A419" s="251" t="s">
        <v>641</v>
      </c>
      <c r="B419" s="251" t="s">
        <v>54</v>
      </c>
      <c r="C419" s="251" t="s">
        <v>642</v>
      </c>
      <c r="D419" s="251" t="s">
        <v>379</v>
      </c>
      <c r="E419" s="251" t="s">
        <v>746</v>
      </c>
      <c r="F419" s="251" t="s">
        <v>645</v>
      </c>
      <c r="G419" s="251" t="s">
        <v>646</v>
      </c>
      <c r="H419" s="260" t="s">
        <v>144</v>
      </c>
      <c r="I419" s="250">
        <v>18</v>
      </c>
      <c r="J419" s="249" t="s">
        <v>1592</v>
      </c>
    </row>
    <row r="420" spans="1:11" s="251" customFormat="1" x14ac:dyDescent="0.3">
      <c r="A420" s="251" t="s">
        <v>641</v>
      </c>
      <c r="B420" s="251" t="s">
        <v>128</v>
      </c>
      <c r="C420" s="251" t="s">
        <v>642</v>
      </c>
      <c r="D420" s="251" t="s">
        <v>154</v>
      </c>
      <c r="E420" s="251" t="s">
        <v>746</v>
      </c>
      <c r="F420" s="251" t="s">
        <v>645</v>
      </c>
      <c r="G420" s="251" t="s">
        <v>646</v>
      </c>
      <c r="H420" s="260" t="s">
        <v>144</v>
      </c>
      <c r="I420" s="111">
        <v>18</v>
      </c>
      <c r="J420" s="249" t="s">
        <v>1592</v>
      </c>
    </row>
    <row r="421" spans="1:11" s="251" customFormat="1" x14ac:dyDescent="0.3">
      <c r="A421" s="251" t="s">
        <v>641</v>
      </c>
      <c r="B421" s="251" t="s">
        <v>128</v>
      </c>
      <c r="C421" s="251" t="s">
        <v>642</v>
      </c>
      <c r="D421" s="251" t="s">
        <v>151</v>
      </c>
      <c r="E421" s="251" t="s">
        <v>746</v>
      </c>
      <c r="F421" s="251" t="s">
        <v>645</v>
      </c>
      <c r="G421" s="251" t="s">
        <v>646</v>
      </c>
      <c r="H421" s="251" t="s">
        <v>144</v>
      </c>
      <c r="I421" s="250">
        <v>18</v>
      </c>
      <c r="J421" s="249" t="s">
        <v>1592</v>
      </c>
    </row>
    <row r="422" spans="1:11" s="251" customFormat="1" x14ac:dyDescent="0.3">
      <c r="A422" s="251" t="s">
        <v>641</v>
      </c>
      <c r="B422" s="251" t="s">
        <v>136</v>
      </c>
      <c r="C422" s="251" t="s">
        <v>642</v>
      </c>
      <c r="D422" s="251" t="s">
        <v>135</v>
      </c>
      <c r="E422" s="251" t="s">
        <v>746</v>
      </c>
      <c r="F422" s="251" t="s">
        <v>645</v>
      </c>
      <c r="G422" s="251" t="s">
        <v>646</v>
      </c>
      <c r="H422" s="251" t="s">
        <v>144</v>
      </c>
      <c r="I422" s="250">
        <v>18</v>
      </c>
      <c r="J422" s="249" t="s">
        <v>1592</v>
      </c>
    </row>
    <row r="423" spans="1:11" s="251" customFormat="1" x14ac:dyDescent="0.3">
      <c r="A423" s="250" t="s">
        <v>641</v>
      </c>
      <c r="B423" s="250" t="s">
        <v>124</v>
      </c>
      <c r="C423" s="250" t="s">
        <v>642</v>
      </c>
      <c r="D423" s="250" t="s">
        <v>146</v>
      </c>
      <c r="E423" s="250" t="s">
        <v>759</v>
      </c>
      <c r="F423" s="250" t="s">
        <v>645</v>
      </c>
      <c r="G423" s="250" t="s">
        <v>646</v>
      </c>
      <c r="H423" s="250" t="s">
        <v>144</v>
      </c>
      <c r="I423" s="250">
        <v>20</v>
      </c>
      <c r="J423" s="249" t="s">
        <v>1592</v>
      </c>
      <c r="K423" s="250"/>
    </row>
    <row r="424" spans="1:11" x14ac:dyDescent="0.3">
      <c r="I424" s="378"/>
      <c r="J424" s="378" t="s">
        <v>1593</v>
      </c>
    </row>
    <row r="425" spans="1:11" x14ac:dyDescent="0.3">
      <c r="J425">
        <v>18</v>
      </c>
    </row>
    <row r="426" spans="1:11" x14ac:dyDescent="0.3">
      <c r="I426" s="378"/>
      <c r="J426" s="378" t="s">
        <v>1594</v>
      </c>
    </row>
  </sheetData>
  <autoFilter ref="A359:K426" xr:uid="{00000000-0009-0000-0000-000008000000}"/>
  <hyperlinks>
    <hyperlink ref="L246" r:id="rId1" xr:uid="{00000000-0004-0000-0800-000000000000}"/>
    <hyperlink ref="M246" r:id="rId2" xr:uid="{00000000-0004-0000-0800-000001000000}"/>
  </hyperlink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src</vt:lpstr>
      <vt:lpstr>Belső v</vt:lpstr>
      <vt:lpstr>2.kör</vt:lpstr>
      <vt:lpstr>1.kör</vt:lpstr>
      <vt:lpstr>Beosztáshoz</vt:lpstr>
      <vt:lpstr>Véd</vt:lpstr>
      <vt:lpstr>Elérhetőségek</vt:lpstr>
      <vt:lpstr>Elnökök</vt:lpstr>
      <vt:lpstr>Külső v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Yrdnaliv</dc:creator>
  <cp:lastModifiedBy>Yrdnaliv</cp:lastModifiedBy>
  <cp:lastPrinted>2019-12-10T07:42:14Z</cp:lastPrinted>
  <dcterms:created xsi:type="dcterms:W3CDTF">2017-05-23T13:39:58Z</dcterms:created>
  <dcterms:modified xsi:type="dcterms:W3CDTF">2021-11-15T15:43:14Z</dcterms:modified>
</cp:coreProperties>
</file>