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2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tables/table2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 User\CS573\deepRacer\data\"/>
    </mc:Choice>
  </mc:AlternateContent>
  <bookViews>
    <workbookView xWindow="0" yWindow="0" windowWidth="20520" windowHeight="10868" activeTab="1"/>
  </bookViews>
  <sheets>
    <sheet name="Sweeps" sheetId="1" r:id="rId1"/>
    <sheet name="LaTeX export" sheetId="2" r:id="rId2"/>
    <sheet name="Final Hyperparameters" sheetId="3" r:id="rId3"/>
    <sheet name="Sheet4" sheetId="4" r:id="rId4"/>
    <sheet name="Pivot Table 1" sheetId="5" r:id="rId5"/>
    <sheet name="Action Space" sheetId="6" r:id="rId6"/>
    <sheet name="Copy of Action Space" sheetId="7" r:id="rId7"/>
  </sheets>
  <calcPr calcId="162913"/>
  <pivotCaches>
    <pivotCache cacheId="2" r:id="rId8"/>
  </pivotCaches>
</workbook>
</file>

<file path=xl/calcChain.xml><?xml version="1.0" encoding="utf-8"?>
<calcChain xmlns="http://schemas.openxmlformats.org/spreadsheetml/2006/main">
  <c r="J3" i="7" l="1"/>
  <c r="G3" i="7"/>
  <c r="K3" i="7" s="1"/>
  <c r="K2" i="7"/>
  <c r="J2" i="7"/>
  <c r="G2" i="7"/>
  <c r="G3" i="6"/>
  <c r="K3" i="6" s="1"/>
  <c r="K2" i="6"/>
  <c r="J2" i="6"/>
  <c r="G2" i="6"/>
  <c r="J3" i="6" s="1"/>
  <c r="E6" i="4"/>
  <c r="E5" i="4"/>
  <c r="E4" i="4"/>
  <c r="E3" i="4"/>
  <c r="E2" i="4"/>
  <c r="E58" i="3"/>
  <c r="E57" i="3"/>
  <c r="E56" i="3"/>
  <c r="E55" i="3"/>
  <c r="E51" i="3"/>
  <c r="E50" i="3"/>
  <c r="E49" i="3"/>
  <c r="E48" i="3"/>
  <c r="E45" i="3"/>
  <c r="E44" i="3"/>
  <c r="E43" i="3"/>
  <c r="E42" i="3"/>
  <c r="E39" i="3"/>
  <c r="E38" i="3"/>
  <c r="E37" i="3"/>
  <c r="E36" i="3"/>
  <c r="E35" i="3"/>
  <c r="E34" i="3"/>
  <c r="E31" i="3"/>
  <c r="E30" i="3"/>
  <c r="E29" i="3"/>
  <c r="E28" i="3"/>
  <c r="E27" i="3"/>
  <c r="E18" i="3"/>
  <c r="E17" i="3"/>
  <c r="E16" i="3"/>
  <c r="E6" i="3"/>
  <c r="E5" i="3"/>
  <c r="E4" i="3"/>
  <c r="E3" i="3"/>
  <c r="E2" i="3"/>
  <c r="E53" i="2"/>
  <c r="E52" i="2"/>
  <c r="E51" i="2"/>
  <c r="E50" i="2"/>
  <c r="E49" i="2"/>
  <c r="E46" i="2"/>
  <c r="E45" i="2"/>
  <c r="E44" i="2"/>
  <c r="E43" i="2"/>
  <c r="E40" i="2"/>
  <c r="E39" i="2"/>
  <c r="E38" i="2"/>
  <c r="E37" i="2"/>
  <c r="E34" i="2"/>
  <c r="E33" i="2"/>
  <c r="E32" i="2"/>
  <c r="E31" i="2"/>
  <c r="E30" i="2"/>
  <c r="E29" i="2"/>
  <c r="E26" i="2"/>
  <c r="E25" i="2"/>
  <c r="E24" i="2"/>
  <c r="E23" i="2"/>
  <c r="E22" i="2"/>
  <c r="E19" i="2"/>
  <c r="E18" i="2"/>
  <c r="E17" i="2"/>
  <c r="E14" i="2"/>
  <c r="E13" i="2"/>
  <c r="E12" i="2"/>
  <c r="E11" i="2"/>
  <c r="E10" i="2"/>
  <c r="E7" i="2"/>
  <c r="E6" i="2"/>
  <c r="E3" i="2"/>
  <c r="E2" i="2"/>
  <c r="E57" i="1"/>
  <c r="E56" i="1"/>
  <c r="E55" i="1"/>
  <c r="E54" i="1"/>
  <c r="E51" i="1"/>
  <c r="E50" i="1"/>
  <c r="E49" i="1"/>
  <c r="E48" i="1"/>
  <c r="E45" i="1"/>
  <c r="E44" i="1"/>
  <c r="E43" i="1"/>
  <c r="E42" i="1"/>
  <c r="E39" i="1"/>
  <c r="E38" i="1"/>
  <c r="E37" i="1"/>
  <c r="E36" i="1"/>
  <c r="E35" i="1"/>
  <c r="E34" i="1"/>
  <c r="E31" i="1"/>
  <c r="E30" i="1"/>
  <c r="E29" i="1"/>
  <c r="E28" i="1"/>
  <c r="E27" i="1"/>
  <c r="E18" i="1"/>
  <c r="E17" i="1"/>
  <c r="E16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<sst xmlns="http://schemas.openxmlformats.org/spreadsheetml/2006/main" count="211" uniqueCount="53">
  <si>
    <t>Speed (Min/Max)</t>
  </si>
  <si>
    <t>Trial 1</t>
  </si>
  <si>
    <t>Trial 2</t>
  </si>
  <si>
    <t>Trial 3</t>
  </si>
  <si>
    <t>Average Time (s)</t>
  </si>
  <si>
    <t>Min = 0.7 Max = 2</t>
  </si>
  <si>
    <t>Min = 1   Max = 1.5</t>
  </si>
  <si>
    <t>Min = 0.7 Max = 1</t>
  </si>
  <si>
    <t>Min = 0.7 Max = 1.5</t>
  </si>
  <si>
    <t>Min = 1   Max = 2</t>
  </si>
  <si>
    <t>Learning rate</t>
  </si>
  <si>
    <t>Discount factor</t>
  </si>
  <si>
    <t>Reward function</t>
  </si>
  <si>
    <t>limit speed on curves</t>
  </si>
  <si>
    <t>non-smooth steps</t>
  </si>
  <si>
    <t>baseline</t>
  </si>
  <si>
    <t>non-smooth direction</t>
  </si>
  <si>
    <t>smooth direction</t>
  </si>
  <si>
    <t>smooth steps</t>
  </si>
  <si>
    <t>Max Speed</t>
  </si>
  <si>
    <t>10-hour Trains</t>
  </si>
  <si>
    <t>MS 2, no direction, LR 0.001</t>
  </si>
  <si>
    <t>SM 2, no direction, LR 0.001</t>
  </si>
  <si>
    <t>MS 3, no direction, LR 0.001</t>
  </si>
  <si>
    <t>MS 3, direction, LR 0.0005</t>
  </si>
  <si>
    <t>center line, 0 score on crash</t>
  </si>
  <si>
    <t>center line, -1 score on crash</t>
  </si>
  <si>
    <t>within borders, 0 crash</t>
  </si>
  <si>
    <t>within borders, -1 crash</t>
  </si>
  <si>
    <t>Algorithm</t>
  </si>
  <si>
    <t>PPO</t>
  </si>
  <si>
    <t>SAC</t>
  </si>
  <si>
    <t>Action space</t>
  </si>
  <si>
    <t>discrete</t>
  </si>
  <si>
    <t>continuous</t>
  </si>
  <si>
    <t>Final sweep - Learning Rate</t>
  </si>
  <si>
    <t>Hyperparameter</t>
  </si>
  <si>
    <t>Value</t>
  </si>
  <si>
    <t>Action Space</t>
  </si>
  <si>
    <t>Continuous</t>
  </si>
  <si>
    <t>Min Speed</t>
  </si>
  <si>
    <t>Steering Angle</t>
  </si>
  <si>
    <t>Batch Size</t>
  </si>
  <si>
    <t>Entropy</t>
  </si>
  <si>
    <t>Discount Factor</t>
  </si>
  <si>
    <t>Loss Type</t>
  </si>
  <si>
    <t>Huber</t>
  </si>
  <si>
    <t>Learning Rate</t>
  </si>
  <si>
    <t>Episodes/Iteration</t>
  </si>
  <si>
    <t>Epochs</t>
  </si>
  <si>
    <t>Bread Cicruit</t>
  </si>
  <si>
    <t>Average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</si>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</sst>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0"/>
      <color rgb="FF000000"/>
      <name val="Courier New"/>
      <scheme val="minor"/>
    </font>
    <font>
      <b/>
      <sz val="10"/>
      <color theme="1"/>
      <name val="Courier New"/>
      <scheme val="minor"/>
    </font>
    <font>
      <sz val="10"/>
      <color theme="1"/>
      <name val="Courier New"/>
      <scheme val="minor"/>
    </font>
    <font>
      <sz val="10"/>
      <color theme="1"/>
      <name val="Courier New"/>
    </font>
    <font>
      <b/>
      <sz val="11"/>
      <color theme="1"/>
      <name val="Courier New"/>
      <scheme val="minor"/>
    </font>
    <font>
      <sz val="11"/>
      <color theme="1"/>
      <name val="Courier Ne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BDBDBD"/>
        <bgColor rgb="FFBDBDBD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1" xfId="0" applyNumberFormat="1" applyFont="1" applyBorder="1"/>
    <xf numFmtId="0" fontId="3" fillId="2" borderId="0" xfId="0" applyFont="1" applyFill="1" applyAlignment="1"/>
    <xf numFmtId="0" fontId="2" fillId="3" borderId="0" xfId="0" applyFont="1" applyFill="1"/>
    <xf numFmtId="164" fontId="2" fillId="0" borderId="2" xfId="0" applyNumberFormat="1" applyFont="1" applyBorder="1" applyAlignment="1"/>
    <xf numFmtId="164" fontId="1" fillId="0" borderId="3" xfId="0" applyNumberFormat="1" applyFont="1" applyBorder="1"/>
    <xf numFmtId="0" fontId="1" fillId="4" borderId="0" xfId="0" applyFont="1" applyFill="1" applyAlignment="1">
      <alignment horizontal="center" wrapText="1"/>
    </xf>
    <xf numFmtId="164" fontId="2" fillId="0" borderId="3" xfId="0" applyNumberFormat="1" applyFont="1" applyBorder="1"/>
    <xf numFmtId="0" fontId="3" fillId="3" borderId="0" xfId="0" applyFont="1" applyFill="1" applyAlignment="1"/>
    <xf numFmtId="0" fontId="4" fillId="0" borderId="4" xfId="0" applyFont="1" applyBorder="1" applyAlignment="1">
      <alignment horizontal="center"/>
    </xf>
    <xf numFmtId="0" fontId="2" fillId="5" borderId="0" xfId="0" applyFont="1" applyFill="1"/>
    <xf numFmtId="0" fontId="5" fillId="0" borderId="4" xfId="0" applyFont="1" applyBorder="1" applyAlignment="1"/>
    <xf numFmtId="0" fontId="5" fillId="5" borderId="4" xfId="0" applyFont="1" applyFill="1" applyBorder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1" fillId="0" borderId="0" xfId="0" applyFo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</cellXfs>
  <cellStyles count="1">
    <cellStyle name="Normal" xfId="0" builtinId="0"/>
  </cellStyles>
  <dxfs count="61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1">
    <tableStyle name="Sweeps-style" pivot="0" count="3">
      <tableStyleElement type="headerRow" dxfId="60"/>
      <tableStyleElement type="firstRowStripe" dxfId="59"/>
      <tableStyleElement type="secondRowStripe" dxfId="58"/>
    </tableStyle>
    <tableStyle name="Sweeps-style 2" pivot="0" count="3">
      <tableStyleElement type="headerRow" dxfId="57"/>
      <tableStyleElement type="firstRowStripe" dxfId="56"/>
      <tableStyleElement type="secondRowStripe" dxfId="55"/>
    </tableStyle>
    <tableStyle name="Sweeps-style 3" pivot="0" count="3">
      <tableStyleElement type="headerRow" dxfId="54"/>
      <tableStyleElement type="firstRowStripe" dxfId="53"/>
      <tableStyleElement type="secondRowStripe" dxfId="52"/>
    </tableStyle>
    <tableStyle name="Sweeps-style 4" pivot="0" count="3">
      <tableStyleElement type="headerRow" dxfId="51"/>
      <tableStyleElement type="firstRowStripe" dxfId="50"/>
      <tableStyleElement type="secondRowStripe" dxfId="49"/>
    </tableStyle>
    <tableStyle name="Sweeps-style 5" pivot="0" count="3">
      <tableStyleElement type="headerRow" dxfId="48"/>
      <tableStyleElement type="firstRowStripe" dxfId="47"/>
      <tableStyleElement type="secondRowStripe" dxfId="46"/>
    </tableStyle>
    <tableStyle name="Sweeps-style 6" pivot="0" count="2">
      <tableStyleElement type="firstRowStripe" dxfId="45"/>
      <tableStyleElement type="secondRowStripe" dxfId="44"/>
    </tableStyle>
    <tableStyle name="Sweeps-style 7" pivot="0" count="3">
      <tableStyleElement type="headerRow" dxfId="43"/>
      <tableStyleElement type="firstRowStripe" dxfId="42"/>
      <tableStyleElement type="secondRowStripe" dxfId="41"/>
    </tableStyle>
    <tableStyle name="LaTeX export-style" pivot="0" count="3">
      <tableStyleElement type="headerRow" dxfId="40"/>
      <tableStyleElement type="firstRowStripe" dxfId="39"/>
      <tableStyleElement type="secondRowStripe" dxfId="38"/>
    </tableStyle>
    <tableStyle name="LaTeX export-style 2" pivot="0" count="3">
      <tableStyleElement type="headerRow" dxfId="37"/>
      <tableStyleElement type="firstRowStripe" dxfId="36"/>
      <tableStyleElement type="secondRowStripe" dxfId="35"/>
    </tableStyle>
    <tableStyle name="LaTeX export-style 3" pivot="0" count="3">
      <tableStyleElement type="headerRow" dxfId="34"/>
      <tableStyleElement type="firstRowStripe" dxfId="33"/>
      <tableStyleElement type="secondRowStripe" dxfId="32"/>
    </tableStyle>
    <tableStyle name="LaTeX export-style 4" pivot="0" count="3">
      <tableStyleElement type="headerRow" dxfId="31"/>
      <tableStyleElement type="firstRowStripe" dxfId="30"/>
      <tableStyleElement type="secondRowStripe" dxfId="29"/>
    </tableStyle>
    <tableStyle name="LaTeX export-style 5" pivot="0" count="3">
      <tableStyleElement type="headerRow" dxfId="28"/>
      <tableStyleElement type="firstRowStripe" dxfId="27"/>
      <tableStyleElement type="secondRowStripe" dxfId="26"/>
    </tableStyle>
    <tableStyle name="Final Hyperparameters-style" pivot="0" count="3">
      <tableStyleElement type="headerRow" dxfId="25"/>
      <tableStyleElement type="firstRowStripe" dxfId="24"/>
      <tableStyleElement type="secondRowStripe" dxfId="23"/>
    </tableStyle>
    <tableStyle name="Final Hyperparameters-style 2" pivot="0" count="3">
      <tableStyleElement type="headerRow" dxfId="22"/>
      <tableStyleElement type="firstRowStripe" dxfId="21"/>
      <tableStyleElement type="secondRowStripe" dxfId="20"/>
    </tableStyle>
    <tableStyle name="Final Hyperparameters-style 3" pivot="0" count="3">
      <tableStyleElement type="headerRow" dxfId="19"/>
      <tableStyleElement type="firstRowStripe" dxfId="18"/>
      <tableStyleElement type="secondRowStripe" dxfId="17"/>
    </tableStyle>
    <tableStyle name="Final Hyperparameters-style 4" pivot="0" count="3">
      <tableStyleElement type="headerRow" dxfId="16"/>
      <tableStyleElement type="firstRowStripe" dxfId="15"/>
      <tableStyleElement type="secondRowStripe" dxfId="14"/>
    </tableStyle>
    <tableStyle name="Final Hyperparameters-style 5" pivot="0" count="2">
      <tableStyleElement type="firstRowStripe" dxfId="13"/>
      <tableStyleElement type="secondRowStripe" dxfId="12"/>
    </tableStyle>
    <tableStyle name="Final Hyperparameters-style 6" pivot="0" count="3">
      <tableStyleElement type="headerRow" dxfId="11"/>
      <tableStyleElement type="firstRowStripe" dxfId="10"/>
      <tableStyleElement type="secondRowStripe" dxfId="9"/>
    </tableStyle>
    <tableStyle name="Final Hyperparameters-style 7" pivot="0" count="3">
      <tableStyleElement type="headerRow" dxfId="8"/>
      <tableStyleElement type="firstRowStripe" dxfId="7"/>
      <tableStyleElement type="secondRowStripe" dxfId="6"/>
    </tableStyle>
    <tableStyle name="Final Hyperparameters-style 8" pivot="0" count="3">
      <tableStyleElement type="headerRow" dxfId="5"/>
      <tableStyleElement type="firstRowStripe" dxfId="4"/>
      <tableStyleElement type="secondRowStripe" dxfId="3"/>
    </tableStyle>
    <tableStyle name="Sheet4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(s) vs. Speed (Min/Max)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Sweeps!$A$2:$A$6</c:f>
              <c:strCache>
                <c:ptCount val="5"/>
                <c:pt idx="0">
                  <c:v>Min = 0.7 Max = 2</c:v>
                </c:pt>
                <c:pt idx="1">
                  <c:v>Min = 1   Max = 1.5</c:v>
                </c:pt>
                <c:pt idx="2">
                  <c:v>Min = 0.7 Max = 1</c:v>
                </c:pt>
                <c:pt idx="3">
                  <c:v>Min = 0.7 Max = 1.5</c:v>
                </c:pt>
                <c:pt idx="4">
                  <c:v>Min = 1   Max = 2</c:v>
                </c:pt>
              </c:strCache>
            </c:strRef>
          </c:cat>
          <c:val>
            <c:numRef>
              <c:f>Sweeps!$E$2:$E$6</c:f>
              <c:numCache>
                <c:formatCode>0.0</c:formatCode>
                <c:ptCount val="5"/>
                <c:pt idx="0">
                  <c:v>28.53</c:v>
                </c:pt>
                <c:pt idx="1">
                  <c:v>26.110000000000003</c:v>
                </c:pt>
                <c:pt idx="2">
                  <c:v>22.933333333333334</c:v>
                </c:pt>
                <c:pt idx="3">
                  <c:v>20.819999999999997</c:v>
                </c:pt>
                <c:pt idx="4">
                  <c:v>18.993333333333336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2D-4089-9AAB-8D84109E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118053"/>
        <c:axId val="1065555125"/>
      </c:barChart>
      <c:catAx>
        <c:axId val="34011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Speed (Min/Max)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065555125"/>
        <c:crosses val="autoZero"/>
        <c:auto val="1"/>
        <c:lblAlgn val="ctr"/>
        <c:lblOffset val="100"/>
        <c:noMultiLvlLbl val="1"/>
      </c:catAx>
      <c:valAx>
        <c:axId val="1065555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34011805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(s) vs. Learning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Hyperparameters'!$E$15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'Final Hyperparameters'!$A$16:$A$18</c:f>
              <c:numCache>
                <c:formatCode>General</c:formatCode>
                <c:ptCount val="3"/>
                <c:pt idx="0">
                  <c:v>2.9999999999999997E-4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'Final Hyperparameters'!$E$16:$E$18</c:f>
              <c:numCache>
                <c:formatCode>0.0</c:formatCode>
                <c:ptCount val="3"/>
                <c:pt idx="0">
                  <c:v>40.1</c:v>
                </c:pt>
                <c:pt idx="1">
                  <c:v>39</c:v>
                </c:pt>
                <c:pt idx="2">
                  <c:v>36.699999999999996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54-4E98-8858-B3C031C4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5264154"/>
        <c:axId val="1660648910"/>
      </c:barChart>
      <c:catAx>
        <c:axId val="122526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60648910"/>
        <c:crosses val="autoZero"/>
        <c:auto val="1"/>
        <c:lblAlgn val="ctr"/>
        <c:lblOffset val="100"/>
        <c:noMultiLvlLbl val="1"/>
      </c:catAx>
      <c:valAx>
        <c:axId val="1660648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2252641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(s) vs. Discount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Hyperparameters'!$E$26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'Final Hyperparameters'!$A$27:$A$31</c:f>
              <c:numCache>
                <c:formatCode>General</c:formatCode>
                <c:ptCount val="5"/>
                <c:pt idx="0">
                  <c:v>0.9</c:v>
                </c:pt>
                <c:pt idx="1">
                  <c:v>0.99</c:v>
                </c:pt>
                <c:pt idx="2">
                  <c:v>0.995</c:v>
                </c:pt>
                <c:pt idx="3">
                  <c:v>0.999</c:v>
                </c:pt>
                <c:pt idx="4">
                  <c:v>0.99990000000000001</c:v>
                </c:pt>
              </c:numCache>
            </c:numRef>
          </c:cat>
          <c:val>
            <c:numRef>
              <c:f>'Final Hyperparameters'!$E$27:$E$31</c:f>
              <c:numCache>
                <c:formatCode>0.0</c:formatCode>
                <c:ptCount val="5"/>
                <c:pt idx="0">
                  <c:v>44.300000000000004</c:v>
                </c:pt>
                <c:pt idx="1">
                  <c:v>39.133333333333333</c:v>
                </c:pt>
                <c:pt idx="2">
                  <c:v>47.033333333333339</c:v>
                </c:pt>
                <c:pt idx="3">
                  <c:v>36.699999999999996</c:v>
                </c:pt>
                <c:pt idx="4">
                  <c:v>65.333333333333329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EA-496A-9068-99832762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639871"/>
        <c:axId val="826274184"/>
      </c:barChart>
      <c:catAx>
        <c:axId val="104863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Discount Factor</a:t>
                </a:r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826274184"/>
        <c:crosses val="autoZero"/>
        <c:auto val="1"/>
        <c:lblAlgn val="ctr"/>
        <c:lblOffset val="100"/>
        <c:noMultiLvlLbl val="1"/>
      </c:catAx>
      <c:valAx>
        <c:axId val="826274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0486398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(s) vs Reward Function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Hyperparameters'!$E$33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Hyperparameters'!$A$34:$A$39</c:f>
              <c:strCache>
                <c:ptCount val="6"/>
                <c:pt idx="0">
                  <c:v>limit speed on curves</c:v>
                </c:pt>
                <c:pt idx="1">
                  <c:v>non-smooth steps</c:v>
                </c:pt>
                <c:pt idx="2">
                  <c:v>baseline</c:v>
                </c:pt>
                <c:pt idx="3">
                  <c:v>non-smooth direction</c:v>
                </c:pt>
                <c:pt idx="4">
                  <c:v>smooth direction</c:v>
                </c:pt>
                <c:pt idx="5">
                  <c:v>smooth steps</c:v>
                </c:pt>
              </c:strCache>
            </c:strRef>
          </c:cat>
          <c:val>
            <c:numRef>
              <c:f>'Final Hyperparameters'!$E$34:$E$39</c:f>
              <c:numCache>
                <c:formatCode>0.0</c:formatCode>
                <c:ptCount val="6"/>
                <c:pt idx="0">
                  <c:v>62.666666666666664</c:v>
                </c:pt>
                <c:pt idx="1">
                  <c:v>50.333333333333336</c:v>
                </c:pt>
                <c:pt idx="2">
                  <c:v>42.6</c:v>
                </c:pt>
                <c:pt idx="3">
                  <c:v>39</c:v>
                </c:pt>
                <c:pt idx="4">
                  <c:v>33.333333333333336</c:v>
                </c:pt>
                <c:pt idx="5">
                  <c:v>29.666666666666668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4E-46C8-A081-3E0FE6C1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5355"/>
        <c:axId val="541772002"/>
      </c:barChart>
      <c:catAx>
        <c:axId val="66385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Reward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541772002"/>
        <c:crosses val="autoZero"/>
        <c:auto val="1"/>
        <c:lblAlgn val="ctr"/>
        <c:lblOffset val="100"/>
        <c:noMultiLvlLbl val="1"/>
      </c:catAx>
      <c:valAx>
        <c:axId val="541772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663853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(s) vs. Max Speed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Hyperparameters'!$E$41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'Final Hyperparameters'!$A$42:$A$46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</c:numCache>
            </c:numRef>
          </c:cat>
          <c:val>
            <c:numRef>
              <c:f>'Final Hyperparameters'!$E$42:$E$46</c:f>
              <c:numCache>
                <c:formatCode>0.0</c:formatCode>
                <c:ptCount val="5"/>
                <c:pt idx="0">
                  <c:v>37.333333333333336</c:v>
                </c:pt>
                <c:pt idx="1">
                  <c:v>46</c:v>
                </c:pt>
                <c:pt idx="2">
                  <c:v>50.333333333333336</c:v>
                </c:pt>
                <c:pt idx="3">
                  <c:v>62.666666666666664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749-4895-BC01-204B64C4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99558"/>
        <c:axId val="1106311194"/>
      </c:barChart>
      <c:catAx>
        <c:axId val="100399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Max Speed</a:t>
                </a:r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106311194"/>
        <c:crosses val="autoZero"/>
        <c:auto val="1"/>
        <c:lblAlgn val="ctr"/>
        <c:lblOffset val="100"/>
        <c:noMultiLvlLbl val="1"/>
      </c:catAx>
      <c:valAx>
        <c:axId val="1106311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003995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with Long Training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Hyperparameters'!$E$47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Hyperparameters'!$A$48:$A$51</c:f>
              <c:strCache>
                <c:ptCount val="4"/>
                <c:pt idx="0">
                  <c:v>MS 2, no direction, LR 0.001</c:v>
                </c:pt>
                <c:pt idx="1">
                  <c:v>SM 2, no direction, LR 0.001</c:v>
                </c:pt>
                <c:pt idx="2">
                  <c:v>MS 3, no direction, LR 0.001</c:v>
                </c:pt>
                <c:pt idx="3">
                  <c:v>MS 3, direction, LR 0.0005</c:v>
                </c:pt>
              </c:strCache>
            </c:strRef>
          </c:cat>
          <c:val>
            <c:numRef>
              <c:f>'Final Hyperparameters'!$E$48:$E$51</c:f>
              <c:numCache>
                <c:formatCode>0.0</c:formatCode>
                <c:ptCount val="4"/>
                <c:pt idx="0">
                  <c:v>34.666666666666664</c:v>
                </c:pt>
                <c:pt idx="1">
                  <c:v>34</c:v>
                </c:pt>
                <c:pt idx="2">
                  <c:v>31.666666666666668</c:v>
                </c:pt>
                <c:pt idx="3">
                  <c:v>30.666666666666668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0CE-44D7-802E-5FCD33A8B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67698"/>
        <c:axId val="368934879"/>
      </c:barChart>
      <c:catAx>
        <c:axId val="715067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endParaRPr/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368934879"/>
        <c:crosses val="autoZero"/>
        <c:auto val="1"/>
        <c:lblAlgn val="ctr"/>
        <c:lblOffset val="100"/>
        <c:noMultiLvlLbl val="1"/>
      </c:catAx>
      <c:valAx>
        <c:axId val="368934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715067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Time vs Reward Function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Hyperparameters'!$E$33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Hyperparameters'!$A$34:$A$39</c:f>
              <c:strCache>
                <c:ptCount val="6"/>
                <c:pt idx="0">
                  <c:v>limit speed on curves</c:v>
                </c:pt>
                <c:pt idx="1">
                  <c:v>non-smooth steps</c:v>
                </c:pt>
                <c:pt idx="2">
                  <c:v>baseline</c:v>
                </c:pt>
                <c:pt idx="3">
                  <c:v>non-smooth direction</c:v>
                </c:pt>
                <c:pt idx="4">
                  <c:v>smooth direction</c:v>
                </c:pt>
                <c:pt idx="5">
                  <c:v>smooth steps</c:v>
                </c:pt>
              </c:strCache>
            </c:strRef>
          </c:cat>
          <c:val>
            <c:numRef>
              <c:f>'Final Hyperparameters'!$E$34:$E$39</c:f>
              <c:numCache>
                <c:formatCode>0.0</c:formatCode>
                <c:ptCount val="6"/>
                <c:pt idx="0">
                  <c:v>62.666666666666664</c:v>
                </c:pt>
                <c:pt idx="1">
                  <c:v>50.333333333333336</c:v>
                </c:pt>
                <c:pt idx="2">
                  <c:v>42.6</c:v>
                </c:pt>
                <c:pt idx="3">
                  <c:v>39</c:v>
                </c:pt>
                <c:pt idx="4">
                  <c:v>33.333333333333336</c:v>
                </c:pt>
                <c:pt idx="5">
                  <c:v>29.666666666666668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C85-4B8C-B574-817750FB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964758"/>
        <c:axId val="605687190"/>
      </c:barChart>
      <c:catAx>
        <c:axId val="1047964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5687190"/>
        <c:crosses val="autoZero"/>
        <c:auto val="1"/>
        <c:lblAlgn val="ctr"/>
        <c:lblOffset val="100"/>
        <c:noMultiLvlLbl val="1"/>
      </c:catAx>
      <c:valAx>
        <c:axId val="605687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79647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(s) vs. Speed (Min/Max)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Hyperparameters'!$A$2:$A$6</c:f>
              <c:strCache>
                <c:ptCount val="5"/>
                <c:pt idx="0">
                  <c:v>Min = 0.7 Max = 2</c:v>
                </c:pt>
                <c:pt idx="1">
                  <c:v>Min = 1   Max = 1.5</c:v>
                </c:pt>
                <c:pt idx="2">
                  <c:v>Min = 0.7 Max = 1</c:v>
                </c:pt>
                <c:pt idx="3">
                  <c:v>Min = 0.7 Max = 1.5</c:v>
                </c:pt>
                <c:pt idx="4">
                  <c:v>Min = 1   Max = 2</c:v>
                </c:pt>
              </c:strCache>
            </c:strRef>
          </c:cat>
          <c:val>
            <c:numRef>
              <c:f>'Final Hyperparameters'!$E$2:$E$6</c:f>
              <c:numCache>
                <c:formatCode>0.0</c:formatCode>
                <c:ptCount val="5"/>
                <c:pt idx="0">
                  <c:v>28.53</c:v>
                </c:pt>
                <c:pt idx="1">
                  <c:v>26.110000000000003</c:v>
                </c:pt>
                <c:pt idx="2">
                  <c:v>22.933333333333334</c:v>
                </c:pt>
                <c:pt idx="3">
                  <c:v>20.819999999999997</c:v>
                </c:pt>
                <c:pt idx="4">
                  <c:v>18.993333333333336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3B-426A-A026-82E919EB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941165"/>
        <c:axId val="693038087"/>
      </c:barChart>
      <c:catAx>
        <c:axId val="270941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(Min/Max)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3038087"/>
        <c:crosses val="autoZero"/>
        <c:auto val="1"/>
        <c:lblAlgn val="ctr"/>
        <c:lblOffset val="100"/>
        <c:noMultiLvlLbl val="1"/>
      </c:catAx>
      <c:valAx>
        <c:axId val="693038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0941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Evaluation Time -- Action Space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'Action Space'!$J$2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chemeClr val="lt1"/>
              </a:solidFill>
            </a:ln>
          </c:spPr>
          <c:invertIfNegative val="1"/>
          <c:val>
            <c:numRef>
              <c:f>'Action Space'!$J$3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3D6-4149-B031-E01B9C1E56C5}"/>
            </c:ext>
          </c:extLst>
        </c:ser>
        <c:ser>
          <c:idx val="1"/>
          <c:order val="1"/>
          <c:tx>
            <c:strRef>
              <c:f>'Action Space'!$K$2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chemeClr val="lt1"/>
              </a:solidFill>
            </a:ln>
          </c:spPr>
          <c:invertIfNegative val="1"/>
          <c:val>
            <c:numRef>
              <c:f>'Action Space'!$K$3</c:f>
              <c:numCache>
                <c:formatCode>General</c:formatCode>
                <c:ptCount val="1"/>
                <c:pt idx="0">
                  <c:v>68.666666666666671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3D6-4149-B031-E01B9C1E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401142"/>
        <c:axId val="2079180563"/>
      </c:barChart>
      <c:catAx>
        <c:axId val="1839401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2079180563"/>
        <c:crosses val="autoZero"/>
        <c:auto val="1"/>
        <c:lblAlgn val="ctr"/>
        <c:lblOffset val="100"/>
        <c:noMultiLvlLbl val="1"/>
      </c:catAx>
      <c:valAx>
        <c:axId val="2079180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8394011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Evaluation Time -- Action Space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Action Space'!$J$2</c:f>
              <c:strCache>
                <c:ptCount val="1"/>
                <c:pt idx="0">
                  <c:v>Continuous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chemeClr val="lt1"/>
              </a:solidFill>
            </a:ln>
          </c:spPr>
          <c:invertIfNegative val="1"/>
          <c:val>
            <c:numRef>
              <c:f>'Copy of Action Space'!$J$3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D7C-490B-9B45-38E29F2203C8}"/>
            </c:ext>
          </c:extLst>
        </c:ser>
        <c:ser>
          <c:idx val="1"/>
          <c:order val="1"/>
          <c:tx>
            <c:strRef>
              <c:f>'Copy of Action Space'!$K$2</c:f>
              <c:strCache>
                <c:ptCount val="1"/>
                <c:pt idx="0">
                  <c:v>Discrete</c:v>
                </c:pt>
              </c:strCache>
            </c:strRef>
          </c:tx>
          <c:spPr>
            <a:solidFill>
              <a:srgbClr val="9900FF"/>
            </a:solidFill>
            <a:ln cmpd="sng">
              <a:solidFill>
                <a:schemeClr val="lt1"/>
              </a:solidFill>
            </a:ln>
          </c:spPr>
          <c:invertIfNegative val="1"/>
          <c:val>
            <c:numRef>
              <c:f>'Copy of Action Space'!$K$3</c:f>
              <c:numCache>
                <c:formatCode>General</c:formatCode>
                <c:ptCount val="1"/>
                <c:pt idx="0">
                  <c:v>68.666666666666671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chemeClr val="lt1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D7C-490B-9B45-38E29F22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15917"/>
        <c:axId val="509082289"/>
      </c:barChart>
      <c:catAx>
        <c:axId val="163315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509082289"/>
        <c:crosses val="autoZero"/>
        <c:auto val="1"/>
        <c:lblAlgn val="ctr"/>
        <c:lblOffset val="100"/>
        <c:noMultiLvlLbl val="1"/>
      </c:catAx>
      <c:valAx>
        <c:axId val="509082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33159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(s) vs. Learning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Sweeps!$E$15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Sweeps!$A$16:$A$18</c:f>
              <c:numCache>
                <c:formatCode>General</c:formatCode>
                <c:ptCount val="3"/>
                <c:pt idx="0">
                  <c:v>2.9999999999999997E-4</c:v>
                </c:pt>
                <c:pt idx="1">
                  <c:v>5.0000000000000001E-4</c:v>
                </c:pt>
                <c:pt idx="2">
                  <c:v>1E-3</c:v>
                </c:pt>
              </c:numCache>
            </c:numRef>
          </c:cat>
          <c:val>
            <c:numRef>
              <c:f>Sweeps!$E$16:$E$18</c:f>
              <c:numCache>
                <c:formatCode>0.0</c:formatCode>
                <c:ptCount val="3"/>
                <c:pt idx="0">
                  <c:v>40.1</c:v>
                </c:pt>
                <c:pt idx="1">
                  <c:v>39</c:v>
                </c:pt>
                <c:pt idx="2">
                  <c:v>36.699999999999996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9F-4F3E-96AB-D6E5456C2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768486"/>
        <c:axId val="1618181867"/>
      </c:barChart>
      <c:catAx>
        <c:axId val="1574768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Learning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618181867"/>
        <c:crosses val="autoZero"/>
        <c:auto val="1"/>
        <c:lblAlgn val="ctr"/>
        <c:lblOffset val="100"/>
        <c:noMultiLvlLbl val="1"/>
      </c:catAx>
      <c:valAx>
        <c:axId val="1618181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57476848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(s) vs. Discount Factor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Sweeps!$E$26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Sweeps!$A$27:$A$31</c:f>
              <c:numCache>
                <c:formatCode>General</c:formatCode>
                <c:ptCount val="5"/>
                <c:pt idx="0">
                  <c:v>0.9</c:v>
                </c:pt>
                <c:pt idx="1">
                  <c:v>0.99</c:v>
                </c:pt>
                <c:pt idx="2">
                  <c:v>0.995</c:v>
                </c:pt>
                <c:pt idx="3">
                  <c:v>0.999</c:v>
                </c:pt>
                <c:pt idx="4">
                  <c:v>0.99990000000000001</c:v>
                </c:pt>
              </c:numCache>
            </c:numRef>
          </c:cat>
          <c:val>
            <c:numRef>
              <c:f>Sweeps!$E$27:$E$31</c:f>
              <c:numCache>
                <c:formatCode>0.0</c:formatCode>
                <c:ptCount val="5"/>
                <c:pt idx="0">
                  <c:v>44.300000000000004</c:v>
                </c:pt>
                <c:pt idx="1">
                  <c:v>39.133333333333333</c:v>
                </c:pt>
                <c:pt idx="2">
                  <c:v>47.033333333333339</c:v>
                </c:pt>
                <c:pt idx="3">
                  <c:v>36.699999999999996</c:v>
                </c:pt>
                <c:pt idx="4">
                  <c:v>65.333333333333329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64-4917-A0AD-AFF2D2F8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166297"/>
        <c:axId val="674732316"/>
      </c:barChart>
      <c:catAx>
        <c:axId val="155216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Discount Factor</a:t>
                </a:r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674732316"/>
        <c:crosses val="autoZero"/>
        <c:auto val="1"/>
        <c:lblAlgn val="ctr"/>
        <c:lblOffset val="100"/>
        <c:noMultiLvlLbl val="1"/>
      </c:catAx>
      <c:valAx>
        <c:axId val="674732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55216629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(s) vs Reward Function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Sweeps!$E$33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Sweeps!$A$34:$A$39</c:f>
              <c:strCache>
                <c:ptCount val="6"/>
                <c:pt idx="0">
                  <c:v>limit speed on curves</c:v>
                </c:pt>
                <c:pt idx="1">
                  <c:v>non-smooth steps</c:v>
                </c:pt>
                <c:pt idx="2">
                  <c:v>baseline</c:v>
                </c:pt>
                <c:pt idx="3">
                  <c:v>non-smooth direction</c:v>
                </c:pt>
                <c:pt idx="4">
                  <c:v>smooth direction</c:v>
                </c:pt>
                <c:pt idx="5">
                  <c:v>smooth steps</c:v>
                </c:pt>
              </c:strCache>
            </c:strRef>
          </c:cat>
          <c:val>
            <c:numRef>
              <c:f>Sweeps!$E$34:$E$39</c:f>
              <c:numCache>
                <c:formatCode>0.0</c:formatCode>
                <c:ptCount val="6"/>
                <c:pt idx="0">
                  <c:v>62.666666666666664</c:v>
                </c:pt>
                <c:pt idx="1">
                  <c:v>50.333333333333336</c:v>
                </c:pt>
                <c:pt idx="2">
                  <c:v>42.6</c:v>
                </c:pt>
                <c:pt idx="3">
                  <c:v>39</c:v>
                </c:pt>
                <c:pt idx="4">
                  <c:v>33.333333333333336</c:v>
                </c:pt>
                <c:pt idx="5">
                  <c:v>29.666666666666668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4C-41BA-B9BD-2D258811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342022"/>
        <c:axId val="1995461853"/>
      </c:barChart>
      <c:catAx>
        <c:axId val="494342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Reward Function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995461853"/>
        <c:crosses val="autoZero"/>
        <c:auto val="1"/>
        <c:lblAlgn val="ctr"/>
        <c:lblOffset val="100"/>
        <c:noMultiLvlLbl val="1"/>
      </c:catAx>
      <c:valAx>
        <c:axId val="1995461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49434202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(s) vs. Max Speed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Sweeps!$E$41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Sweeps!$A$42:$A$46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</c:numCache>
            </c:numRef>
          </c:cat>
          <c:val>
            <c:numRef>
              <c:f>Sweeps!$E$42:$E$46</c:f>
              <c:numCache>
                <c:formatCode>0.0</c:formatCode>
                <c:ptCount val="5"/>
                <c:pt idx="0">
                  <c:v>37.333333333333336</c:v>
                </c:pt>
                <c:pt idx="1">
                  <c:v>46</c:v>
                </c:pt>
                <c:pt idx="2">
                  <c:v>50.333333333333336</c:v>
                </c:pt>
                <c:pt idx="3">
                  <c:v>62.666666666666664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32C-4B75-BA95-84558D367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771496"/>
        <c:axId val="287986111"/>
      </c:barChart>
      <c:catAx>
        <c:axId val="75777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Max Speed</a:t>
                </a:r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287986111"/>
        <c:crosses val="autoZero"/>
        <c:auto val="1"/>
        <c:lblAlgn val="ctr"/>
        <c:lblOffset val="100"/>
        <c:noMultiLvlLbl val="1"/>
      </c:catAx>
      <c:valAx>
        <c:axId val="287986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757771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lang="en-US" b="0">
                <a:solidFill>
                  <a:schemeClr val="lt1"/>
                </a:solidFill>
                <a:latin typeface="+mn-lt"/>
              </a:rPr>
              <a:t>Average Time with Long Training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Sweeps!$E$47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Sweeps!$A$48:$A$51</c:f>
              <c:strCache>
                <c:ptCount val="4"/>
                <c:pt idx="0">
                  <c:v>MS 2, no direction, LR 0.001</c:v>
                </c:pt>
                <c:pt idx="1">
                  <c:v>SM 2, no direction, LR 0.001</c:v>
                </c:pt>
                <c:pt idx="2">
                  <c:v>MS 3, no direction, LR 0.001</c:v>
                </c:pt>
                <c:pt idx="3">
                  <c:v>MS 3, direction, LR 0.0005</c:v>
                </c:pt>
              </c:strCache>
            </c:strRef>
          </c:cat>
          <c:val>
            <c:numRef>
              <c:f>Sweeps!$E$48:$E$51</c:f>
              <c:numCache>
                <c:formatCode>0.0</c:formatCode>
                <c:ptCount val="4"/>
                <c:pt idx="0">
                  <c:v>34.666666666666664</c:v>
                </c:pt>
                <c:pt idx="1">
                  <c:v>34</c:v>
                </c:pt>
                <c:pt idx="2">
                  <c:v>31.666666666666668</c:v>
                </c:pt>
                <c:pt idx="3">
                  <c:v>30.666666666666668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812-4AE4-8668-8E06FAA7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647571"/>
        <c:axId val="1257607358"/>
      </c:barChart>
      <c:catAx>
        <c:axId val="159264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1746727195945946"/>
              <c:y val="0.906363636363636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257607358"/>
        <c:crosses val="autoZero"/>
        <c:auto val="1"/>
        <c:lblAlgn val="ctr"/>
        <c:lblOffset val="100"/>
        <c:noMultiLvlLbl val="1"/>
      </c:catAx>
      <c:valAx>
        <c:axId val="125760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lang="en-US"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59264757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Average Time vs Reward Function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Sweeps!$E$33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Sweeps!$A$34:$A$39</c:f>
              <c:strCache>
                <c:ptCount val="6"/>
                <c:pt idx="0">
                  <c:v>limit speed on curves</c:v>
                </c:pt>
                <c:pt idx="1">
                  <c:v>non-smooth steps</c:v>
                </c:pt>
                <c:pt idx="2">
                  <c:v>baseline</c:v>
                </c:pt>
                <c:pt idx="3">
                  <c:v>non-smooth direction</c:v>
                </c:pt>
                <c:pt idx="4">
                  <c:v>smooth direction</c:v>
                </c:pt>
                <c:pt idx="5">
                  <c:v>smooth steps</c:v>
                </c:pt>
              </c:strCache>
            </c:strRef>
          </c:cat>
          <c:val>
            <c:numRef>
              <c:f>Sweeps!$E$34:$E$39</c:f>
              <c:numCache>
                <c:formatCode>0.0</c:formatCode>
                <c:ptCount val="6"/>
                <c:pt idx="0">
                  <c:v>62.666666666666664</c:v>
                </c:pt>
                <c:pt idx="1">
                  <c:v>50.333333333333336</c:v>
                </c:pt>
                <c:pt idx="2">
                  <c:v>42.6</c:v>
                </c:pt>
                <c:pt idx="3">
                  <c:v>39</c:v>
                </c:pt>
                <c:pt idx="4">
                  <c:v>33.333333333333336</c:v>
                </c:pt>
                <c:pt idx="5">
                  <c:v>29.666666666666668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2C-419C-AF9F-C560C07CF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5510509"/>
        <c:axId val="1718546301"/>
      </c:barChart>
      <c:catAx>
        <c:axId val="184551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Reward Function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8546301"/>
        <c:crosses val="autoZero"/>
        <c:auto val="1"/>
        <c:lblAlgn val="ctr"/>
        <c:lblOffset val="100"/>
        <c:noMultiLvlLbl val="1"/>
      </c:catAx>
      <c:valAx>
        <c:axId val="1718546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5105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Time (s) vs. Speed (Min/Max)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Sweeps!$E$1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Sweeps!$A$2:$A$6</c:f>
              <c:strCache>
                <c:ptCount val="5"/>
                <c:pt idx="0">
                  <c:v>Min = 0.7 Max = 2</c:v>
                </c:pt>
                <c:pt idx="1">
                  <c:v>Min = 1   Max = 1.5</c:v>
                </c:pt>
                <c:pt idx="2">
                  <c:v>Min = 0.7 Max = 1</c:v>
                </c:pt>
                <c:pt idx="3">
                  <c:v>Min = 0.7 Max = 1.5</c:v>
                </c:pt>
                <c:pt idx="4">
                  <c:v>Min = 1   Max = 2</c:v>
                </c:pt>
              </c:strCache>
            </c:strRef>
          </c:cat>
          <c:val>
            <c:numRef>
              <c:f>Sweeps!$E$2:$E$6</c:f>
              <c:numCache>
                <c:formatCode>0.0</c:formatCode>
                <c:ptCount val="5"/>
                <c:pt idx="0">
                  <c:v>28.53</c:v>
                </c:pt>
                <c:pt idx="1">
                  <c:v>26.110000000000003</c:v>
                </c:pt>
                <c:pt idx="2">
                  <c:v>22.933333333333334</c:v>
                </c:pt>
                <c:pt idx="3">
                  <c:v>20.819999999999997</c:v>
                </c:pt>
                <c:pt idx="4">
                  <c:v>18.993333333333336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8C0-4186-B8FB-2E721546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478905"/>
        <c:axId val="258895122"/>
      </c:barChart>
      <c:catAx>
        <c:axId val="1267478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(Min/Max)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8895122"/>
        <c:crosses val="autoZero"/>
        <c:auto val="1"/>
        <c:lblAlgn val="ctr"/>
        <c:lblOffset val="100"/>
        <c:noMultiLvlLbl val="1"/>
      </c:catAx>
      <c:valAx>
        <c:axId val="25889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4789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Average Time (s) vs. Speed (Min/Max)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Hyperparameters'!$E$1</c:f>
              <c:strCache>
                <c:ptCount val="1"/>
                <c:pt idx="0">
                  <c:v>Average Time (s)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'Final Hyperparameters'!$A$2:$A$6</c:f>
              <c:strCache>
                <c:ptCount val="5"/>
                <c:pt idx="0">
                  <c:v>Min = 0.7 Max = 2</c:v>
                </c:pt>
                <c:pt idx="1">
                  <c:v>Min = 1   Max = 1.5</c:v>
                </c:pt>
                <c:pt idx="2">
                  <c:v>Min = 0.7 Max = 1</c:v>
                </c:pt>
                <c:pt idx="3">
                  <c:v>Min = 0.7 Max = 1.5</c:v>
                </c:pt>
                <c:pt idx="4">
                  <c:v>Min = 1   Max = 2</c:v>
                </c:pt>
              </c:strCache>
            </c:strRef>
          </c:cat>
          <c:val>
            <c:numRef>
              <c:f>'Final Hyperparameters'!$E$2:$E$6</c:f>
              <c:numCache>
                <c:formatCode>0.0</c:formatCode>
                <c:ptCount val="5"/>
                <c:pt idx="0">
                  <c:v>28.53</c:v>
                </c:pt>
                <c:pt idx="1">
                  <c:v>26.110000000000003</c:v>
                </c:pt>
                <c:pt idx="2">
                  <c:v>22.933333333333334</c:v>
                </c:pt>
                <c:pt idx="3">
                  <c:v>20.819999999999997</c:v>
                </c:pt>
                <c:pt idx="4">
                  <c:v>18.993333333333336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7F-4233-8CC7-2A5AE9C6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724149"/>
        <c:axId val="1704290378"/>
      </c:barChart>
      <c:catAx>
        <c:axId val="1241724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Speed (Min/Max)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704290378"/>
        <c:crosses val="autoZero"/>
        <c:auto val="1"/>
        <c:lblAlgn val="ctr"/>
        <c:lblOffset val="100"/>
        <c:noMultiLvlLbl val="1"/>
      </c:catAx>
      <c:valAx>
        <c:axId val="1704290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lt1"/>
                    </a:solidFill>
                    <a:latin typeface="+mn-lt"/>
                  </a:defRPr>
                </a:pPr>
                <a:r>
                  <a:rPr b="0">
                    <a:solidFill>
                      <a:schemeClr val="lt1"/>
                    </a:solidFill>
                    <a:latin typeface="+mn-lt"/>
                  </a:rPr>
                  <a:t>Average Time (s)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endParaRPr lang="en-US"/>
          </a:p>
        </c:txPr>
        <c:crossAx val="12417241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0</xdr:rowOff>
    </xdr:from>
    <xdr:ext cx="5133975" cy="31718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904875</xdr:colOff>
      <xdr:row>1</xdr:row>
      <xdr:rowOff>0</xdr:rowOff>
    </xdr:from>
    <xdr:ext cx="5076825" cy="31718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</xdr:colOff>
      <xdr:row>16</xdr:row>
      <xdr:rowOff>133350</xdr:rowOff>
    </xdr:from>
    <xdr:ext cx="5133975" cy="31718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904875</xdr:colOff>
      <xdr:row>16</xdr:row>
      <xdr:rowOff>133350</xdr:rowOff>
    </xdr:from>
    <xdr:ext cx="5076825" cy="317182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</xdr:colOff>
      <xdr:row>32</xdr:row>
      <xdr:rowOff>76200</xdr:rowOff>
    </xdr:from>
    <xdr:ext cx="5076825" cy="317182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876300</xdr:colOff>
      <xdr:row>32</xdr:row>
      <xdr:rowOff>76200</xdr:rowOff>
    </xdr:from>
    <xdr:ext cx="5133975" cy="317182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904875</xdr:colOff>
      <xdr:row>121</xdr:row>
      <xdr:rowOff>133350</xdr:rowOff>
    </xdr:from>
    <xdr:ext cx="5076825" cy="3171825"/>
    <xdr:graphicFrame macro="">
      <xdr:nvGraphicFramePr>
        <xdr:cNvPr id="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828675</xdr:colOff>
      <xdr:row>121</xdr:row>
      <xdr:rowOff>133350</xdr:rowOff>
    </xdr:from>
    <xdr:ext cx="5133975" cy="3171825"/>
    <xdr:graphicFrame macro="">
      <xdr:nvGraphicFramePr>
        <xdr:cNvPr id="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1</xdr:row>
      <xdr:rowOff>0</xdr:rowOff>
    </xdr:from>
    <xdr:ext cx="5133975" cy="3171825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904875</xdr:colOff>
      <xdr:row>1</xdr:row>
      <xdr:rowOff>0</xdr:rowOff>
    </xdr:from>
    <xdr:ext cx="5076825" cy="3171825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</xdr:colOff>
      <xdr:row>16</xdr:row>
      <xdr:rowOff>133350</xdr:rowOff>
    </xdr:from>
    <xdr:ext cx="5133975" cy="3171825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904875</xdr:colOff>
      <xdr:row>16</xdr:row>
      <xdr:rowOff>133350</xdr:rowOff>
    </xdr:from>
    <xdr:ext cx="5076825" cy="3171825"/>
    <xdr:graphicFrame macro=""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</xdr:colOff>
      <xdr:row>32</xdr:row>
      <xdr:rowOff>76200</xdr:rowOff>
    </xdr:from>
    <xdr:ext cx="5076825" cy="3171825"/>
    <xdr:graphicFrame macro=""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876300</xdr:colOff>
      <xdr:row>32</xdr:row>
      <xdr:rowOff>76200</xdr:rowOff>
    </xdr:from>
    <xdr:ext cx="5133975" cy="3171825"/>
    <xdr:graphicFrame macro=""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904875</xdr:colOff>
      <xdr:row>121</xdr:row>
      <xdr:rowOff>133350</xdr:rowOff>
    </xdr:from>
    <xdr:ext cx="5076825" cy="3171825"/>
    <xdr:graphicFrame macro=""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828675</xdr:colOff>
      <xdr:row>121</xdr:row>
      <xdr:rowOff>133350</xdr:rowOff>
    </xdr:from>
    <xdr:ext cx="5133975" cy="3171825"/>
    <xdr:graphicFrame macro=""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14</xdr:row>
      <xdr:rowOff>133350</xdr:rowOff>
    </xdr:from>
    <xdr:ext cx="5715000" cy="3533775"/>
    <xdr:graphicFrame macro=""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14</xdr:row>
      <xdr:rowOff>133350</xdr:rowOff>
    </xdr:from>
    <xdr:ext cx="5715000" cy="3533775"/>
    <xdr:graphicFrame macro=""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th User" refreshedDate="44721.574478935188" refreshedVersion="6" recordCount="5">
  <cacheSource type="worksheet">
    <worksheetSource ref="B1:E6" sheet="Sweeps"/>
  </cacheSource>
  <cacheFields count="4">
    <cacheField name="Trial 1" numFmtId="164">
      <sharedItems containsSemiMixedTypes="0" containsString="0" containsNumber="1" minValue="16.72" maxValue="27.06"/>
    </cacheField>
    <cacheField name="Trial 2" numFmtId="164">
      <sharedItems containsSemiMixedTypes="0" containsString="0" containsNumber="1" minValue="21.32" maxValue="29.67"/>
    </cacheField>
    <cacheField name="Trial 3" numFmtId="164">
      <sharedItems containsSemiMixedTypes="0" containsString="0" containsNumber="1" minValue="18.73" maxValue="35.6"/>
    </cacheField>
    <cacheField name="Average Time (s)" numFmtId="164">
      <sharedItems containsSemiMixedTypes="0" containsString="0" containsNumber="1" minValue="18.993333333333336" maxValue="28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23.79"/>
    <n v="26.2"/>
    <n v="35.6"/>
    <n v="28.53"/>
  </r>
  <r>
    <n v="27.06"/>
    <n v="29.67"/>
    <n v="21.6"/>
    <n v="26.110000000000003"/>
  </r>
  <r>
    <n v="25.13"/>
    <n v="24.94"/>
    <n v="18.73"/>
    <n v="22.933333333333334"/>
  </r>
  <r>
    <n v="20.59"/>
    <n v="22.6"/>
    <n v="19.27"/>
    <n v="20.819999999999997"/>
  </r>
  <r>
    <n v="16.72"/>
    <n v="21.32"/>
    <n v="18.940000000000001"/>
    <n v="18.993333333333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2" applyNumberFormats="0" applyBorderFormats="0" applyFontFormats="0" applyPatternFormats="0" applyAlignmentFormats="0" applyWidthHeightFormats="0" dataCaption="" updatedVersion="6" compact="0" compactData="0">
  <location ref="A1:C18" firstHeaderRow="1" firstDataRow="1" firstDataCol="0"/>
  <pivotFields count="4">
    <pivotField name="Trial 1" compact="0" numFmtId="164" outline="0" multipleItemSelectionAllowed="1" showAll="0"/>
    <pivotField name="Trial 2" compact="0" numFmtId="164" outline="0" multipleItemSelectionAllowed="1" showAll="0"/>
    <pivotField name="Trial 3" compact="0" numFmtId="164" outline="0" multipleItemSelectionAllowed="1" showAll="0"/>
    <pivotField name="Average Time (s)" compact="0" numFmtId="164" outline="0" multipleItemSelectionAllowed="1" showAll="0"/>
  </pivot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B1:E6">
  <tableColumns count="4">
    <tableColumn id="1" name="Trial 1"/>
    <tableColumn id="2" name="Trial 2"/>
    <tableColumn id="3" name="Trial 3"/>
    <tableColumn id="4" name="Average Time (s)"/>
  </tableColumns>
  <tableStyleInfo name="Sweeps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B28:E34">
  <tableColumns count="4">
    <tableColumn id="1" name="Trial 1"/>
    <tableColumn id="2" name="Trial 2"/>
    <tableColumn id="3" name="Trial 3"/>
    <tableColumn id="4" name="Average Time (s)"/>
  </tableColumns>
  <tableStyleInfo name="LaTeX export-style 3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B9:E14">
  <tableColumns count="4">
    <tableColumn id="1" name="Trial 1"/>
    <tableColumn id="2" name="Trial 2"/>
    <tableColumn id="3" name="Trial 3"/>
    <tableColumn id="4" name="Average Time (s)"/>
  </tableColumns>
  <tableStyleInfo name="LaTeX export-style 4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B48:E59">
  <tableColumns count="4">
    <tableColumn id="1" name="Trial 1"/>
    <tableColumn id="2" name="Trial 2"/>
    <tableColumn id="3" name="Trial 3"/>
    <tableColumn id="4" name="Average Time (s)"/>
  </tableColumns>
  <tableStyleInfo name="LaTeX export-style 5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R1:S13">
  <tableColumns count="2">
    <tableColumn id="1" name="Hyperparameter"/>
    <tableColumn id="2" name="Value"/>
  </tableColumns>
  <tableStyleInfo name="Final Hyperparameters-style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B41:E45">
  <tableColumns count="4">
    <tableColumn id="1" name="Trial 1"/>
    <tableColumn id="2" name="Trial 2"/>
    <tableColumn id="3" name="Trial 3"/>
    <tableColumn id="4" name="Average Time (s)"/>
  </tableColumns>
  <tableStyleInfo name="Final Hyperparameters-style 2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B33:E39">
  <tableColumns count="4">
    <tableColumn id="1" name="Trial 1"/>
    <tableColumn id="2" name="Trial 2"/>
    <tableColumn id="3" name="Trial 3"/>
    <tableColumn id="4" name="Average Time (s)"/>
  </tableColumns>
  <tableStyleInfo name="Final Hyperparameters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B47:E51">
  <tableColumns count="4">
    <tableColumn id="1" name="Trial 1"/>
    <tableColumn id="2" name="Trial 2"/>
    <tableColumn id="3" name="Trial 3"/>
    <tableColumn id="4" name="Average Time (s)"/>
  </tableColumns>
  <tableStyleInfo name="Final Hyperparameters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B8:E12" headerRowCount="0">
  <tableColumns count="4">
    <tableColumn id="1" name="Column1"/>
    <tableColumn id="2" name="Column2"/>
    <tableColumn id="3" name="Column3"/>
    <tableColumn id="4" name="Column4"/>
  </tableColumns>
  <tableStyleInfo name="Final Hyperparameters-style 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B54:E58">
  <tableColumns count="4">
    <tableColumn id="1" name="Trial 1"/>
    <tableColumn id="2" name="Trial 2"/>
    <tableColumn id="3" name="Trial 3"/>
    <tableColumn id="4" name="Average Time (s)"/>
  </tableColumns>
  <tableStyleInfo name="Final Hyperparameters-style 6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B15:E31">
  <tableColumns count="4">
    <tableColumn id="1" name="Trial 1"/>
    <tableColumn id="2" name="Trial 2"/>
    <tableColumn id="3" name="Trial 3"/>
    <tableColumn id="4" name="Average Time (s)"/>
  </tableColumns>
  <tableStyleInfo name="Final Hyperparameters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47:E51">
  <tableColumns count="4">
    <tableColumn id="1" name="Trial 1"/>
    <tableColumn id="2" name="Trial 2"/>
    <tableColumn id="3" name="Trial 3"/>
    <tableColumn id="4" name="Average Time (s)"/>
  </tableColumns>
  <tableStyleInfo name="Sweeps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B1:E6">
  <tableColumns count="4">
    <tableColumn id="1" name="Trial 1"/>
    <tableColumn id="2" name="Trial 2"/>
    <tableColumn id="3" name="Trial 3"/>
    <tableColumn id="4" name="Average Time (s)"/>
  </tableColumns>
  <tableStyleInfo name="Final Hyperparameters-style 8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B1:E6">
  <tableColumns count="4">
    <tableColumn id="1" name="Trial 1"/>
    <tableColumn id="2" name="Trial 2"/>
    <tableColumn id="3" name="Trial 3"/>
    <tableColumn id="4" name="Average Time (s)"/>
  </tableColumns>
  <tableStyleInfo name="Sheet4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B33:E39">
  <tableColumns count="4">
    <tableColumn id="1" name="Trial 1"/>
    <tableColumn id="2" name="Trial 2"/>
    <tableColumn id="3" name="Trial 3"/>
    <tableColumn id="4" name="Average Time (s)"/>
  </tableColumns>
  <tableStyleInfo name="Sweeps-style 3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B15:E31">
  <tableColumns count="4">
    <tableColumn id="1" name="Trial 1"/>
    <tableColumn id="2" name="Trial 2"/>
    <tableColumn id="3" name="Trial 3"/>
    <tableColumn id="4" name="Average Time (s)"/>
  </tableColumns>
  <tableStyleInfo name="Sweeps-style 4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B53:E59">
  <tableColumns count="4">
    <tableColumn id="1" name="Trial 1"/>
    <tableColumn id="2" name="Trial 2"/>
    <tableColumn id="3" name="Trial 3"/>
    <tableColumn id="4" name="Average Time (s)"/>
  </tableColumns>
  <tableStyleInfo name="Sweeps-style 5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B8:E12" headerRowCount="0">
  <tableColumns count="4">
    <tableColumn id="1" name="Column1"/>
    <tableColumn id="2" name="Column2"/>
    <tableColumn id="3" name="Column3"/>
    <tableColumn id="4" name="Column4"/>
  </tableColumns>
  <tableStyleInfo name="Sweeps-style 6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B41:E45">
  <tableColumns count="4">
    <tableColumn id="1" name="Trial 1"/>
    <tableColumn id="2" name="Trial 2"/>
    <tableColumn id="3" name="Trial 3"/>
    <tableColumn id="4" name="Average Time (s)"/>
  </tableColumns>
  <tableStyleInfo name="Sweeps-style 7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B1:E7">
  <tableColumns count="4">
    <tableColumn id="1" name="Trial 1"/>
    <tableColumn id="2" name="Trial 2"/>
    <tableColumn id="3" name="Trial 3"/>
    <tableColumn id="4" name="Average Time (s)"/>
  </tableColumns>
  <tableStyleInfo name="LaTeX export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B42:E46">
  <tableColumns count="4">
    <tableColumn id="1" name="Trial 1"/>
    <tableColumn id="2" name="Trial 2"/>
    <tableColumn id="3" name="Trial 3"/>
    <tableColumn id="4" name="Average Time (s)"/>
  </tableColumns>
  <tableStyleInfo name="LaTeX ex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9900"/>
      </a:accent1>
      <a:accent2>
        <a:srgbClr val="9900FF"/>
      </a:accent2>
      <a:accent3>
        <a:srgbClr val="FBBC04"/>
      </a:accent3>
      <a:accent4>
        <a:srgbClr val="34A853"/>
      </a:accent4>
      <a:accent5>
        <a:srgbClr val="FF9900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.75" customHeight="1" x14ac:dyDescent="0.4"/>
  <cols>
    <col min="1" max="1" width="29.25" customWidth="1"/>
    <col min="5" max="5" width="18.5" customWidth="1"/>
    <col min="7" max="7" width="17.625" customWidth="1"/>
  </cols>
  <sheetData>
    <row r="1" spans="1:2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26" ht="15.75" customHeight="1" x14ac:dyDescent="0.4">
      <c r="A2" s="3" t="s">
        <v>5</v>
      </c>
      <c r="B2" s="4">
        <v>23.79</v>
      </c>
      <c r="C2" s="4">
        <v>26.2</v>
      </c>
      <c r="D2" s="4">
        <v>35.6</v>
      </c>
      <c r="E2" s="5">
        <f t="shared" ref="E2:E6" si="0">AVERAGE(B2:D2)</f>
        <v>28.53</v>
      </c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3" t="s">
        <v>6</v>
      </c>
      <c r="B3" s="4">
        <v>27.06</v>
      </c>
      <c r="C3" s="4">
        <v>29.67</v>
      </c>
      <c r="D3" s="4">
        <v>21.6</v>
      </c>
      <c r="E3" s="5">
        <f t="shared" si="0"/>
        <v>26.110000000000003</v>
      </c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3" t="s">
        <v>7</v>
      </c>
      <c r="B4" s="4">
        <v>25.13</v>
      </c>
      <c r="C4" s="4">
        <v>24.94</v>
      </c>
      <c r="D4" s="4">
        <v>18.73</v>
      </c>
      <c r="E4" s="5">
        <f t="shared" si="0"/>
        <v>22.933333333333334</v>
      </c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3" t="s">
        <v>8</v>
      </c>
      <c r="B5" s="4">
        <v>20.59</v>
      </c>
      <c r="C5" s="4">
        <v>22.6</v>
      </c>
      <c r="D5" s="4">
        <v>19.27</v>
      </c>
      <c r="E5" s="5">
        <f t="shared" si="0"/>
        <v>20.819999999999997</v>
      </c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45">
      <c r="A6" s="3" t="s">
        <v>9</v>
      </c>
      <c r="B6" s="8">
        <v>16.72</v>
      </c>
      <c r="C6" s="8">
        <v>21.32</v>
      </c>
      <c r="D6" s="8">
        <v>18.940000000000001</v>
      </c>
      <c r="E6" s="9">
        <f t="shared" si="0"/>
        <v>18.993333333333336</v>
      </c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G7" s="6"/>
      <c r="H7" s="6"/>
      <c r="I7" s="6"/>
      <c r="J7" s="6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B8" s="4"/>
      <c r="C8" s="4"/>
      <c r="D8" s="4"/>
      <c r="E8" s="5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B9" s="4"/>
      <c r="C9" s="4"/>
      <c r="D9" s="4"/>
      <c r="E9" s="5"/>
      <c r="G9" s="6"/>
      <c r="H9" s="6"/>
      <c r="I9" s="6"/>
      <c r="J9" s="6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B10" s="4"/>
      <c r="C10" s="4"/>
      <c r="D10" s="4"/>
      <c r="E10" s="5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B11" s="4"/>
      <c r="C11" s="4"/>
      <c r="D11" s="4"/>
      <c r="E11" s="5"/>
      <c r="G11" s="6"/>
      <c r="H11" s="6"/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45">
      <c r="B12" s="8"/>
      <c r="C12" s="8"/>
      <c r="D12" s="8"/>
      <c r="E12" s="9"/>
      <c r="G12" s="6"/>
      <c r="H12" s="6"/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G13" s="6"/>
      <c r="H13" s="6"/>
      <c r="I13" s="6"/>
      <c r="J13" s="6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4">
      <c r="G14" s="6"/>
      <c r="H14" s="6"/>
      <c r="I14" s="6"/>
      <c r="J14" s="6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45">
      <c r="A15" s="1" t="s">
        <v>10</v>
      </c>
      <c r="B15" s="2" t="s">
        <v>1</v>
      </c>
      <c r="C15" s="2" t="s">
        <v>2</v>
      </c>
      <c r="D15" s="2" t="s">
        <v>3</v>
      </c>
      <c r="E15" s="2" t="s">
        <v>4</v>
      </c>
      <c r="G15" s="6"/>
      <c r="H15" s="6"/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3">
        <v>2.9999999999999997E-4</v>
      </c>
      <c r="B16" s="4">
        <v>35.6</v>
      </c>
      <c r="C16" s="4">
        <v>43.7</v>
      </c>
      <c r="D16" s="4">
        <v>41</v>
      </c>
      <c r="E16" s="5">
        <f t="shared" ref="E16:E18" si="1">AVERAGE(B16:D16)</f>
        <v>40.1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3">
        <v>5.0000000000000001E-4</v>
      </c>
      <c r="B17" s="3">
        <v>39.1</v>
      </c>
      <c r="C17" s="4">
        <v>39.4</v>
      </c>
      <c r="D17" s="4">
        <v>38.5</v>
      </c>
      <c r="E17" s="5">
        <f t="shared" si="1"/>
        <v>39</v>
      </c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3">
        <v>1E-3</v>
      </c>
      <c r="B18" s="4">
        <v>33.700000000000003</v>
      </c>
      <c r="C18" s="4">
        <v>33.4</v>
      </c>
      <c r="D18" s="4">
        <v>43</v>
      </c>
      <c r="E18" s="5">
        <f t="shared" si="1"/>
        <v>36.699999999999996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4"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4"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45">
      <c r="A26" s="1" t="s">
        <v>11</v>
      </c>
      <c r="B26" s="10" t="s">
        <v>1</v>
      </c>
      <c r="C26" s="10" t="s">
        <v>2</v>
      </c>
      <c r="D26" s="10" t="s">
        <v>3</v>
      </c>
      <c r="E26" s="10" t="s">
        <v>4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4">
      <c r="A27" s="3">
        <v>0.9</v>
      </c>
      <c r="B27" s="4">
        <v>43.3</v>
      </c>
      <c r="C27" s="4">
        <v>48.5</v>
      </c>
      <c r="D27" s="4">
        <v>41.1</v>
      </c>
      <c r="E27" s="5">
        <f t="shared" ref="E27:E31" si="2">AVERAGE(B27:D27)</f>
        <v>44.300000000000004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3">
        <v>0.99</v>
      </c>
      <c r="B28" s="4">
        <v>43.7</v>
      </c>
      <c r="C28" s="4">
        <v>33.9</v>
      </c>
      <c r="D28" s="4">
        <v>39.799999999999997</v>
      </c>
      <c r="E28" s="5">
        <f t="shared" si="2"/>
        <v>39.133333333333333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3">
        <v>0.995</v>
      </c>
      <c r="B29" s="4">
        <v>41.8</v>
      </c>
      <c r="C29" s="4">
        <v>52.6</v>
      </c>
      <c r="D29" s="4">
        <v>46.7</v>
      </c>
      <c r="E29" s="5">
        <f t="shared" si="2"/>
        <v>47.033333333333339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A30" s="3">
        <v>0.999</v>
      </c>
      <c r="B30" s="4">
        <v>33.700000000000003</v>
      </c>
      <c r="C30" s="4">
        <v>33.4</v>
      </c>
      <c r="D30" s="4">
        <v>43</v>
      </c>
      <c r="E30" s="5">
        <f t="shared" si="2"/>
        <v>36.699999999999996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3">
        <v>0.99990000000000001</v>
      </c>
      <c r="B31" s="8">
        <v>67</v>
      </c>
      <c r="C31" s="8">
        <v>68</v>
      </c>
      <c r="D31" s="8">
        <v>61</v>
      </c>
      <c r="E31" s="11">
        <f t="shared" si="2"/>
        <v>65.333333333333329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45">
      <c r="A33" s="1" t="s">
        <v>12</v>
      </c>
      <c r="B33" s="2" t="s">
        <v>1</v>
      </c>
      <c r="C33" s="2" t="s">
        <v>2</v>
      </c>
      <c r="D33" s="2" t="s">
        <v>3</v>
      </c>
      <c r="E33" s="2" t="s">
        <v>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3" t="s">
        <v>13</v>
      </c>
      <c r="B34" s="4">
        <v>56</v>
      </c>
      <c r="C34" s="4">
        <v>70</v>
      </c>
      <c r="D34" s="4">
        <v>62</v>
      </c>
      <c r="E34" s="5">
        <f t="shared" ref="E34:E39" si="3">AVERAGE(B34:D34)</f>
        <v>62.666666666666664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4">
      <c r="A35" s="3" t="s">
        <v>14</v>
      </c>
      <c r="B35" s="4">
        <v>49</v>
      </c>
      <c r="C35" s="4">
        <v>56</v>
      </c>
      <c r="D35" s="4">
        <v>46</v>
      </c>
      <c r="E35" s="5">
        <f t="shared" si="3"/>
        <v>50.333333333333336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15" x14ac:dyDescent="0.4">
      <c r="A36" s="3" t="s">
        <v>15</v>
      </c>
      <c r="B36" s="4">
        <v>34.799999999999997</v>
      </c>
      <c r="C36" s="4">
        <v>47</v>
      </c>
      <c r="D36" s="4">
        <v>46</v>
      </c>
      <c r="E36" s="5">
        <f t="shared" si="3"/>
        <v>42.6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15" x14ac:dyDescent="0.4">
      <c r="A37" s="3" t="s">
        <v>16</v>
      </c>
      <c r="B37" s="4">
        <v>45</v>
      </c>
      <c r="C37" s="4">
        <v>33</v>
      </c>
      <c r="D37" s="4">
        <v>39</v>
      </c>
      <c r="E37" s="5">
        <f t="shared" si="3"/>
        <v>39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15" x14ac:dyDescent="0.4">
      <c r="A38" s="3" t="s">
        <v>17</v>
      </c>
      <c r="B38" s="4">
        <v>33</v>
      </c>
      <c r="C38" s="4">
        <v>34</v>
      </c>
      <c r="D38" s="4">
        <v>33</v>
      </c>
      <c r="E38" s="5">
        <f t="shared" si="3"/>
        <v>33.333333333333336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15" x14ac:dyDescent="0.4">
      <c r="A39" s="3" t="s">
        <v>18</v>
      </c>
      <c r="B39" s="8">
        <v>27</v>
      </c>
      <c r="C39" s="8">
        <v>31</v>
      </c>
      <c r="D39" s="8">
        <v>31</v>
      </c>
      <c r="E39" s="11">
        <f t="shared" si="3"/>
        <v>29.666666666666668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15" x14ac:dyDescent="0.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x14ac:dyDescent="0.45">
      <c r="A41" s="1" t="s">
        <v>19</v>
      </c>
      <c r="B41" s="2" t="s">
        <v>1</v>
      </c>
      <c r="C41" s="2" t="s">
        <v>2</v>
      </c>
      <c r="D41" s="2" t="s">
        <v>3</v>
      </c>
      <c r="E41" s="2" t="s">
        <v>4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15" x14ac:dyDescent="0.4">
      <c r="A42" s="3">
        <v>2</v>
      </c>
      <c r="B42" s="4">
        <v>44</v>
      </c>
      <c r="C42" s="4">
        <v>33</v>
      </c>
      <c r="D42" s="4">
        <v>35</v>
      </c>
      <c r="E42" s="5">
        <f t="shared" ref="E42:E45" si="4">AVERAGE(B42:D42)</f>
        <v>37.333333333333336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15" x14ac:dyDescent="0.4">
      <c r="A43" s="3">
        <v>2.5</v>
      </c>
      <c r="B43" s="4">
        <v>37</v>
      </c>
      <c r="C43" s="4">
        <v>52</v>
      </c>
      <c r="D43" s="4">
        <v>49</v>
      </c>
      <c r="E43" s="5">
        <f t="shared" si="4"/>
        <v>46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15" x14ac:dyDescent="0.4">
      <c r="A44" s="3">
        <v>3</v>
      </c>
      <c r="B44" s="4">
        <v>42</v>
      </c>
      <c r="C44" s="4">
        <v>54</v>
      </c>
      <c r="D44" s="4">
        <v>55</v>
      </c>
      <c r="E44" s="5">
        <f t="shared" si="4"/>
        <v>50.333333333333336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15" x14ac:dyDescent="0.4">
      <c r="A45" s="3">
        <v>3.5</v>
      </c>
      <c r="B45" s="8">
        <v>66</v>
      </c>
      <c r="C45" s="8">
        <v>61</v>
      </c>
      <c r="D45" s="8">
        <v>61</v>
      </c>
      <c r="E45" s="11">
        <f t="shared" si="4"/>
        <v>62.666666666666664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15" x14ac:dyDescent="0.4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x14ac:dyDescent="0.45">
      <c r="A47" s="1" t="s">
        <v>20</v>
      </c>
      <c r="B47" s="2" t="s">
        <v>1</v>
      </c>
      <c r="C47" s="2" t="s">
        <v>2</v>
      </c>
      <c r="D47" s="2" t="s">
        <v>3</v>
      </c>
      <c r="E47" s="2" t="s">
        <v>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15" x14ac:dyDescent="0.4">
      <c r="A48" s="3" t="s">
        <v>21</v>
      </c>
      <c r="B48" s="4">
        <v>33</v>
      </c>
      <c r="C48" s="4">
        <v>33</v>
      </c>
      <c r="D48" s="4">
        <v>38</v>
      </c>
      <c r="E48" s="5">
        <f t="shared" ref="E48:E51" si="5">AVERAGE(B48:D48)</f>
        <v>34.666666666666664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15" x14ac:dyDescent="0.4">
      <c r="A49" s="3" t="s">
        <v>22</v>
      </c>
      <c r="B49" s="4">
        <v>35</v>
      </c>
      <c r="C49" s="4">
        <v>37</v>
      </c>
      <c r="D49" s="4">
        <v>30</v>
      </c>
      <c r="E49" s="5">
        <f t="shared" si="5"/>
        <v>34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15" x14ac:dyDescent="0.4">
      <c r="A50" s="3" t="s">
        <v>23</v>
      </c>
      <c r="B50" s="4">
        <v>35</v>
      </c>
      <c r="C50" s="4">
        <v>31</v>
      </c>
      <c r="D50" s="4">
        <v>29</v>
      </c>
      <c r="E50" s="5">
        <f t="shared" si="5"/>
        <v>31.666666666666668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15" x14ac:dyDescent="0.4">
      <c r="A51" s="3" t="s">
        <v>24</v>
      </c>
      <c r="B51" s="8">
        <v>36</v>
      </c>
      <c r="C51" s="8">
        <v>28</v>
      </c>
      <c r="D51" s="8">
        <v>28</v>
      </c>
      <c r="E51" s="11">
        <f t="shared" si="5"/>
        <v>30.666666666666668</v>
      </c>
      <c r="G51" s="7"/>
      <c r="H51" s="7"/>
      <c r="I51" s="7"/>
      <c r="J51" s="7"/>
      <c r="K51" s="7"/>
      <c r="L51" s="7"/>
      <c r="M51" s="6"/>
      <c r="N51" s="6"/>
      <c r="O51" s="6"/>
      <c r="P51" s="12"/>
      <c r="Q51" s="12"/>
      <c r="R51" s="12"/>
      <c r="S51" s="7"/>
      <c r="T51" s="7"/>
      <c r="U51" s="7"/>
      <c r="V51" s="7"/>
      <c r="W51" s="7"/>
      <c r="X51" s="7"/>
      <c r="Y51" s="7"/>
      <c r="Z51" s="7"/>
    </row>
    <row r="52" spans="1:26" ht="13.15" x14ac:dyDescent="0.4">
      <c r="G52" s="6"/>
      <c r="H52" s="6"/>
      <c r="I52" s="6"/>
      <c r="J52" s="6"/>
      <c r="K52" s="6"/>
      <c r="L52" s="6"/>
      <c r="M52" s="6"/>
      <c r="N52" s="6"/>
      <c r="O52" s="6"/>
      <c r="P52" s="12"/>
      <c r="Q52" s="12"/>
      <c r="R52" s="12"/>
      <c r="S52" s="7"/>
      <c r="T52" s="7"/>
      <c r="U52" s="7"/>
      <c r="V52" s="7"/>
      <c r="W52" s="7"/>
      <c r="X52" s="7"/>
      <c r="Y52" s="7"/>
      <c r="Z52" s="7"/>
    </row>
    <row r="53" spans="1:26" ht="13.5" x14ac:dyDescent="0.45">
      <c r="A53" s="1" t="s">
        <v>12</v>
      </c>
      <c r="B53" s="2" t="s">
        <v>1</v>
      </c>
      <c r="C53" s="2" t="s">
        <v>2</v>
      </c>
      <c r="D53" s="2" t="s">
        <v>3</v>
      </c>
      <c r="E53" s="2" t="s">
        <v>4</v>
      </c>
      <c r="G53" s="6"/>
      <c r="H53" s="6"/>
      <c r="I53" s="6"/>
      <c r="J53" s="6"/>
      <c r="K53" s="6"/>
      <c r="L53" s="6"/>
      <c r="M53" s="6"/>
      <c r="N53" s="6"/>
      <c r="O53" s="6"/>
      <c r="P53" s="12"/>
      <c r="Q53" s="12"/>
      <c r="R53" s="12"/>
      <c r="S53" s="7"/>
      <c r="T53" s="7"/>
      <c r="U53" s="7"/>
      <c r="V53" s="7"/>
      <c r="W53" s="7"/>
      <c r="X53" s="7"/>
      <c r="Y53" s="7"/>
      <c r="Z53" s="7"/>
    </row>
    <row r="54" spans="1:26" ht="13.15" x14ac:dyDescent="0.4">
      <c r="A54" s="3" t="s">
        <v>25</v>
      </c>
      <c r="B54" s="4">
        <v>15.7</v>
      </c>
      <c r="C54" s="4">
        <v>15.7</v>
      </c>
      <c r="D54" s="4">
        <v>17.7</v>
      </c>
      <c r="E54" s="5">
        <f t="shared" ref="E54:E57" si="6">AVERAGE(B54:D54)</f>
        <v>16.366666666666664</v>
      </c>
      <c r="G54" s="6"/>
      <c r="H54" s="6"/>
      <c r="I54" s="6"/>
      <c r="J54" s="6"/>
      <c r="K54" s="6"/>
      <c r="L54" s="6"/>
      <c r="M54" s="6"/>
      <c r="N54" s="6"/>
      <c r="O54" s="6"/>
      <c r="P54" s="12"/>
      <c r="Q54" s="12"/>
      <c r="R54" s="12"/>
      <c r="S54" s="7"/>
      <c r="T54" s="7"/>
      <c r="U54" s="7"/>
      <c r="V54" s="7"/>
      <c r="W54" s="7"/>
      <c r="X54" s="7"/>
      <c r="Y54" s="7"/>
      <c r="Z54" s="7"/>
    </row>
    <row r="55" spans="1:26" ht="13.15" x14ac:dyDescent="0.4">
      <c r="A55" s="3" t="s">
        <v>26</v>
      </c>
      <c r="B55" s="4">
        <v>17.899999999999999</v>
      </c>
      <c r="C55" s="4">
        <v>17.600000000000001</v>
      </c>
      <c r="D55" s="4">
        <v>12.8</v>
      </c>
      <c r="E55" s="5">
        <f t="shared" si="6"/>
        <v>16.099999999999998</v>
      </c>
      <c r="G55" s="6"/>
      <c r="H55" s="6"/>
      <c r="I55" s="6"/>
      <c r="J55" s="6"/>
      <c r="K55" s="6"/>
      <c r="L55" s="6"/>
      <c r="M55" s="6"/>
      <c r="N55" s="6"/>
      <c r="O55" s="6"/>
      <c r="P55" s="12"/>
      <c r="Q55" s="12"/>
      <c r="R55" s="12"/>
      <c r="S55" s="7"/>
      <c r="T55" s="7"/>
      <c r="U55" s="7"/>
      <c r="V55" s="7"/>
      <c r="W55" s="7"/>
      <c r="X55" s="7"/>
      <c r="Y55" s="7"/>
      <c r="Z55" s="7"/>
    </row>
    <row r="56" spans="1:26" ht="13.15" x14ac:dyDescent="0.4">
      <c r="A56" s="3" t="s">
        <v>27</v>
      </c>
      <c r="B56" s="4">
        <v>21.1</v>
      </c>
      <c r="C56" s="4">
        <v>21.3</v>
      </c>
      <c r="D56" s="4">
        <v>21.1</v>
      </c>
      <c r="E56" s="5">
        <f t="shared" si="6"/>
        <v>21.166666666666668</v>
      </c>
      <c r="G56" s="6"/>
      <c r="H56" s="6"/>
      <c r="I56" s="6"/>
      <c r="J56" s="6"/>
      <c r="K56" s="6"/>
      <c r="L56" s="6"/>
      <c r="M56" s="6"/>
      <c r="N56" s="6"/>
      <c r="O56" s="6"/>
      <c r="P56" s="12"/>
      <c r="Q56" s="12"/>
      <c r="R56" s="12"/>
      <c r="S56" s="7"/>
      <c r="T56" s="7"/>
      <c r="U56" s="7"/>
      <c r="V56" s="7"/>
      <c r="W56" s="7"/>
      <c r="X56" s="7"/>
      <c r="Y56" s="7"/>
      <c r="Z56" s="7"/>
    </row>
    <row r="57" spans="1:26" ht="13.15" x14ac:dyDescent="0.4">
      <c r="A57" s="3" t="s">
        <v>28</v>
      </c>
      <c r="B57" s="4">
        <v>18.100000000000001</v>
      </c>
      <c r="C57" s="4">
        <v>17.13</v>
      </c>
      <c r="D57" s="4">
        <v>25</v>
      </c>
      <c r="E57" s="5">
        <f t="shared" si="6"/>
        <v>20.076666666666668</v>
      </c>
      <c r="G57" s="6"/>
      <c r="H57" s="6"/>
      <c r="I57" s="6"/>
      <c r="J57" s="6"/>
      <c r="K57" s="6"/>
      <c r="L57" s="6"/>
      <c r="M57" s="6"/>
      <c r="N57" s="6"/>
      <c r="O57" s="6"/>
      <c r="P57" s="12"/>
      <c r="Q57" s="12"/>
      <c r="R57" s="12"/>
      <c r="S57" s="7"/>
      <c r="T57" s="7"/>
      <c r="U57" s="7"/>
      <c r="V57" s="7"/>
      <c r="W57" s="7"/>
      <c r="X57" s="7"/>
      <c r="Y57" s="7"/>
      <c r="Z57" s="7"/>
    </row>
    <row r="58" spans="1:26" ht="13.15" x14ac:dyDescent="0.4">
      <c r="B58" s="4"/>
      <c r="C58" s="4"/>
      <c r="D58" s="4"/>
      <c r="E58" s="5"/>
      <c r="G58" s="6"/>
      <c r="H58" s="6"/>
      <c r="I58" s="6"/>
      <c r="J58" s="6"/>
      <c r="K58" s="6"/>
      <c r="L58" s="6"/>
      <c r="M58" s="6"/>
      <c r="N58" s="6"/>
      <c r="O58" s="6"/>
      <c r="P58" s="12"/>
      <c r="Q58" s="12"/>
      <c r="R58" s="12"/>
      <c r="S58" s="7"/>
      <c r="T58" s="7"/>
      <c r="U58" s="7"/>
      <c r="V58" s="7"/>
      <c r="W58" s="7"/>
      <c r="X58" s="7"/>
      <c r="Y58" s="7"/>
      <c r="Z58" s="7"/>
    </row>
    <row r="59" spans="1:26" ht="13.15" x14ac:dyDescent="0.4">
      <c r="B59" s="8"/>
      <c r="C59" s="8"/>
      <c r="D59" s="8"/>
      <c r="E59" s="11"/>
      <c r="G59" s="6"/>
      <c r="H59" s="6"/>
      <c r="I59" s="6"/>
      <c r="J59" s="6"/>
      <c r="K59" s="6"/>
      <c r="L59" s="6"/>
      <c r="M59" s="6"/>
      <c r="N59" s="6"/>
      <c r="O59" s="6"/>
      <c r="P59" s="12"/>
      <c r="Q59" s="12"/>
      <c r="R59" s="12"/>
      <c r="S59" s="7"/>
      <c r="T59" s="7"/>
      <c r="U59" s="7"/>
      <c r="V59" s="7"/>
      <c r="W59" s="7"/>
      <c r="X59" s="7"/>
      <c r="Y59" s="7"/>
      <c r="Z59" s="7"/>
    </row>
    <row r="60" spans="1:26" ht="13.15" x14ac:dyDescent="0.4">
      <c r="G60" s="6"/>
      <c r="H60" s="6"/>
      <c r="I60" s="6"/>
      <c r="J60" s="6"/>
      <c r="K60" s="6"/>
      <c r="L60" s="6"/>
      <c r="M60" s="6"/>
      <c r="N60" s="6"/>
      <c r="O60" s="6"/>
      <c r="P60" s="12"/>
      <c r="Q60" s="12"/>
      <c r="R60" s="12"/>
      <c r="S60" s="7"/>
      <c r="T60" s="7"/>
      <c r="U60" s="7"/>
      <c r="V60" s="7"/>
      <c r="W60" s="7"/>
      <c r="X60" s="7"/>
      <c r="Y60" s="7"/>
      <c r="Z60" s="7"/>
    </row>
    <row r="61" spans="1:26" ht="13.15" x14ac:dyDescent="0.4">
      <c r="G61" s="6"/>
      <c r="H61" s="6"/>
      <c r="I61" s="6"/>
      <c r="J61" s="6"/>
      <c r="K61" s="6"/>
      <c r="L61" s="6"/>
      <c r="M61" s="6"/>
      <c r="N61" s="6"/>
      <c r="O61" s="6"/>
      <c r="P61" s="12"/>
      <c r="Q61" s="12"/>
      <c r="R61" s="12"/>
      <c r="S61" s="7"/>
      <c r="T61" s="7"/>
      <c r="U61" s="7"/>
      <c r="V61" s="7"/>
      <c r="W61" s="7"/>
      <c r="X61" s="7"/>
      <c r="Y61" s="7"/>
      <c r="Z61" s="7"/>
    </row>
    <row r="62" spans="1:26" ht="13.15" x14ac:dyDescent="0.4">
      <c r="G62" s="6"/>
      <c r="H62" s="6"/>
      <c r="I62" s="6"/>
      <c r="J62" s="6"/>
      <c r="K62" s="6"/>
      <c r="L62" s="6"/>
      <c r="M62" s="6"/>
      <c r="N62" s="6"/>
      <c r="O62" s="6"/>
      <c r="P62" s="12"/>
      <c r="Q62" s="12"/>
      <c r="R62" s="12"/>
      <c r="S62" s="7"/>
      <c r="T62" s="7"/>
      <c r="U62" s="7"/>
      <c r="V62" s="7"/>
      <c r="W62" s="7"/>
      <c r="X62" s="7"/>
      <c r="Y62" s="7"/>
      <c r="Z62" s="7"/>
    </row>
    <row r="63" spans="1:26" ht="13.15" x14ac:dyDescent="0.4">
      <c r="G63" s="6"/>
      <c r="H63" s="6"/>
      <c r="I63" s="6"/>
      <c r="J63" s="6"/>
      <c r="K63" s="6"/>
      <c r="L63" s="6"/>
      <c r="M63" s="6"/>
      <c r="N63" s="6"/>
      <c r="O63" s="6"/>
      <c r="P63" s="12"/>
      <c r="Q63" s="12"/>
      <c r="R63" s="12"/>
      <c r="S63" s="7"/>
      <c r="T63" s="7"/>
      <c r="U63" s="7"/>
      <c r="V63" s="7"/>
      <c r="W63" s="7"/>
      <c r="X63" s="7"/>
      <c r="Y63" s="7"/>
      <c r="Z63" s="7"/>
    </row>
    <row r="64" spans="1:26" ht="13.15" x14ac:dyDescent="0.4">
      <c r="G64" s="6"/>
      <c r="H64" s="6"/>
      <c r="I64" s="6"/>
      <c r="J64" s="6"/>
      <c r="K64" s="6"/>
      <c r="L64" s="6"/>
      <c r="M64" s="6"/>
      <c r="N64" s="6"/>
      <c r="O64" s="6"/>
      <c r="P64" s="12"/>
      <c r="Q64" s="12"/>
      <c r="R64" s="12"/>
      <c r="S64" s="7"/>
      <c r="T64" s="7"/>
      <c r="U64" s="7"/>
      <c r="V64" s="7"/>
      <c r="W64" s="7"/>
      <c r="X64" s="7"/>
      <c r="Y64" s="7"/>
      <c r="Z64" s="7"/>
    </row>
    <row r="65" spans="7:26" ht="13.15" x14ac:dyDescent="0.4">
      <c r="G65" s="6"/>
      <c r="H65" s="6"/>
      <c r="I65" s="6"/>
      <c r="J65" s="6"/>
      <c r="K65" s="6"/>
      <c r="L65" s="6"/>
      <c r="M65" s="6"/>
      <c r="N65" s="6"/>
      <c r="O65" s="6"/>
      <c r="P65" s="12"/>
      <c r="Q65" s="12"/>
      <c r="R65" s="12"/>
      <c r="S65" s="7"/>
      <c r="T65" s="7"/>
      <c r="U65" s="7"/>
      <c r="V65" s="7"/>
      <c r="W65" s="7"/>
      <c r="X65" s="7"/>
      <c r="Y65" s="7"/>
      <c r="Z65" s="7"/>
    </row>
    <row r="66" spans="7:26" ht="13.15" x14ac:dyDescent="0.4">
      <c r="G66" s="6"/>
      <c r="H66" s="6"/>
      <c r="I66" s="6"/>
      <c r="J66" s="6"/>
      <c r="K66" s="6"/>
      <c r="L66" s="6"/>
      <c r="M66" s="6"/>
      <c r="N66" s="6"/>
      <c r="O66" s="6"/>
      <c r="P66" s="12"/>
      <c r="Q66" s="12"/>
      <c r="R66" s="12"/>
      <c r="S66" s="7"/>
      <c r="T66" s="7"/>
      <c r="U66" s="7"/>
      <c r="V66" s="7"/>
      <c r="W66" s="7"/>
      <c r="X66" s="7"/>
      <c r="Y66" s="7"/>
      <c r="Z66" s="7"/>
    </row>
    <row r="67" spans="7:26" ht="13.15" x14ac:dyDescent="0.4">
      <c r="G67" s="6"/>
      <c r="H67" s="6"/>
      <c r="I67" s="6"/>
      <c r="J67" s="6"/>
      <c r="K67" s="6"/>
      <c r="L67" s="6"/>
      <c r="M67" s="6"/>
      <c r="N67" s="6"/>
      <c r="O67" s="6"/>
      <c r="P67" s="12"/>
      <c r="Q67" s="12"/>
      <c r="R67" s="12"/>
      <c r="S67" s="7"/>
      <c r="T67" s="7"/>
      <c r="U67" s="7"/>
      <c r="V67" s="7"/>
      <c r="W67" s="7"/>
      <c r="X67" s="7"/>
      <c r="Y67" s="7"/>
      <c r="Z67" s="7"/>
    </row>
    <row r="68" spans="7:26" ht="13.15" x14ac:dyDescent="0.4">
      <c r="G68" s="6"/>
      <c r="H68" s="6"/>
      <c r="I68" s="6"/>
      <c r="J68" s="6"/>
      <c r="K68" s="6"/>
      <c r="L68" s="6"/>
      <c r="M68" s="6"/>
      <c r="N68" s="6"/>
      <c r="O68" s="6"/>
      <c r="P68" s="12"/>
      <c r="Q68" s="12"/>
      <c r="R68" s="12"/>
      <c r="S68" s="7"/>
      <c r="T68" s="7"/>
      <c r="U68" s="7"/>
      <c r="V68" s="7"/>
      <c r="W68" s="7"/>
      <c r="X68" s="7"/>
      <c r="Y68" s="7"/>
      <c r="Z68" s="7"/>
    </row>
    <row r="69" spans="7:26" ht="13.15" x14ac:dyDescent="0.4">
      <c r="G69" s="6"/>
      <c r="H69" s="6"/>
      <c r="I69" s="6"/>
      <c r="J69" s="6"/>
      <c r="K69" s="6"/>
      <c r="L69" s="6"/>
      <c r="M69" s="6"/>
      <c r="N69" s="6"/>
      <c r="O69" s="6"/>
      <c r="P69" s="12"/>
      <c r="Q69" s="12"/>
      <c r="R69" s="12"/>
      <c r="S69" s="7"/>
      <c r="T69" s="7"/>
      <c r="U69" s="7"/>
      <c r="V69" s="7"/>
      <c r="W69" s="7"/>
      <c r="X69" s="7"/>
      <c r="Y69" s="7"/>
      <c r="Z69" s="7"/>
    </row>
    <row r="70" spans="7:26" ht="13.15" x14ac:dyDescent="0.4">
      <c r="G70" s="6"/>
      <c r="H70" s="6"/>
      <c r="I70" s="6"/>
      <c r="J70" s="6"/>
      <c r="K70" s="6"/>
      <c r="L70" s="6"/>
      <c r="M70" s="6"/>
      <c r="N70" s="6"/>
      <c r="O70" s="6"/>
      <c r="P70" s="12"/>
      <c r="Q70" s="12"/>
      <c r="R70" s="12"/>
      <c r="S70" s="7"/>
      <c r="T70" s="7"/>
      <c r="U70" s="7"/>
      <c r="V70" s="7"/>
      <c r="W70" s="7"/>
      <c r="X70" s="7"/>
      <c r="Y70" s="7"/>
      <c r="Z70" s="7"/>
    </row>
    <row r="71" spans="7:26" ht="13.15" x14ac:dyDescent="0.4">
      <c r="G71" s="6"/>
      <c r="H71" s="6"/>
      <c r="I71" s="6"/>
      <c r="J71" s="6"/>
      <c r="K71" s="6"/>
      <c r="L71" s="6"/>
      <c r="M71" s="6"/>
      <c r="N71" s="6"/>
      <c r="O71" s="6"/>
      <c r="P71" s="12"/>
      <c r="Q71" s="12"/>
      <c r="R71" s="12"/>
      <c r="S71" s="7"/>
      <c r="T71" s="7"/>
      <c r="U71" s="7"/>
      <c r="V71" s="7"/>
      <c r="W71" s="7"/>
      <c r="X71" s="7"/>
      <c r="Y71" s="7"/>
      <c r="Z71" s="7"/>
    </row>
    <row r="72" spans="7:26" ht="13.15" x14ac:dyDescent="0.4">
      <c r="G72" s="6"/>
      <c r="H72" s="6"/>
      <c r="I72" s="6"/>
      <c r="J72" s="6"/>
      <c r="K72" s="6"/>
      <c r="L72" s="6"/>
      <c r="M72" s="6"/>
      <c r="N72" s="6"/>
      <c r="O72" s="6"/>
      <c r="P72" s="12"/>
      <c r="Q72" s="12"/>
      <c r="R72" s="12"/>
      <c r="S72" s="7"/>
      <c r="T72" s="7"/>
      <c r="U72" s="7"/>
      <c r="V72" s="7"/>
      <c r="W72" s="7"/>
      <c r="X72" s="7"/>
      <c r="Y72" s="7"/>
      <c r="Z72" s="7"/>
    </row>
    <row r="73" spans="7:26" ht="13.15" x14ac:dyDescent="0.4">
      <c r="G73" s="6"/>
      <c r="H73" s="6"/>
      <c r="I73" s="6"/>
      <c r="J73" s="6"/>
      <c r="K73" s="6"/>
      <c r="L73" s="6"/>
      <c r="M73" s="6"/>
      <c r="N73" s="6"/>
      <c r="O73" s="6"/>
      <c r="P73" s="12"/>
      <c r="Q73" s="12"/>
      <c r="R73" s="12"/>
      <c r="S73" s="7"/>
      <c r="T73" s="7"/>
      <c r="U73" s="7"/>
      <c r="V73" s="7"/>
      <c r="W73" s="7"/>
      <c r="X73" s="7"/>
      <c r="Y73" s="7"/>
      <c r="Z73" s="7"/>
    </row>
    <row r="74" spans="7:26" ht="13.15" x14ac:dyDescent="0.4">
      <c r="G74" s="6"/>
      <c r="H74" s="6"/>
      <c r="I74" s="6"/>
      <c r="J74" s="6"/>
      <c r="K74" s="6"/>
      <c r="L74" s="6"/>
      <c r="M74" s="6"/>
      <c r="N74" s="6"/>
      <c r="O74" s="6"/>
      <c r="P74" s="12"/>
      <c r="Q74" s="12"/>
      <c r="R74" s="12"/>
      <c r="S74" s="7"/>
      <c r="T74" s="7"/>
      <c r="U74" s="7"/>
      <c r="V74" s="7"/>
      <c r="W74" s="7"/>
      <c r="X74" s="7"/>
      <c r="Y74" s="7"/>
      <c r="Z74" s="7"/>
    </row>
    <row r="75" spans="7:26" ht="13.15" x14ac:dyDescent="0.4">
      <c r="G75" s="6"/>
      <c r="H75" s="6"/>
      <c r="I75" s="6"/>
      <c r="J75" s="6"/>
      <c r="K75" s="6"/>
      <c r="L75" s="6"/>
      <c r="M75" s="6"/>
      <c r="N75" s="6"/>
      <c r="O75" s="6"/>
      <c r="P75" s="12"/>
      <c r="Q75" s="12"/>
      <c r="R75" s="12"/>
      <c r="S75" s="7"/>
      <c r="T75" s="7"/>
      <c r="U75" s="7"/>
      <c r="V75" s="7"/>
      <c r="W75" s="7"/>
      <c r="X75" s="7"/>
      <c r="Y75" s="7"/>
      <c r="Z75" s="7"/>
    </row>
    <row r="76" spans="7:26" ht="13.15" x14ac:dyDescent="0.4">
      <c r="G76" s="6"/>
      <c r="H76" s="6"/>
      <c r="I76" s="6"/>
      <c r="J76" s="6"/>
      <c r="K76" s="6"/>
      <c r="L76" s="6"/>
      <c r="M76" s="6"/>
      <c r="N76" s="6"/>
      <c r="O76" s="6"/>
      <c r="P76" s="12"/>
      <c r="Q76" s="12"/>
      <c r="R76" s="12"/>
      <c r="S76" s="7"/>
      <c r="T76" s="7"/>
      <c r="U76" s="7"/>
      <c r="V76" s="7"/>
      <c r="W76" s="7"/>
      <c r="X76" s="7"/>
      <c r="Y76" s="7"/>
      <c r="Z76" s="7"/>
    </row>
    <row r="77" spans="7:26" ht="13.15" x14ac:dyDescent="0.4">
      <c r="G77" s="6"/>
      <c r="H77" s="6"/>
      <c r="I77" s="6"/>
      <c r="J77" s="6"/>
      <c r="K77" s="6"/>
      <c r="L77" s="6"/>
      <c r="M77" s="6"/>
      <c r="N77" s="6"/>
      <c r="O77" s="6"/>
      <c r="P77" s="12"/>
      <c r="Q77" s="12"/>
      <c r="R77" s="12"/>
      <c r="S77" s="7"/>
      <c r="T77" s="7"/>
      <c r="U77" s="7"/>
      <c r="V77" s="7"/>
      <c r="W77" s="7"/>
      <c r="X77" s="7"/>
      <c r="Y77" s="7"/>
      <c r="Z77" s="7"/>
    </row>
    <row r="78" spans="7:26" ht="13.15" x14ac:dyDescent="0.4">
      <c r="G78" s="6"/>
      <c r="H78" s="6"/>
      <c r="I78" s="6"/>
      <c r="J78" s="6"/>
      <c r="K78" s="6"/>
      <c r="L78" s="6"/>
      <c r="M78" s="6"/>
      <c r="N78" s="6"/>
      <c r="O78" s="6"/>
      <c r="P78" s="12"/>
      <c r="Q78" s="12"/>
      <c r="R78" s="12"/>
      <c r="S78" s="7"/>
      <c r="T78" s="7"/>
      <c r="U78" s="7"/>
      <c r="V78" s="7"/>
      <c r="W78" s="7"/>
      <c r="X78" s="7"/>
      <c r="Y78" s="7"/>
      <c r="Z78" s="7"/>
    </row>
    <row r="79" spans="7:26" ht="13.15" x14ac:dyDescent="0.4">
      <c r="G79" s="6"/>
      <c r="H79" s="6"/>
      <c r="I79" s="6"/>
      <c r="J79" s="6"/>
      <c r="K79" s="6"/>
      <c r="L79" s="6"/>
      <c r="M79" s="6"/>
      <c r="N79" s="6"/>
      <c r="O79" s="6"/>
      <c r="P79" s="12"/>
      <c r="Q79" s="12"/>
      <c r="R79" s="12"/>
      <c r="S79" s="7"/>
      <c r="T79" s="7"/>
      <c r="U79" s="7"/>
      <c r="V79" s="7"/>
      <c r="W79" s="7"/>
      <c r="X79" s="7"/>
      <c r="Y79" s="7"/>
      <c r="Z79" s="7"/>
    </row>
    <row r="80" spans="7:26" ht="13.15" x14ac:dyDescent="0.4">
      <c r="G80" s="6"/>
      <c r="H80" s="6"/>
      <c r="I80" s="6"/>
      <c r="J80" s="6"/>
      <c r="K80" s="6"/>
      <c r="L80" s="6"/>
      <c r="M80" s="6"/>
      <c r="N80" s="6"/>
      <c r="O80" s="6"/>
      <c r="P80" s="12"/>
      <c r="Q80" s="12"/>
      <c r="R80" s="12"/>
      <c r="S80" s="7"/>
      <c r="T80" s="7"/>
      <c r="U80" s="7"/>
      <c r="V80" s="7"/>
      <c r="W80" s="7"/>
      <c r="X80" s="7"/>
      <c r="Y80" s="7"/>
      <c r="Z80" s="7"/>
    </row>
    <row r="81" spans="7:26" ht="13.15" x14ac:dyDescent="0.4">
      <c r="G81" s="6"/>
      <c r="H81" s="6"/>
      <c r="I81" s="6"/>
      <c r="J81" s="6"/>
      <c r="K81" s="6"/>
      <c r="L81" s="6"/>
      <c r="M81" s="6"/>
      <c r="N81" s="6"/>
      <c r="O81" s="6"/>
      <c r="P81" s="12"/>
      <c r="Q81" s="12"/>
      <c r="R81" s="12"/>
      <c r="S81" s="7"/>
      <c r="T81" s="7"/>
      <c r="U81" s="7"/>
      <c r="V81" s="7"/>
      <c r="W81" s="7"/>
      <c r="X81" s="7"/>
      <c r="Y81" s="7"/>
      <c r="Z81" s="7"/>
    </row>
    <row r="82" spans="7:26" ht="13.15" x14ac:dyDescent="0.4">
      <c r="G82" s="6"/>
      <c r="H82" s="6"/>
      <c r="I82" s="6"/>
      <c r="J82" s="6"/>
      <c r="K82" s="6"/>
      <c r="L82" s="6"/>
      <c r="M82" s="6"/>
      <c r="N82" s="6"/>
      <c r="O82" s="6"/>
      <c r="P82" s="12"/>
      <c r="Q82" s="12"/>
      <c r="R82" s="12"/>
      <c r="S82" s="7"/>
      <c r="T82" s="7"/>
      <c r="U82" s="7"/>
      <c r="V82" s="7"/>
      <c r="W82" s="7"/>
      <c r="X82" s="7"/>
      <c r="Y82" s="7"/>
      <c r="Z82" s="7"/>
    </row>
    <row r="83" spans="7:26" ht="13.15" x14ac:dyDescent="0.4">
      <c r="G83" s="6"/>
      <c r="H83" s="6"/>
      <c r="I83" s="6"/>
      <c r="J83" s="6"/>
      <c r="K83" s="6"/>
      <c r="L83" s="6"/>
      <c r="M83" s="6"/>
      <c r="N83" s="6"/>
      <c r="O83" s="6"/>
      <c r="P83" s="12"/>
      <c r="Q83" s="12"/>
      <c r="R83" s="12"/>
      <c r="S83" s="7"/>
      <c r="T83" s="7"/>
      <c r="U83" s="7"/>
      <c r="V83" s="7"/>
      <c r="W83" s="7"/>
      <c r="X83" s="7"/>
      <c r="Y83" s="7"/>
      <c r="Z83" s="7"/>
    </row>
    <row r="84" spans="7:26" ht="13.15" x14ac:dyDescent="0.4">
      <c r="G84" s="6"/>
      <c r="H84" s="6"/>
      <c r="I84" s="6"/>
      <c r="J84" s="6"/>
      <c r="K84" s="6"/>
      <c r="L84" s="6"/>
      <c r="M84" s="6"/>
      <c r="N84" s="6"/>
      <c r="O84" s="6"/>
      <c r="P84" s="12"/>
      <c r="Q84" s="12"/>
      <c r="R84" s="12"/>
      <c r="S84" s="7"/>
      <c r="T84" s="7"/>
      <c r="U84" s="7"/>
      <c r="V84" s="7"/>
      <c r="W84" s="7"/>
      <c r="X84" s="7"/>
      <c r="Y84" s="7"/>
      <c r="Z84" s="7"/>
    </row>
    <row r="85" spans="7:26" ht="13.15" x14ac:dyDescent="0.4">
      <c r="G85" s="6"/>
      <c r="H85" s="6"/>
      <c r="I85" s="6"/>
      <c r="J85" s="6"/>
      <c r="K85" s="6"/>
      <c r="L85" s="6"/>
      <c r="M85" s="6"/>
      <c r="N85" s="6"/>
      <c r="O85" s="6"/>
      <c r="P85" s="12"/>
      <c r="Q85" s="12"/>
      <c r="R85" s="12"/>
      <c r="S85" s="7"/>
      <c r="T85" s="7"/>
      <c r="U85" s="7"/>
      <c r="V85" s="7"/>
      <c r="W85" s="7"/>
      <c r="X85" s="7"/>
      <c r="Y85" s="7"/>
      <c r="Z85" s="7"/>
    </row>
    <row r="86" spans="7:26" ht="13.15" x14ac:dyDescent="0.4">
      <c r="G86" s="6"/>
      <c r="H86" s="6"/>
      <c r="I86" s="6"/>
      <c r="J86" s="6"/>
      <c r="K86" s="6"/>
      <c r="L86" s="6"/>
      <c r="M86" s="6"/>
      <c r="N86" s="6"/>
      <c r="O86" s="6"/>
      <c r="P86" s="12"/>
      <c r="Q86" s="12"/>
      <c r="R86" s="12"/>
      <c r="S86" s="7"/>
      <c r="T86" s="7"/>
      <c r="U86" s="7"/>
      <c r="V86" s="7"/>
      <c r="W86" s="7"/>
      <c r="X86" s="7"/>
      <c r="Y86" s="7"/>
      <c r="Z86" s="7"/>
    </row>
    <row r="87" spans="7:26" ht="13.15" x14ac:dyDescent="0.4">
      <c r="G87" s="6"/>
      <c r="H87" s="6"/>
      <c r="I87" s="6"/>
      <c r="J87" s="6"/>
      <c r="K87" s="6"/>
      <c r="L87" s="6"/>
      <c r="M87" s="6"/>
      <c r="N87" s="6"/>
      <c r="O87" s="6"/>
      <c r="P87" s="12"/>
      <c r="Q87" s="12"/>
      <c r="R87" s="12"/>
      <c r="S87" s="7"/>
      <c r="T87" s="7"/>
      <c r="U87" s="7"/>
      <c r="V87" s="7"/>
      <c r="W87" s="7"/>
      <c r="X87" s="7"/>
      <c r="Y87" s="7"/>
      <c r="Z87" s="7"/>
    </row>
    <row r="88" spans="7:26" ht="13.15" x14ac:dyDescent="0.4">
      <c r="M88" s="6"/>
      <c r="N88" s="6"/>
      <c r="O88" s="6"/>
      <c r="P88" s="12"/>
      <c r="Q88" s="12"/>
      <c r="R88" s="12"/>
      <c r="S88" s="7"/>
      <c r="T88" s="7"/>
      <c r="U88" s="7"/>
      <c r="V88" s="7"/>
      <c r="W88" s="7"/>
      <c r="X88" s="7"/>
      <c r="Y88" s="7"/>
      <c r="Z88" s="7"/>
    </row>
    <row r="89" spans="7:26" ht="13.15" x14ac:dyDescent="0.4">
      <c r="M89" s="6"/>
      <c r="N89" s="6"/>
      <c r="O89" s="6"/>
      <c r="P89" s="12"/>
      <c r="Q89" s="12"/>
      <c r="R89" s="12"/>
      <c r="S89" s="7"/>
      <c r="T89" s="7"/>
      <c r="U89" s="7"/>
      <c r="V89" s="7"/>
      <c r="W89" s="7"/>
      <c r="X89" s="7"/>
      <c r="Y89" s="7"/>
      <c r="Z89" s="7"/>
    </row>
    <row r="90" spans="7:26" ht="13.15" x14ac:dyDescent="0.4">
      <c r="M90" s="6"/>
      <c r="N90" s="6"/>
      <c r="O90" s="6"/>
      <c r="P90" s="12"/>
      <c r="Q90" s="12"/>
      <c r="R90" s="12"/>
      <c r="S90" s="7"/>
      <c r="T90" s="7"/>
      <c r="U90" s="7"/>
      <c r="V90" s="7"/>
      <c r="W90" s="7"/>
      <c r="X90" s="7"/>
      <c r="Y90" s="7"/>
      <c r="Z90" s="7"/>
    </row>
    <row r="91" spans="7:26" ht="13.15" x14ac:dyDescent="0.4">
      <c r="M91" s="6"/>
      <c r="N91" s="6"/>
      <c r="O91" s="6"/>
      <c r="P91" s="12"/>
      <c r="Q91" s="12"/>
      <c r="R91" s="12"/>
      <c r="S91" s="7"/>
      <c r="T91" s="7"/>
      <c r="U91" s="7"/>
      <c r="V91" s="7"/>
      <c r="W91" s="7"/>
      <c r="X91" s="7"/>
      <c r="Y91" s="7"/>
      <c r="Z91" s="7"/>
    </row>
    <row r="92" spans="7:26" ht="13.15" x14ac:dyDescent="0.4">
      <c r="M92" s="6"/>
      <c r="N92" s="6"/>
      <c r="O92" s="6"/>
      <c r="P92" s="12"/>
      <c r="Q92" s="12"/>
      <c r="R92" s="12"/>
      <c r="S92" s="7"/>
      <c r="T92" s="7"/>
      <c r="U92" s="7"/>
      <c r="V92" s="7"/>
      <c r="W92" s="7"/>
      <c r="X92" s="7"/>
      <c r="Y92" s="7"/>
      <c r="Z92" s="7"/>
    </row>
    <row r="93" spans="7:26" ht="13.15" x14ac:dyDescent="0.4">
      <c r="M93" s="6"/>
      <c r="N93" s="6"/>
      <c r="O93" s="6"/>
      <c r="P93" s="12"/>
      <c r="Q93" s="12"/>
      <c r="R93" s="12"/>
      <c r="S93" s="7"/>
      <c r="T93" s="7"/>
      <c r="U93" s="7"/>
      <c r="V93" s="7"/>
      <c r="W93" s="7"/>
      <c r="X93" s="7"/>
      <c r="Y93" s="7"/>
      <c r="Z93" s="7"/>
    </row>
    <row r="94" spans="7:26" ht="13.15" x14ac:dyDescent="0.4">
      <c r="M94" s="6"/>
      <c r="N94" s="6"/>
      <c r="O94" s="6"/>
      <c r="P94" s="12"/>
      <c r="Q94" s="12"/>
      <c r="R94" s="12"/>
      <c r="S94" s="7"/>
      <c r="T94" s="7"/>
      <c r="U94" s="7"/>
      <c r="V94" s="7"/>
      <c r="W94" s="7"/>
      <c r="X94" s="7"/>
      <c r="Y94" s="7"/>
      <c r="Z94" s="7"/>
    </row>
    <row r="95" spans="7:26" ht="13.15" x14ac:dyDescent="0.4"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3.15" x14ac:dyDescent="0.4"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6:26" ht="13.15" x14ac:dyDescent="0.4"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6:26" ht="13.15" x14ac:dyDescent="0.4"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6:26" ht="13.15" x14ac:dyDescent="0.4"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6:26" ht="13.15" x14ac:dyDescent="0.4"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6:26" ht="13.15" x14ac:dyDescent="0.4"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6:26" ht="13.15" x14ac:dyDescent="0.4"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6:26" ht="13.15" x14ac:dyDescent="0.4"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6:26" ht="13.15" x14ac:dyDescent="0.4"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6:26" ht="13.15" x14ac:dyDescent="0.4"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6:26" ht="13.15" x14ac:dyDescent="0.4"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6:26" ht="13.15" x14ac:dyDescent="0.4"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6:26" ht="13.15" x14ac:dyDescent="0.4"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6:26" ht="13.15" x14ac:dyDescent="0.4"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6:26" ht="13.15" x14ac:dyDescent="0.4"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6:26" ht="13.15" x14ac:dyDescent="0.4"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6:26" ht="13.15" x14ac:dyDescent="0.4"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6:26" ht="13.15" x14ac:dyDescent="0.4"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6:26" ht="13.15" x14ac:dyDescent="0.4"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6:26" ht="13.15" x14ac:dyDescent="0.4"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</sheetData>
  <conditionalFormatting sqref="E2:E6 E8:E12 E16:E18 E27:E31 E34:E39 E42:E51 E54:E59">
    <cfRule type="colorScale" priority="1">
      <colorScale>
        <cfvo type="min"/>
        <cfvo type="max"/>
        <color rgb="FFFF9900"/>
        <color rgb="FFFCE5CD"/>
      </colorScale>
    </cfRule>
  </conditionalFormatting>
  <conditionalFormatting sqref="G20 K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9"/>
  <sheetViews>
    <sheetView tabSelected="1" topLeftCell="A40" workbookViewId="0">
      <selection activeCell="I54" sqref="I54"/>
    </sheetView>
  </sheetViews>
  <sheetFormatPr defaultColWidth="12.625" defaultRowHeight="15.75" customHeight="1" x14ac:dyDescent="0.4"/>
  <cols>
    <col min="1" max="1" width="29.875" customWidth="1"/>
  </cols>
  <sheetData>
    <row r="1" spans="1:5" x14ac:dyDescent="0.45">
      <c r="A1" s="1" t="s">
        <v>29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4">
      <c r="A2" s="3" t="s">
        <v>30</v>
      </c>
      <c r="B2" s="4">
        <v>59</v>
      </c>
      <c r="C2" s="4">
        <v>66</v>
      </c>
      <c r="D2" s="4">
        <v>69</v>
      </c>
      <c r="E2" s="5">
        <f t="shared" ref="E2:E3" si="0">AVERAGE(B2:D2)</f>
        <v>64.666666666666671</v>
      </c>
    </row>
    <row r="3" spans="1:5" ht="15.75" customHeight="1" x14ac:dyDescent="0.4">
      <c r="A3" s="3" t="s">
        <v>31</v>
      </c>
      <c r="B3" s="8">
        <v>63</v>
      </c>
      <c r="C3" s="8">
        <v>61</v>
      </c>
      <c r="D3" s="8">
        <v>68</v>
      </c>
      <c r="E3" s="5">
        <f t="shared" si="0"/>
        <v>64</v>
      </c>
    </row>
    <row r="4" spans="1:5" ht="15.75" customHeight="1" x14ac:dyDescent="0.4">
      <c r="B4" s="4"/>
      <c r="C4" s="4"/>
      <c r="D4" s="4"/>
    </row>
    <row r="5" spans="1:5" x14ac:dyDescent="0.45">
      <c r="A5" s="1" t="s">
        <v>32</v>
      </c>
      <c r="B5" s="2" t="s">
        <v>1</v>
      </c>
      <c r="C5" s="2" t="s">
        <v>2</v>
      </c>
      <c r="D5" s="2" t="s">
        <v>3</v>
      </c>
      <c r="E5" s="2" t="s">
        <v>4</v>
      </c>
    </row>
    <row r="6" spans="1:5" ht="15.75" customHeight="1" x14ac:dyDescent="0.4">
      <c r="A6" s="3" t="s">
        <v>33</v>
      </c>
      <c r="B6" s="4">
        <v>70</v>
      </c>
      <c r="C6" s="4">
        <v>68</v>
      </c>
      <c r="D6" s="4">
        <v>69</v>
      </c>
      <c r="E6" s="5">
        <f t="shared" ref="E6:E7" si="1">AVERAGE(B6:D6)</f>
        <v>69</v>
      </c>
    </row>
    <row r="7" spans="1:5" ht="15.75" customHeight="1" x14ac:dyDescent="0.4">
      <c r="A7" s="3" t="s">
        <v>34</v>
      </c>
      <c r="B7" s="8">
        <v>57</v>
      </c>
      <c r="C7" s="8">
        <v>57</v>
      </c>
      <c r="D7" s="8">
        <v>56</v>
      </c>
      <c r="E7" s="5">
        <f t="shared" si="1"/>
        <v>56.666666666666664</v>
      </c>
    </row>
    <row r="9" spans="1:5" x14ac:dyDescent="0.45">
      <c r="A9" s="1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5" ht="15.75" customHeight="1" x14ac:dyDescent="0.4">
      <c r="A10" s="3" t="s">
        <v>5</v>
      </c>
      <c r="B10" s="4">
        <v>23.79</v>
      </c>
      <c r="C10" s="4">
        <v>26.2</v>
      </c>
      <c r="D10" s="4">
        <v>35.6</v>
      </c>
      <c r="E10" s="5">
        <f t="shared" ref="E10:E14" si="2">AVERAGE(B10:D10)</f>
        <v>28.53</v>
      </c>
    </row>
    <row r="11" spans="1:5" ht="15.75" customHeight="1" x14ac:dyDescent="0.4">
      <c r="A11" s="3" t="s">
        <v>6</v>
      </c>
      <c r="B11" s="4">
        <v>27.06</v>
      </c>
      <c r="C11" s="4">
        <v>29.67</v>
      </c>
      <c r="D11" s="4">
        <v>21.6</v>
      </c>
      <c r="E11" s="5">
        <f t="shared" si="2"/>
        <v>26.110000000000003</v>
      </c>
    </row>
    <row r="12" spans="1:5" ht="15.75" customHeight="1" x14ac:dyDescent="0.4">
      <c r="A12" s="3" t="s">
        <v>7</v>
      </c>
      <c r="B12" s="4">
        <v>25.13</v>
      </c>
      <c r="C12" s="4">
        <v>24.94</v>
      </c>
      <c r="D12" s="4">
        <v>18.73</v>
      </c>
      <c r="E12" s="5">
        <f t="shared" si="2"/>
        <v>22.933333333333334</v>
      </c>
    </row>
    <row r="13" spans="1:5" ht="15.75" customHeight="1" x14ac:dyDescent="0.4">
      <c r="A13" s="3" t="s">
        <v>8</v>
      </c>
      <c r="B13" s="4">
        <v>20.59</v>
      </c>
      <c r="C13" s="4">
        <v>22.6</v>
      </c>
      <c r="D13" s="4">
        <v>19.27</v>
      </c>
      <c r="E13" s="5">
        <f t="shared" si="2"/>
        <v>20.819999999999997</v>
      </c>
    </row>
    <row r="14" spans="1:5" x14ac:dyDescent="0.45">
      <c r="A14" s="3" t="s">
        <v>9</v>
      </c>
      <c r="B14" s="8">
        <v>16.72</v>
      </c>
      <c r="C14" s="8">
        <v>21.32</v>
      </c>
      <c r="D14" s="8">
        <v>18.940000000000001</v>
      </c>
      <c r="E14" s="9">
        <f t="shared" si="2"/>
        <v>18.993333333333336</v>
      </c>
    </row>
    <row r="16" spans="1:5" x14ac:dyDescent="0.45">
      <c r="A16" s="1" t="s">
        <v>10</v>
      </c>
      <c r="B16" s="2" t="s">
        <v>1</v>
      </c>
      <c r="C16" s="2" t="s">
        <v>2</v>
      </c>
      <c r="D16" s="2" t="s">
        <v>3</v>
      </c>
      <c r="E16" s="2" t="s">
        <v>4</v>
      </c>
    </row>
    <row r="17" spans="1:5" ht="15.75" customHeight="1" x14ac:dyDescent="0.4">
      <c r="A17" s="3">
        <v>2.9999999999999997E-4</v>
      </c>
      <c r="B17" s="4">
        <v>35.6</v>
      </c>
      <c r="C17" s="4">
        <v>43.7</v>
      </c>
      <c r="D17" s="4">
        <v>41</v>
      </c>
      <c r="E17" s="5">
        <f t="shared" ref="E17:E19" si="3">AVERAGE(B17:D17)</f>
        <v>40.1</v>
      </c>
    </row>
    <row r="18" spans="1:5" ht="15.75" customHeight="1" x14ac:dyDescent="0.4">
      <c r="A18" s="3">
        <v>5.0000000000000001E-4</v>
      </c>
      <c r="B18" s="3">
        <v>39.1</v>
      </c>
      <c r="C18" s="4">
        <v>39.4</v>
      </c>
      <c r="D18" s="4">
        <v>38.5</v>
      </c>
      <c r="E18" s="5">
        <f t="shared" si="3"/>
        <v>39</v>
      </c>
    </row>
    <row r="19" spans="1:5" ht="15.75" customHeight="1" x14ac:dyDescent="0.4">
      <c r="A19" s="3">
        <v>1E-3</v>
      </c>
      <c r="B19" s="4">
        <v>33.700000000000003</v>
      </c>
      <c r="C19" s="4">
        <v>33.4</v>
      </c>
      <c r="D19" s="4">
        <v>43</v>
      </c>
      <c r="E19" s="5">
        <f t="shared" si="3"/>
        <v>36.699999999999996</v>
      </c>
    </row>
    <row r="21" spans="1:5" x14ac:dyDescent="0.45">
      <c r="A21" s="1" t="s">
        <v>11</v>
      </c>
      <c r="B21" s="10" t="s">
        <v>1</v>
      </c>
      <c r="C21" s="10" t="s">
        <v>2</v>
      </c>
      <c r="D21" s="10" t="s">
        <v>3</v>
      </c>
      <c r="E21" s="10" t="s">
        <v>4</v>
      </c>
    </row>
    <row r="22" spans="1:5" ht="15.75" customHeight="1" x14ac:dyDescent="0.4">
      <c r="A22" s="3">
        <v>0.9</v>
      </c>
      <c r="B22" s="4">
        <v>43.3</v>
      </c>
      <c r="C22" s="4">
        <v>48.5</v>
      </c>
      <c r="D22" s="4">
        <v>41.1</v>
      </c>
      <c r="E22" s="5">
        <f t="shared" ref="E22:E26" si="4">AVERAGE(B22:D22)</f>
        <v>44.300000000000004</v>
      </c>
    </row>
    <row r="23" spans="1:5" ht="15.75" customHeight="1" x14ac:dyDescent="0.4">
      <c r="A23" s="3">
        <v>0.99</v>
      </c>
      <c r="B23" s="4">
        <v>43.7</v>
      </c>
      <c r="C23" s="4">
        <v>33.9</v>
      </c>
      <c r="D23" s="4">
        <v>39.799999999999997</v>
      </c>
      <c r="E23" s="5">
        <f t="shared" si="4"/>
        <v>39.133333333333333</v>
      </c>
    </row>
    <row r="24" spans="1:5" ht="15.75" customHeight="1" x14ac:dyDescent="0.4">
      <c r="A24" s="3">
        <v>0.995</v>
      </c>
      <c r="B24" s="4">
        <v>41.8</v>
      </c>
      <c r="C24" s="4">
        <v>52.6</v>
      </c>
      <c r="D24" s="4">
        <v>46.7</v>
      </c>
      <c r="E24" s="5">
        <f t="shared" si="4"/>
        <v>47.033333333333339</v>
      </c>
    </row>
    <row r="25" spans="1:5" ht="15.75" customHeight="1" x14ac:dyDescent="0.4">
      <c r="A25" s="3">
        <v>0.999</v>
      </c>
      <c r="B25" s="4">
        <v>33.700000000000003</v>
      </c>
      <c r="C25" s="4">
        <v>33.4</v>
      </c>
      <c r="D25" s="4">
        <v>43</v>
      </c>
      <c r="E25" s="5">
        <f t="shared" si="4"/>
        <v>36.699999999999996</v>
      </c>
    </row>
    <row r="26" spans="1:5" ht="15.75" customHeight="1" x14ac:dyDescent="0.4">
      <c r="A26" s="3">
        <v>0.99990000000000001</v>
      </c>
      <c r="B26" s="8">
        <v>67</v>
      </c>
      <c r="C26" s="8">
        <v>68</v>
      </c>
      <c r="D26" s="8">
        <v>61</v>
      </c>
      <c r="E26" s="11">
        <f t="shared" si="4"/>
        <v>65.333333333333329</v>
      </c>
    </row>
    <row r="28" spans="1:5" x14ac:dyDescent="0.45">
      <c r="A28" s="1" t="s">
        <v>12</v>
      </c>
      <c r="B28" s="2" t="s">
        <v>1</v>
      </c>
      <c r="C28" s="2" t="s">
        <v>2</v>
      </c>
      <c r="D28" s="2" t="s">
        <v>3</v>
      </c>
      <c r="E28" s="2" t="s">
        <v>4</v>
      </c>
    </row>
    <row r="29" spans="1:5" ht="15.75" customHeight="1" x14ac:dyDescent="0.4">
      <c r="A29" s="3" t="s">
        <v>13</v>
      </c>
      <c r="B29" s="4">
        <v>56</v>
      </c>
      <c r="C29" s="4">
        <v>70</v>
      </c>
      <c r="D29" s="4">
        <v>62</v>
      </c>
      <c r="E29" s="5">
        <f t="shared" ref="E29:E34" si="5">AVERAGE(B29:D29)</f>
        <v>62.666666666666664</v>
      </c>
    </row>
    <row r="30" spans="1:5" ht="15.75" customHeight="1" x14ac:dyDescent="0.4">
      <c r="A30" s="3" t="s">
        <v>14</v>
      </c>
      <c r="B30" s="4">
        <v>49</v>
      </c>
      <c r="C30" s="4">
        <v>56</v>
      </c>
      <c r="D30" s="4">
        <v>46</v>
      </c>
      <c r="E30" s="5">
        <f t="shared" si="5"/>
        <v>50.333333333333336</v>
      </c>
    </row>
    <row r="31" spans="1:5" ht="15.75" customHeight="1" x14ac:dyDescent="0.4">
      <c r="A31" s="3" t="s">
        <v>15</v>
      </c>
      <c r="B31" s="4">
        <v>34.799999999999997</v>
      </c>
      <c r="C31" s="4">
        <v>47</v>
      </c>
      <c r="D31" s="4">
        <v>46</v>
      </c>
      <c r="E31" s="5">
        <f t="shared" si="5"/>
        <v>42.6</v>
      </c>
    </row>
    <row r="32" spans="1:5" ht="15.75" customHeight="1" x14ac:dyDescent="0.4">
      <c r="A32" s="3" t="s">
        <v>16</v>
      </c>
      <c r="B32" s="4">
        <v>45</v>
      </c>
      <c r="C32" s="4">
        <v>33</v>
      </c>
      <c r="D32" s="4">
        <v>39</v>
      </c>
      <c r="E32" s="5">
        <f t="shared" si="5"/>
        <v>39</v>
      </c>
    </row>
    <row r="33" spans="1:5" ht="15.75" customHeight="1" x14ac:dyDescent="0.4">
      <c r="A33" s="3" t="s">
        <v>17</v>
      </c>
      <c r="B33" s="4">
        <v>33</v>
      </c>
      <c r="C33" s="4">
        <v>34</v>
      </c>
      <c r="D33" s="4">
        <v>33</v>
      </c>
      <c r="E33" s="5">
        <f t="shared" si="5"/>
        <v>33.333333333333336</v>
      </c>
    </row>
    <row r="34" spans="1:5" ht="13.15" x14ac:dyDescent="0.4">
      <c r="A34" s="3" t="s">
        <v>18</v>
      </c>
      <c r="B34" s="8">
        <v>27</v>
      </c>
      <c r="C34" s="8">
        <v>31</v>
      </c>
      <c r="D34" s="8">
        <v>31</v>
      </c>
      <c r="E34" s="11">
        <f t="shared" si="5"/>
        <v>29.666666666666668</v>
      </c>
    </row>
    <row r="36" spans="1:5" ht="27" x14ac:dyDescent="0.45">
      <c r="A36" s="1" t="s">
        <v>19</v>
      </c>
      <c r="B36" s="2" t="s">
        <v>1</v>
      </c>
      <c r="C36" s="2" t="s">
        <v>2</v>
      </c>
      <c r="D36" s="2" t="s">
        <v>3</v>
      </c>
      <c r="E36" s="2" t="s">
        <v>4</v>
      </c>
    </row>
    <row r="37" spans="1:5" ht="13.15" x14ac:dyDescent="0.4">
      <c r="A37" s="3">
        <v>2</v>
      </c>
      <c r="B37" s="4">
        <v>44</v>
      </c>
      <c r="C37" s="4">
        <v>33</v>
      </c>
      <c r="D37" s="4">
        <v>35</v>
      </c>
      <c r="E37" s="5">
        <f t="shared" ref="E37:E40" si="6">AVERAGE(B37:D37)</f>
        <v>37.333333333333336</v>
      </c>
    </row>
    <row r="38" spans="1:5" ht="13.15" x14ac:dyDescent="0.4">
      <c r="A38" s="3">
        <v>2.5</v>
      </c>
      <c r="B38" s="4">
        <v>37</v>
      </c>
      <c r="C38" s="4">
        <v>52</v>
      </c>
      <c r="D38" s="4">
        <v>49</v>
      </c>
      <c r="E38" s="5">
        <f t="shared" si="6"/>
        <v>46</v>
      </c>
    </row>
    <row r="39" spans="1:5" ht="13.15" x14ac:dyDescent="0.4">
      <c r="A39" s="3">
        <v>3</v>
      </c>
      <c r="B39" s="4">
        <v>42</v>
      </c>
      <c r="C39" s="4">
        <v>54</v>
      </c>
      <c r="D39" s="4">
        <v>55</v>
      </c>
      <c r="E39" s="5">
        <f t="shared" si="6"/>
        <v>50.333333333333336</v>
      </c>
    </row>
    <row r="40" spans="1:5" ht="13.15" x14ac:dyDescent="0.4">
      <c r="A40" s="3">
        <v>3.5</v>
      </c>
      <c r="B40" s="8">
        <v>66</v>
      </c>
      <c r="C40" s="8">
        <v>61</v>
      </c>
      <c r="D40" s="8">
        <v>61</v>
      </c>
      <c r="E40" s="11">
        <f t="shared" si="6"/>
        <v>62.666666666666664</v>
      </c>
    </row>
    <row r="42" spans="1:5" ht="27" x14ac:dyDescent="0.45">
      <c r="A42" s="1" t="s">
        <v>20</v>
      </c>
      <c r="B42" s="2" t="s">
        <v>1</v>
      </c>
      <c r="C42" s="2" t="s">
        <v>2</v>
      </c>
      <c r="D42" s="2" t="s">
        <v>3</v>
      </c>
      <c r="E42" s="2" t="s">
        <v>4</v>
      </c>
    </row>
    <row r="43" spans="1:5" ht="13.15" x14ac:dyDescent="0.4">
      <c r="A43" s="3" t="s">
        <v>21</v>
      </c>
      <c r="B43" s="4">
        <v>33</v>
      </c>
      <c r="C43" s="4">
        <v>33</v>
      </c>
      <c r="D43" s="4">
        <v>38</v>
      </c>
      <c r="E43" s="5">
        <f t="shared" ref="E43:E46" si="7">AVERAGE(B43:D43)</f>
        <v>34.666666666666664</v>
      </c>
    </row>
    <row r="44" spans="1:5" ht="13.15" x14ac:dyDescent="0.4">
      <c r="A44" s="3" t="s">
        <v>22</v>
      </c>
      <c r="B44" s="4">
        <v>35</v>
      </c>
      <c r="C44" s="4">
        <v>37</v>
      </c>
      <c r="D44" s="4">
        <v>30</v>
      </c>
      <c r="E44" s="5">
        <f t="shared" si="7"/>
        <v>34</v>
      </c>
    </row>
    <row r="45" spans="1:5" ht="13.15" x14ac:dyDescent="0.4">
      <c r="A45" s="3" t="s">
        <v>23</v>
      </c>
      <c r="B45" s="4">
        <v>35</v>
      </c>
      <c r="C45" s="4">
        <v>31</v>
      </c>
      <c r="D45" s="4">
        <v>29</v>
      </c>
      <c r="E45" s="5">
        <f t="shared" si="7"/>
        <v>31.666666666666668</v>
      </c>
    </row>
    <row r="46" spans="1:5" ht="13.15" x14ac:dyDescent="0.4">
      <c r="A46" s="3" t="s">
        <v>24</v>
      </c>
      <c r="B46" s="8">
        <v>36</v>
      </c>
      <c r="C46" s="8">
        <v>28</v>
      </c>
      <c r="D46" s="8">
        <v>28</v>
      </c>
      <c r="E46" s="11">
        <f t="shared" si="7"/>
        <v>30.666666666666668</v>
      </c>
    </row>
    <row r="48" spans="1:5" ht="27" x14ac:dyDescent="0.45">
      <c r="A48" s="1" t="s">
        <v>35</v>
      </c>
      <c r="B48" s="2" t="s">
        <v>1</v>
      </c>
      <c r="C48" s="2" t="s">
        <v>2</v>
      </c>
      <c r="D48" s="2" t="s">
        <v>3</v>
      </c>
      <c r="E48" s="2" t="s">
        <v>4</v>
      </c>
    </row>
    <row r="49" spans="1:5" ht="13.15" x14ac:dyDescent="0.4">
      <c r="A49" s="3">
        <v>2.9999999999999997E-4</v>
      </c>
      <c r="B49" s="4">
        <v>29</v>
      </c>
      <c r="C49" s="4">
        <v>31</v>
      </c>
      <c r="D49" s="4">
        <v>30</v>
      </c>
      <c r="E49" s="5">
        <f t="shared" ref="E49:E53" si="8">AVERAGE(B49:D49)</f>
        <v>30</v>
      </c>
    </row>
    <row r="50" spans="1:5" ht="13.15" x14ac:dyDescent="0.4">
      <c r="A50" s="3">
        <v>5.0000000000000001E-4</v>
      </c>
      <c r="B50" s="4">
        <v>27</v>
      </c>
      <c r="C50" s="4">
        <v>30</v>
      </c>
      <c r="D50" s="4">
        <v>32</v>
      </c>
      <c r="E50" s="5">
        <f t="shared" si="8"/>
        <v>29.666666666666668</v>
      </c>
    </row>
    <row r="51" spans="1:5" ht="13.15" x14ac:dyDescent="0.4">
      <c r="A51" s="3">
        <v>1E-4</v>
      </c>
      <c r="B51" s="4">
        <v>29</v>
      </c>
      <c r="C51" s="4">
        <v>29</v>
      </c>
      <c r="D51" s="4">
        <v>28</v>
      </c>
      <c r="E51" s="5">
        <f t="shared" si="8"/>
        <v>28.666666666666668</v>
      </c>
    </row>
    <row r="52" spans="1:5" ht="13.15" x14ac:dyDescent="0.4">
      <c r="A52" s="3">
        <v>5.0000000000000002E-5</v>
      </c>
      <c r="B52" s="4">
        <v>35</v>
      </c>
      <c r="C52" s="4">
        <v>35</v>
      </c>
      <c r="D52" s="4">
        <v>34</v>
      </c>
      <c r="E52" s="5">
        <f t="shared" si="8"/>
        <v>34.666666666666664</v>
      </c>
    </row>
    <row r="53" spans="1:5" ht="13.15" x14ac:dyDescent="0.4">
      <c r="A53" s="3">
        <v>5.0000000000000004E-6</v>
      </c>
      <c r="B53" s="4">
        <v>28</v>
      </c>
      <c r="C53" s="4">
        <v>28</v>
      </c>
      <c r="D53" s="4">
        <v>31</v>
      </c>
      <c r="E53" s="5">
        <f t="shared" si="8"/>
        <v>29</v>
      </c>
    </row>
    <row r="54" spans="1:5" ht="13.15" x14ac:dyDescent="0.4"/>
    <row r="55" spans="1:5" ht="13.15" x14ac:dyDescent="0.4"/>
    <row r="56" spans="1:5" ht="13.15" x14ac:dyDescent="0.4"/>
    <row r="57" spans="1:5" ht="13.15" x14ac:dyDescent="0.4"/>
    <row r="58" spans="1:5" ht="13.15" x14ac:dyDescent="0.4"/>
    <row r="59" spans="1:5" ht="13.15" x14ac:dyDescent="0.4"/>
  </sheetData>
  <conditionalFormatting sqref="E1:E3 E5:E53">
    <cfRule type="colorScale" priority="1">
      <colorScale>
        <cfvo type="min"/>
        <cfvo type="max"/>
        <color rgb="FFFF9900"/>
        <color rgb="FFFCE5CD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.75" customHeight="1" x14ac:dyDescent="0.4"/>
  <cols>
    <col min="1" max="1" width="29.25" customWidth="1"/>
    <col min="5" max="5" width="18.5" customWidth="1"/>
    <col min="7" max="7" width="17.625" customWidth="1"/>
    <col min="18" max="18" width="23.125" customWidth="1"/>
    <col min="19" max="19" width="17.125" customWidth="1"/>
  </cols>
  <sheetData>
    <row r="1" spans="1:26" ht="15.75" customHeigh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R1" s="13" t="s">
        <v>36</v>
      </c>
      <c r="S1" s="13" t="s">
        <v>37</v>
      </c>
    </row>
    <row r="2" spans="1:26" x14ac:dyDescent="0.45">
      <c r="A2" s="3" t="s">
        <v>5</v>
      </c>
      <c r="B2" s="4">
        <v>23.79</v>
      </c>
      <c r="C2" s="4">
        <v>26.2</v>
      </c>
      <c r="D2" s="4">
        <v>35.6</v>
      </c>
      <c r="E2" s="5">
        <f t="shared" ref="E2:E6" si="0">AVERAGE(B2:D2)</f>
        <v>28.53</v>
      </c>
      <c r="G2" s="6"/>
      <c r="H2" s="6"/>
      <c r="I2" s="6"/>
      <c r="J2" s="6"/>
      <c r="K2" s="6"/>
      <c r="L2" s="7"/>
      <c r="M2" s="7"/>
      <c r="N2" s="7"/>
      <c r="O2" s="7"/>
      <c r="P2" s="7"/>
      <c r="Q2" s="14"/>
      <c r="R2" s="15" t="s">
        <v>29</v>
      </c>
      <c r="S2" s="15" t="s">
        <v>30</v>
      </c>
      <c r="T2" s="14"/>
      <c r="U2" s="14"/>
      <c r="V2" s="14"/>
      <c r="W2" s="14"/>
      <c r="X2" s="14"/>
      <c r="Y2" s="14"/>
      <c r="Z2" s="14"/>
    </row>
    <row r="3" spans="1:26" x14ac:dyDescent="0.45">
      <c r="A3" s="3" t="s">
        <v>6</v>
      </c>
      <c r="B3" s="4">
        <v>27.06</v>
      </c>
      <c r="C3" s="4">
        <v>29.67</v>
      </c>
      <c r="D3" s="4">
        <v>21.6</v>
      </c>
      <c r="E3" s="5">
        <f t="shared" si="0"/>
        <v>26.110000000000003</v>
      </c>
      <c r="G3" s="6"/>
      <c r="H3" s="6"/>
      <c r="I3" s="6"/>
      <c r="J3" s="6"/>
      <c r="K3" s="6"/>
      <c r="L3" s="7"/>
      <c r="M3" s="7"/>
      <c r="N3" s="7"/>
      <c r="O3" s="7"/>
      <c r="P3" s="7"/>
      <c r="Q3" s="14"/>
      <c r="R3" s="15" t="s">
        <v>38</v>
      </c>
      <c r="S3" s="15" t="s">
        <v>39</v>
      </c>
      <c r="T3" s="14"/>
      <c r="U3" s="14"/>
      <c r="V3" s="14"/>
      <c r="W3" s="14"/>
      <c r="X3" s="14"/>
      <c r="Y3" s="14"/>
      <c r="Z3" s="14"/>
    </row>
    <row r="4" spans="1:26" x14ac:dyDescent="0.45">
      <c r="A4" s="3" t="s">
        <v>7</v>
      </c>
      <c r="B4" s="4">
        <v>25.13</v>
      </c>
      <c r="C4" s="4">
        <v>24.94</v>
      </c>
      <c r="D4" s="4">
        <v>18.73</v>
      </c>
      <c r="E4" s="5">
        <f t="shared" si="0"/>
        <v>22.933333333333334</v>
      </c>
      <c r="G4" s="6"/>
      <c r="H4" s="6"/>
      <c r="I4" s="6"/>
      <c r="J4" s="6"/>
      <c r="K4" s="6"/>
      <c r="L4" s="7"/>
      <c r="M4" s="7"/>
      <c r="N4" s="7"/>
      <c r="O4" s="7"/>
      <c r="P4" s="7"/>
      <c r="Q4" s="14"/>
      <c r="R4" s="15" t="s">
        <v>40</v>
      </c>
      <c r="S4" s="15">
        <v>1</v>
      </c>
      <c r="T4" s="14"/>
      <c r="U4" s="14"/>
      <c r="V4" s="14"/>
      <c r="W4" s="14"/>
      <c r="X4" s="14"/>
      <c r="Y4" s="14"/>
      <c r="Z4" s="14"/>
    </row>
    <row r="5" spans="1:26" x14ac:dyDescent="0.45">
      <c r="A5" s="3" t="s">
        <v>8</v>
      </c>
      <c r="B5" s="4">
        <v>20.59</v>
      </c>
      <c r="C5" s="4">
        <v>22.6</v>
      </c>
      <c r="D5" s="4">
        <v>19.27</v>
      </c>
      <c r="E5" s="5">
        <f t="shared" si="0"/>
        <v>20.819999999999997</v>
      </c>
      <c r="G5" s="6"/>
      <c r="H5" s="6"/>
      <c r="I5" s="6"/>
      <c r="J5" s="6"/>
      <c r="K5" s="6"/>
      <c r="L5" s="7"/>
      <c r="M5" s="7"/>
      <c r="N5" s="7"/>
      <c r="O5" s="7"/>
      <c r="P5" s="7"/>
      <c r="Q5" s="14"/>
      <c r="R5" s="15" t="s">
        <v>19</v>
      </c>
      <c r="S5" s="15">
        <v>2</v>
      </c>
      <c r="T5" s="14"/>
      <c r="U5" s="14"/>
      <c r="V5" s="14"/>
      <c r="W5" s="14"/>
      <c r="X5" s="14"/>
      <c r="Y5" s="14"/>
      <c r="Z5" s="14"/>
    </row>
    <row r="6" spans="1:26" x14ac:dyDescent="0.45">
      <c r="A6" s="3" t="s">
        <v>9</v>
      </c>
      <c r="B6" s="8">
        <v>16.72</v>
      </c>
      <c r="C6" s="8">
        <v>21.32</v>
      </c>
      <c r="D6" s="8">
        <v>18.940000000000001</v>
      </c>
      <c r="E6" s="9">
        <f t="shared" si="0"/>
        <v>18.993333333333336</v>
      </c>
      <c r="G6" s="6"/>
      <c r="H6" s="6"/>
      <c r="I6" s="6"/>
      <c r="J6" s="6"/>
      <c r="K6" s="6"/>
      <c r="L6" s="7"/>
      <c r="M6" s="7"/>
      <c r="N6" s="7"/>
      <c r="O6" s="7"/>
      <c r="P6" s="7"/>
      <c r="Q6" s="14"/>
      <c r="R6" s="15" t="s">
        <v>41</v>
      </c>
      <c r="S6" s="15">
        <v>30</v>
      </c>
      <c r="T6" s="14"/>
      <c r="U6" s="14"/>
      <c r="V6" s="14"/>
      <c r="W6" s="14"/>
      <c r="X6" s="14"/>
      <c r="Y6" s="14"/>
      <c r="Z6" s="14"/>
    </row>
    <row r="7" spans="1:26" x14ac:dyDescent="0.45">
      <c r="G7" s="6"/>
      <c r="H7" s="6"/>
      <c r="I7" s="6"/>
      <c r="J7" s="6"/>
      <c r="K7" s="6"/>
      <c r="L7" s="7"/>
      <c r="M7" s="7"/>
      <c r="N7" s="7"/>
      <c r="O7" s="7"/>
      <c r="P7" s="7"/>
      <c r="Q7" s="14"/>
      <c r="R7" s="16" t="s">
        <v>42</v>
      </c>
      <c r="S7" s="16">
        <v>64</v>
      </c>
      <c r="T7" s="14"/>
      <c r="U7" s="14"/>
      <c r="V7" s="14"/>
      <c r="W7" s="14"/>
      <c r="X7" s="14"/>
      <c r="Y7" s="14"/>
      <c r="Z7" s="14"/>
    </row>
    <row r="8" spans="1:26" x14ac:dyDescent="0.45">
      <c r="B8" s="4"/>
      <c r="C8" s="4"/>
      <c r="D8" s="4"/>
      <c r="E8" s="5"/>
      <c r="G8" s="6"/>
      <c r="H8" s="6"/>
      <c r="I8" s="6"/>
      <c r="J8" s="6"/>
      <c r="K8" s="6"/>
      <c r="L8" s="7"/>
      <c r="M8" s="7"/>
      <c r="N8" s="7"/>
      <c r="O8" s="7"/>
      <c r="P8" s="7"/>
      <c r="Q8" s="14"/>
      <c r="R8" s="16" t="s">
        <v>43</v>
      </c>
      <c r="S8" s="16">
        <v>0.01</v>
      </c>
      <c r="T8" s="14"/>
      <c r="U8" s="14"/>
      <c r="V8" s="14"/>
      <c r="W8" s="14"/>
      <c r="X8" s="14"/>
      <c r="Y8" s="14"/>
      <c r="Z8" s="14"/>
    </row>
    <row r="9" spans="1:26" x14ac:dyDescent="0.45">
      <c r="B9" s="4"/>
      <c r="C9" s="4"/>
      <c r="D9" s="4"/>
      <c r="E9" s="5"/>
      <c r="G9" s="6"/>
      <c r="H9" s="6"/>
      <c r="I9" s="6"/>
      <c r="J9" s="6"/>
      <c r="K9" s="6"/>
      <c r="L9" s="7"/>
      <c r="M9" s="7"/>
      <c r="N9" s="7"/>
      <c r="O9" s="7"/>
      <c r="P9" s="7"/>
      <c r="Q9" s="14"/>
      <c r="R9" s="16" t="s">
        <v>44</v>
      </c>
      <c r="S9" s="16">
        <v>0.999</v>
      </c>
      <c r="T9" s="14"/>
      <c r="U9" s="14"/>
      <c r="V9" s="14"/>
      <c r="W9" s="14"/>
      <c r="X9" s="14"/>
      <c r="Y9" s="14"/>
      <c r="Z9" s="14"/>
    </row>
    <row r="10" spans="1:26" x14ac:dyDescent="0.45">
      <c r="B10" s="4"/>
      <c r="C10" s="4"/>
      <c r="D10" s="4"/>
      <c r="E10" s="5"/>
      <c r="G10" s="6"/>
      <c r="H10" s="6"/>
      <c r="I10" s="6"/>
      <c r="J10" s="6"/>
      <c r="K10" s="6"/>
      <c r="L10" s="7"/>
      <c r="M10" s="7"/>
      <c r="N10" s="7"/>
      <c r="O10" s="7"/>
      <c r="P10" s="7"/>
      <c r="Q10" s="14"/>
      <c r="R10" s="16" t="s">
        <v>45</v>
      </c>
      <c r="S10" s="16" t="s">
        <v>46</v>
      </c>
      <c r="T10" s="14"/>
      <c r="U10" s="14"/>
      <c r="V10" s="14"/>
      <c r="W10" s="14"/>
      <c r="X10" s="14"/>
      <c r="Y10" s="14"/>
      <c r="Z10" s="14"/>
    </row>
    <row r="11" spans="1:26" x14ac:dyDescent="0.45">
      <c r="B11" s="4"/>
      <c r="C11" s="4"/>
      <c r="D11" s="4"/>
      <c r="E11" s="5"/>
      <c r="G11" s="6"/>
      <c r="H11" s="6"/>
      <c r="I11" s="6"/>
      <c r="J11" s="6"/>
      <c r="K11" s="6"/>
      <c r="L11" s="7"/>
      <c r="M11" s="7"/>
      <c r="N11" s="7"/>
      <c r="O11" s="7"/>
      <c r="P11" s="7"/>
      <c r="Q11" s="14"/>
      <c r="R11" s="16" t="s">
        <v>47</v>
      </c>
      <c r="S11" s="16">
        <v>5.0000000000000004E-6</v>
      </c>
      <c r="T11" s="14"/>
      <c r="U11" s="14"/>
      <c r="V11" s="14"/>
      <c r="W11" s="14"/>
      <c r="X11" s="14"/>
      <c r="Y11" s="14"/>
      <c r="Z11" s="14"/>
    </row>
    <row r="12" spans="1:26" x14ac:dyDescent="0.45">
      <c r="B12" s="8"/>
      <c r="C12" s="8"/>
      <c r="D12" s="8"/>
      <c r="E12" s="9"/>
      <c r="G12" s="6"/>
      <c r="H12" s="6"/>
      <c r="I12" s="6"/>
      <c r="J12" s="6"/>
      <c r="K12" s="6"/>
      <c r="L12" s="7"/>
      <c r="M12" s="7"/>
      <c r="N12" s="7"/>
      <c r="O12" s="7"/>
      <c r="P12" s="7"/>
      <c r="Q12" s="14"/>
      <c r="R12" s="16" t="s">
        <v>48</v>
      </c>
      <c r="S12" s="16">
        <v>20</v>
      </c>
      <c r="T12" s="14"/>
      <c r="U12" s="14"/>
      <c r="V12" s="14"/>
      <c r="W12" s="14"/>
      <c r="X12" s="14"/>
      <c r="Y12" s="14"/>
      <c r="Z12" s="14"/>
    </row>
    <row r="13" spans="1:26" x14ac:dyDescent="0.45">
      <c r="G13" s="6"/>
      <c r="H13" s="6"/>
      <c r="I13" s="6"/>
      <c r="J13" s="6"/>
      <c r="K13" s="6"/>
      <c r="L13" s="7"/>
      <c r="M13" s="7"/>
      <c r="N13" s="7"/>
      <c r="O13" s="7"/>
      <c r="P13" s="7"/>
      <c r="Q13" s="14"/>
      <c r="R13" s="16" t="s">
        <v>49</v>
      </c>
      <c r="S13" s="16">
        <v>10</v>
      </c>
      <c r="T13" s="14"/>
      <c r="U13" s="14"/>
      <c r="V13" s="14"/>
      <c r="W13" s="14"/>
      <c r="X13" s="14"/>
      <c r="Y13" s="14"/>
      <c r="Z13" s="14"/>
    </row>
    <row r="14" spans="1:26" x14ac:dyDescent="0.45">
      <c r="G14" s="6"/>
      <c r="H14" s="6"/>
      <c r="I14" s="6"/>
      <c r="J14" s="6"/>
      <c r="K14" s="6"/>
      <c r="L14" s="7"/>
      <c r="M14" s="7"/>
      <c r="N14" s="7"/>
      <c r="O14" s="7"/>
      <c r="P14" s="7"/>
      <c r="Q14" s="14"/>
      <c r="R14" s="17"/>
      <c r="S14" s="14"/>
      <c r="T14" s="14"/>
      <c r="U14" s="14"/>
      <c r="V14" s="14"/>
      <c r="W14" s="14"/>
      <c r="X14" s="14"/>
      <c r="Y14" s="14"/>
      <c r="Z14" s="14"/>
    </row>
    <row r="15" spans="1:26" x14ac:dyDescent="0.45">
      <c r="A15" s="1" t="s">
        <v>10</v>
      </c>
      <c r="B15" s="2" t="s">
        <v>1</v>
      </c>
      <c r="C15" s="2" t="s">
        <v>2</v>
      </c>
      <c r="D15" s="2" t="s">
        <v>3</v>
      </c>
      <c r="E15" s="2" t="s">
        <v>4</v>
      </c>
      <c r="G15" s="6"/>
      <c r="H15" s="6"/>
      <c r="I15" s="6"/>
      <c r="J15" s="6"/>
      <c r="K15" s="6"/>
      <c r="L15" s="7"/>
      <c r="M15" s="7"/>
      <c r="N15" s="7"/>
      <c r="O15" s="7"/>
      <c r="P15" s="7"/>
      <c r="Q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4">
      <c r="A16" s="3">
        <v>2.9999999999999997E-4</v>
      </c>
      <c r="B16" s="4">
        <v>35.6</v>
      </c>
      <c r="C16" s="4">
        <v>43.7</v>
      </c>
      <c r="D16" s="4">
        <v>41</v>
      </c>
      <c r="E16" s="5">
        <f t="shared" ref="E16:E18" si="1">AVERAGE(B16:D16)</f>
        <v>40.1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4">
      <c r="A17" s="3">
        <v>5.0000000000000001E-4</v>
      </c>
      <c r="B17" s="3">
        <v>39.1</v>
      </c>
      <c r="C17" s="4">
        <v>39.4</v>
      </c>
      <c r="D17" s="4">
        <v>38.5</v>
      </c>
      <c r="E17" s="5">
        <f t="shared" si="1"/>
        <v>39</v>
      </c>
      <c r="G17" s="6"/>
      <c r="H17" s="7"/>
      <c r="I17" s="7"/>
      <c r="J17" s="7"/>
      <c r="K17" s="7"/>
      <c r="L17" s="7"/>
      <c r="M17" s="7"/>
      <c r="N17" s="7"/>
      <c r="O17" s="7"/>
      <c r="P17" s="7"/>
      <c r="Q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4">
      <c r="A18" s="3">
        <v>1E-3</v>
      </c>
      <c r="B18" s="4">
        <v>33.700000000000003</v>
      </c>
      <c r="C18" s="4">
        <v>33.4</v>
      </c>
      <c r="D18" s="4">
        <v>43</v>
      </c>
      <c r="E18" s="5">
        <f t="shared" si="1"/>
        <v>36.699999999999996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4">
      <c r="G19" s="6"/>
      <c r="H19" s="7"/>
      <c r="I19" s="7"/>
      <c r="J19" s="7"/>
      <c r="K19" s="7"/>
      <c r="L19" s="7"/>
      <c r="M19" s="7"/>
      <c r="N19" s="7"/>
      <c r="O19" s="7"/>
      <c r="P19" s="7"/>
      <c r="Q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4">
      <c r="G20" s="6"/>
      <c r="H20" s="7"/>
      <c r="I20" s="7"/>
      <c r="J20" s="7"/>
      <c r="K20" s="7"/>
      <c r="L20" s="7"/>
      <c r="M20" s="7"/>
      <c r="N20" s="7"/>
      <c r="O20" s="7"/>
      <c r="P20" s="7"/>
      <c r="Q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4">
      <c r="G21" s="6"/>
      <c r="H21" s="7"/>
      <c r="I21" s="7"/>
      <c r="J21" s="7"/>
      <c r="K21" s="7"/>
      <c r="L21" s="7"/>
      <c r="M21" s="7"/>
      <c r="N21" s="7"/>
      <c r="O21" s="7"/>
      <c r="P21" s="7"/>
      <c r="Q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4">
      <c r="G22" s="6"/>
      <c r="H22" s="7"/>
      <c r="I22" s="7"/>
      <c r="J22" s="7"/>
      <c r="K22" s="7"/>
      <c r="L22" s="7"/>
      <c r="M22" s="7"/>
      <c r="N22" s="7"/>
      <c r="O22" s="7"/>
      <c r="P22" s="7"/>
      <c r="Q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4">
      <c r="G23" s="6"/>
      <c r="H23" s="7"/>
      <c r="I23" s="7"/>
      <c r="J23" s="7"/>
      <c r="K23" s="7"/>
      <c r="L23" s="7"/>
      <c r="M23" s="7"/>
      <c r="N23" s="7"/>
      <c r="O23" s="7"/>
      <c r="P23" s="7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4">
      <c r="G24" s="6"/>
      <c r="H24" s="7"/>
      <c r="I24" s="7"/>
      <c r="J24" s="7"/>
      <c r="K24" s="7"/>
      <c r="L24" s="7"/>
      <c r="M24" s="7"/>
      <c r="N24" s="7"/>
      <c r="O24" s="7"/>
      <c r="P24" s="7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4">
      <c r="G25" s="6"/>
      <c r="H25" s="7"/>
      <c r="I25" s="7"/>
      <c r="J25" s="7"/>
      <c r="K25" s="7"/>
      <c r="L25" s="7"/>
      <c r="M25" s="7"/>
      <c r="N25" s="7"/>
      <c r="O25" s="7"/>
      <c r="P25" s="7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45">
      <c r="A26" s="1" t="s">
        <v>11</v>
      </c>
      <c r="B26" s="10" t="s">
        <v>1</v>
      </c>
      <c r="C26" s="10" t="s">
        <v>2</v>
      </c>
      <c r="D26" s="10" t="s">
        <v>3</v>
      </c>
      <c r="E26" s="10" t="s">
        <v>4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4">
      <c r="A27" s="3">
        <v>0.9</v>
      </c>
      <c r="B27" s="4">
        <v>43.3</v>
      </c>
      <c r="C27" s="4">
        <v>48.5</v>
      </c>
      <c r="D27" s="4">
        <v>41.1</v>
      </c>
      <c r="E27" s="5">
        <f t="shared" ref="E27:E31" si="2">AVERAGE(B27:D27)</f>
        <v>44.300000000000004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4">
      <c r="A28" s="3">
        <v>0.99</v>
      </c>
      <c r="B28" s="4">
        <v>43.7</v>
      </c>
      <c r="C28" s="4">
        <v>33.9</v>
      </c>
      <c r="D28" s="4">
        <v>39.799999999999997</v>
      </c>
      <c r="E28" s="5">
        <f t="shared" si="2"/>
        <v>39.133333333333333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4">
      <c r="A29" s="3">
        <v>0.995</v>
      </c>
      <c r="B29" s="4">
        <v>41.8</v>
      </c>
      <c r="C29" s="4">
        <v>52.6</v>
      </c>
      <c r="D29" s="4">
        <v>46.7</v>
      </c>
      <c r="E29" s="5">
        <f t="shared" si="2"/>
        <v>47.033333333333339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4">
      <c r="A30" s="3">
        <v>0.999</v>
      </c>
      <c r="B30" s="4">
        <v>33.700000000000003</v>
      </c>
      <c r="C30" s="4">
        <v>33.4</v>
      </c>
      <c r="D30" s="4">
        <v>43</v>
      </c>
      <c r="E30" s="5">
        <f t="shared" si="2"/>
        <v>36.699999999999996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4">
      <c r="A31" s="3">
        <v>0.99990000000000001</v>
      </c>
      <c r="B31" s="8">
        <v>67</v>
      </c>
      <c r="C31" s="8">
        <v>68</v>
      </c>
      <c r="D31" s="8">
        <v>61</v>
      </c>
      <c r="E31" s="11">
        <f t="shared" si="2"/>
        <v>65.333333333333329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4">
      <c r="G32" s="7"/>
      <c r="H32" s="7"/>
      <c r="I32" s="7"/>
      <c r="J32" s="7"/>
      <c r="K32" s="7"/>
      <c r="L32" s="7"/>
      <c r="M32" s="7"/>
      <c r="N32" s="7"/>
      <c r="O32" s="7"/>
      <c r="P32" s="7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45">
      <c r="A33" s="1" t="s">
        <v>12</v>
      </c>
      <c r="B33" s="2" t="s">
        <v>1</v>
      </c>
      <c r="C33" s="2" t="s">
        <v>2</v>
      </c>
      <c r="D33" s="2" t="s">
        <v>3</v>
      </c>
      <c r="E33" s="2" t="s">
        <v>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4">
      <c r="A34" s="3" t="s">
        <v>13</v>
      </c>
      <c r="B34" s="4">
        <v>56</v>
      </c>
      <c r="C34" s="4">
        <v>70</v>
      </c>
      <c r="D34" s="4">
        <v>62</v>
      </c>
      <c r="E34" s="5">
        <f t="shared" ref="E34:E39" si="3">AVERAGE(B34:D34)</f>
        <v>62.666666666666664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4">
      <c r="A35" s="3" t="s">
        <v>14</v>
      </c>
      <c r="B35" s="4">
        <v>49</v>
      </c>
      <c r="C35" s="4">
        <v>56</v>
      </c>
      <c r="D35" s="4">
        <v>46</v>
      </c>
      <c r="E35" s="5">
        <f t="shared" si="3"/>
        <v>50.333333333333336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15" x14ac:dyDescent="0.4">
      <c r="A36" s="3" t="s">
        <v>15</v>
      </c>
      <c r="B36" s="4">
        <v>34.799999999999997</v>
      </c>
      <c r="C36" s="4">
        <v>47</v>
      </c>
      <c r="D36" s="4">
        <v>46</v>
      </c>
      <c r="E36" s="5">
        <f t="shared" si="3"/>
        <v>42.6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15" x14ac:dyDescent="0.4">
      <c r="A37" s="3" t="s">
        <v>16</v>
      </c>
      <c r="B37" s="4">
        <v>45</v>
      </c>
      <c r="C37" s="4">
        <v>33</v>
      </c>
      <c r="D37" s="4">
        <v>39</v>
      </c>
      <c r="E37" s="5">
        <f t="shared" si="3"/>
        <v>39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15" x14ac:dyDescent="0.4">
      <c r="A38" s="3" t="s">
        <v>17</v>
      </c>
      <c r="B38" s="4">
        <v>33</v>
      </c>
      <c r="C38" s="4">
        <v>34</v>
      </c>
      <c r="D38" s="4">
        <v>33</v>
      </c>
      <c r="E38" s="5">
        <f t="shared" si="3"/>
        <v>33.333333333333336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15" x14ac:dyDescent="0.4">
      <c r="A39" s="3" t="s">
        <v>18</v>
      </c>
      <c r="B39" s="8">
        <v>27</v>
      </c>
      <c r="C39" s="8">
        <v>31</v>
      </c>
      <c r="D39" s="8">
        <v>31</v>
      </c>
      <c r="E39" s="11">
        <f t="shared" si="3"/>
        <v>29.666666666666668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15" x14ac:dyDescent="0.4">
      <c r="G40" s="7"/>
      <c r="H40" s="7"/>
      <c r="I40" s="7"/>
      <c r="J40" s="7"/>
      <c r="K40" s="7"/>
      <c r="L40" s="7"/>
      <c r="M40" s="7"/>
      <c r="N40" s="7"/>
      <c r="O40" s="7"/>
      <c r="P40" s="7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5" x14ac:dyDescent="0.45">
      <c r="A41" s="1" t="s">
        <v>19</v>
      </c>
      <c r="B41" s="2" t="s">
        <v>1</v>
      </c>
      <c r="C41" s="2" t="s">
        <v>2</v>
      </c>
      <c r="D41" s="2" t="s">
        <v>3</v>
      </c>
      <c r="E41" s="2" t="s">
        <v>4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15" x14ac:dyDescent="0.4">
      <c r="A42" s="3">
        <v>2</v>
      </c>
      <c r="B42" s="4">
        <v>44</v>
      </c>
      <c r="C42" s="4">
        <v>33</v>
      </c>
      <c r="D42" s="4">
        <v>35</v>
      </c>
      <c r="E42" s="5">
        <f t="shared" ref="E42:E45" si="4">AVERAGE(B42:D42)</f>
        <v>37.333333333333336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15" x14ac:dyDescent="0.4">
      <c r="A43" s="3">
        <v>2.5</v>
      </c>
      <c r="B43" s="4">
        <v>37</v>
      </c>
      <c r="C43" s="4">
        <v>52</v>
      </c>
      <c r="D43" s="4">
        <v>49</v>
      </c>
      <c r="E43" s="5">
        <f t="shared" si="4"/>
        <v>46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15" x14ac:dyDescent="0.4">
      <c r="A44" s="3">
        <v>3</v>
      </c>
      <c r="B44" s="4">
        <v>42</v>
      </c>
      <c r="C44" s="4">
        <v>54</v>
      </c>
      <c r="D44" s="4">
        <v>55</v>
      </c>
      <c r="E44" s="5">
        <f t="shared" si="4"/>
        <v>50.333333333333336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15" x14ac:dyDescent="0.4">
      <c r="A45" s="3">
        <v>3.5</v>
      </c>
      <c r="B45" s="8">
        <v>66</v>
      </c>
      <c r="C45" s="8">
        <v>61</v>
      </c>
      <c r="D45" s="8">
        <v>61</v>
      </c>
      <c r="E45" s="11">
        <f t="shared" si="4"/>
        <v>62.666666666666664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15" x14ac:dyDescent="0.4">
      <c r="G46" s="7"/>
      <c r="H46" s="7"/>
      <c r="I46" s="7"/>
      <c r="J46" s="7"/>
      <c r="K46" s="7"/>
      <c r="L46" s="7"/>
      <c r="M46" s="7"/>
      <c r="N46" s="7"/>
      <c r="O46" s="7"/>
      <c r="P46" s="7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x14ac:dyDescent="0.45">
      <c r="A47" s="1" t="s">
        <v>20</v>
      </c>
      <c r="B47" s="2" t="s">
        <v>1</v>
      </c>
      <c r="C47" s="2" t="s">
        <v>2</v>
      </c>
      <c r="D47" s="2" t="s">
        <v>3</v>
      </c>
      <c r="E47" s="2" t="s">
        <v>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15" x14ac:dyDescent="0.4">
      <c r="A48" s="3" t="s">
        <v>21</v>
      </c>
      <c r="B48" s="4">
        <v>33</v>
      </c>
      <c r="C48" s="4">
        <v>33</v>
      </c>
      <c r="D48" s="4">
        <v>38</v>
      </c>
      <c r="E48" s="5">
        <f t="shared" ref="E48:E51" si="5">AVERAGE(B48:D48)</f>
        <v>34.666666666666664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15" x14ac:dyDescent="0.4">
      <c r="A49" s="3" t="s">
        <v>22</v>
      </c>
      <c r="B49" s="4">
        <v>35</v>
      </c>
      <c r="C49" s="4">
        <v>37</v>
      </c>
      <c r="D49" s="4">
        <v>30</v>
      </c>
      <c r="E49" s="5">
        <f t="shared" si="5"/>
        <v>34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15" x14ac:dyDescent="0.4">
      <c r="A50" s="3" t="s">
        <v>23</v>
      </c>
      <c r="B50" s="4">
        <v>35</v>
      </c>
      <c r="C50" s="4">
        <v>31</v>
      </c>
      <c r="D50" s="4">
        <v>29</v>
      </c>
      <c r="E50" s="5">
        <f t="shared" si="5"/>
        <v>31.666666666666668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15" x14ac:dyDescent="0.4">
      <c r="A51" s="3" t="s">
        <v>24</v>
      </c>
      <c r="B51" s="8">
        <v>36</v>
      </c>
      <c r="C51" s="8">
        <v>28</v>
      </c>
      <c r="D51" s="8">
        <v>28</v>
      </c>
      <c r="E51" s="11">
        <f t="shared" si="5"/>
        <v>30.666666666666668</v>
      </c>
      <c r="G51" s="7"/>
      <c r="H51" s="7"/>
      <c r="I51" s="7"/>
      <c r="J51" s="7"/>
      <c r="K51" s="7"/>
      <c r="L51" s="7"/>
      <c r="M51" s="6"/>
      <c r="N51" s="6"/>
      <c r="O51" s="6"/>
      <c r="P51" s="12"/>
      <c r="Q51" s="18"/>
      <c r="R51" s="18"/>
      <c r="S51" s="14"/>
      <c r="T51" s="14"/>
      <c r="U51" s="14"/>
      <c r="V51" s="14"/>
      <c r="W51" s="14"/>
      <c r="X51" s="14"/>
      <c r="Y51" s="14"/>
      <c r="Z51" s="14"/>
    </row>
    <row r="52" spans="1:26" ht="13.15" x14ac:dyDescent="0.4">
      <c r="G52" s="6"/>
      <c r="H52" s="6"/>
      <c r="I52" s="6"/>
      <c r="J52" s="6"/>
      <c r="K52" s="6"/>
      <c r="L52" s="6"/>
      <c r="M52" s="6"/>
      <c r="N52" s="6"/>
      <c r="O52" s="6"/>
      <c r="P52" s="12"/>
      <c r="Q52" s="18"/>
      <c r="R52" s="18"/>
      <c r="S52" s="14"/>
      <c r="T52" s="14"/>
      <c r="U52" s="14"/>
      <c r="V52" s="14"/>
      <c r="W52" s="14"/>
      <c r="X52" s="14"/>
      <c r="Y52" s="14"/>
      <c r="Z52" s="14"/>
    </row>
    <row r="53" spans="1:26" ht="13.15" x14ac:dyDescent="0.4">
      <c r="G53" s="6"/>
      <c r="H53" s="6"/>
      <c r="I53" s="6"/>
      <c r="J53" s="6"/>
      <c r="K53" s="6"/>
      <c r="L53" s="6"/>
      <c r="M53" s="6"/>
      <c r="N53" s="6"/>
      <c r="O53" s="6"/>
      <c r="P53" s="12"/>
      <c r="Q53" s="18"/>
      <c r="R53" s="18"/>
      <c r="S53" s="14"/>
      <c r="T53" s="14"/>
      <c r="U53" s="14"/>
      <c r="V53" s="14"/>
      <c r="W53" s="14"/>
      <c r="X53" s="14"/>
      <c r="Y53" s="14"/>
      <c r="Z53" s="14"/>
    </row>
    <row r="54" spans="1:26" ht="14.65" x14ac:dyDescent="0.5">
      <c r="A54" s="19" t="s">
        <v>50</v>
      </c>
      <c r="B54" s="2" t="s">
        <v>1</v>
      </c>
      <c r="C54" s="2" t="s">
        <v>2</v>
      </c>
      <c r="D54" s="2" t="s">
        <v>3</v>
      </c>
      <c r="E54" s="2" t="s">
        <v>4</v>
      </c>
      <c r="G54" s="6"/>
      <c r="H54" s="6"/>
      <c r="I54" s="6"/>
      <c r="J54" s="6"/>
      <c r="K54" s="6"/>
      <c r="L54" s="6"/>
      <c r="M54" s="6"/>
      <c r="N54" s="6"/>
      <c r="O54" s="6"/>
      <c r="P54" s="12"/>
      <c r="Q54" s="18"/>
      <c r="R54" s="18"/>
      <c r="S54" s="14"/>
      <c r="T54" s="14"/>
      <c r="U54" s="14"/>
      <c r="V54" s="14"/>
      <c r="W54" s="14"/>
      <c r="X54" s="14"/>
      <c r="Y54" s="14"/>
      <c r="Z54" s="14"/>
    </row>
    <row r="55" spans="1:26" ht="13.15" x14ac:dyDescent="0.4">
      <c r="A55" s="3" t="s">
        <v>21</v>
      </c>
      <c r="B55" s="4">
        <v>33</v>
      </c>
      <c r="C55" s="4">
        <v>33</v>
      </c>
      <c r="D55" s="4">
        <v>38</v>
      </c>
      <c r="E55" s="5">
        <f t="shared" ref="E55:E58" si="6">AVERAGE(B55:D55)</f>
        <v>34.666666666666664</v>
      </c>
      <c r="G55" s="6"/>
      <c r="H55" s="6"/>
      <c r="I55" s="6"/>
      <c r="J55" s="6"/>
      <c r="K55" s="6"/>
      <c r="L55" s="6"/>
      <c r="M55" s="6"/>
      <c r="N55" s="6"/>
      <c r="O55" s="6"/>
      <c r="P55" s="12"/>
      <c r="Q55" s="18"/>
      <c r="R55" s="18"/>
      <c r="S55" s="14"/>
      <c r="T55" s="14"/>
      <c r="U55" s="14"/>
      <c r="V55" s="14"/>
      <c r="W55" s="14"/>
      <c r="X55" s="14"/>
      <c r="Y55" s="14"/>
      <c r="Z55" s="14"/>
    </row>
    <row r="56" spans="1:26" ht="13.15" x14ac:dyDescent="0.4">
      <c r="A56" s="3" t="s">
        <v>22</v>
      </c>
      <c r="B56" s="4">
        <v>35</v>
      </c>
      <c r="C56" s="4">
        <v>37</v>
      </c>
      <c r="D56" s="4">
        <v>30</v>
      </c>
      <c r="E56" s="5">
        <f t="shared" si="6"/>
        <v>34</v>
      </c>
      <c r="G56" s="6"/>
      <c r="H56" s="6"/>
      <c r="I56" s="6"/>
      <c r="J56" s="6"/>
      <c r="K56" s="6"/>
      <c r="L56" s="6"/>
      <c r="M56" s="6"/>
      <c r="N56" s="6"/>
      <c r="O56" s="6"/>
      <c r="P56" s="12"/>
      <c r="Q56" s="18"/>
      <c r="R56" s="18"/>
      <c r="S56" s="14"/>
      <c r="T56" s="14"/>
      <c r="U56" s="14"/>
      <c r="V56" s="14"/>
      <c r="W56" s="14"/>
      <c r="X56" s="14"/>
      <c r="Y56" s="14"/>
      <c r="Z56" s="14"/>
    </row>
    <row r="57" spans="1:26" ht="13.15" x14ac:dyDescent="0.4">
      <c r="A57" s="3" t="s">
        <v>23</v>
      </c>
      <c r="B57" s="4">
        <v>35</v>
      </c>
      <c r="C57" s="4">
        <v>31</v>
      </c>
      <c r="D57" s="4">
        <v>29</v>
      </c>
      <c r="E57" s="5">
        <f t="shared" si="6"/>
        <v>31.666666666666668</v>
      </c>
      <c r="G57" s="6"/>
      <c r="H57" s="6"/>
      <c r="I57" s="6"/>
      <c r="J57" s="6"/>
      <c r="K57" s="6"/>
      <c r="L57" s="6"/>
      <c r="M57" s="6"/>
      <c r="N57" s="6"/>
      <c r="O57" s="6"/>
      <c r="P57" s="12"/>
      <c r="Q57" s="18"/>
      <c r="R57" s="18"/>
      <c r="S57" s="14"/>
      <c r="T57" s="14"/>
      <c r="U57" s="14"/>
      <c r="V57" s="14"/>
      <c r="W57" s="14"/>
      <c r="X57" s="14"/>
      <c r="Y57" s="14"/>
      <c r="Z57" s="14"/>
    </row>
    <row r="58" spans="1:26" ht="13.15" x14ac:dyDescent="0.4">
      <c r="A58" s="3" t="s">
        <v>24</v>
      </c>
      <c r="B58" s="8">
        <v>36</v>
      </c>
      <c r="C58" s="8">
        <v>28</v>
      </c>
      <c r="D58" s="8">
        <v>28</v>
      </c>
      <c r="E58" s="11">
        <f t="shared" si="6"/>
        <v>30.666666666666668</v>
      </c>
      <c r="G58" s="6"/>
      <c r="H58" s="6"/>
      <c r="I58" s="6"/>
      <c r="J58" s="6"/>
      <c r="K58" s="6"/>
      <c r="L58" s="6"/>
      <c r="M58" s="6"/>
      <c r="N58" s="6"/>
      <c r="O58" s="6"/>
      <c r="P58" s="12"/>
      <c r="Q58" s="18"/>
      <c r="R58" s="18"/>
      <c r="S58" s="14"/>
      <c r="T58" s="14"/>
      <c r="U58" s="14"/>
      <c r="V58" s="14"/>
      <c r="W58" s="14"/>
      <c r="X58" s="14"/>
      <c r="Y58" s="14"/>
      <c r="Z58" s="14"/>
    </row>
    <row r="59" spans="1:26" ht="13.15" x14ac:dyDescent="0.4">
      <c r="G59" s="6"/>
      <c r="H59" s="6"/>
      <c r="I59" s="6"/>
      <c r="J59" s="6"/>
      <c r="K59" s="6"/>
      <c r="L59" s="6"/>
      <c r="M59" s="6"/>
      <c r="N59" s="6"/>
      <c r="O59" s="6"/>
      <c r="P59" s="12"/>
      <c r="Q59" s="18"/>
      <c r="R59" s="18"/>
      <c r="S59" s="14"/>
      <c r="T59" s="14"/>
      <c r="U59" s="14"/>
      <c r="V59" s="14"/>
      <c r="W59" s="14"/>
      <c r="X59" s="14"/>
      <c r="Y59" s="14"/>
      <c r="Z59" s="14"/>
    </row>
    <row r="60" spans="1:26" ht="13.15" x14ac:dyDescent="0.4">
      <c r="G60" s="6"/>
      <c r="H60" s="6"/>
      <c r="I60" s="6"/>
      <c r="J60" s="6"/>
      <c r="K60" s="6"/>
      <c r="L60" s="6"/>
      <c r="M60" s="6"/>
      <c r="N60" s="6"/>
      <c r="O60" s="6"/>
      <c r="P60" s="12"/>
      <c r="Q60" s="18"/>
      <c r="R60" s="18"/>
      <c r="S60" s="14"/>
      <c r="T60" s="14"/>
      <c r="U60" s="14"/>
      <c r="V60" s="14"/>
      <c r="W60" s="14"/>
      <c r="X60" s="14"/>
      <c r="Y60" s="14"/>
      <c r="Z60" s="14"/>
    </row>
    <row r="61" spans="1:26" ht="13.15" x14ac:dyDescent="0.4">
      <c r="G61" s="6"/>
      <c r="H61" s="6"/>
      <c r="I61" s="6"/>
      <c r="J61" s="6"/>
      <c r="K61" s="6"/>
      <c r="L61" s="6"/>
      <c r="M61" s="6"/>
      <c r="N61" s="6"/>
      <c r="O61" s="6"/>
      <c r="P61" s="12"/>
      <c r="Q61" s="18"/>
      <c r="R61" s="18"/>
      <c r="S61" s="14"/>
      <c r="T61" s="14"/>
      <c r="U61" s="14"/>
      <c r="V61" s="14"/>
      <c r="W61" s="14"/>
      <c r="X61" s="14"/>
      <c r="Y61" s="14"/>
      <c r="Z61" s="14"/>
    </row>
    <row r="62" spans="1:26" ht="13.15" x14ac:dyDescent="0.4">
      <c r="G62" s="6"/>
      <c r="H62" s="6"/>
      <c r="I62" s="6"/>
      <c r="J62" s="6"/>
      <c r="K62" s="6"/>
      <c r="L62" s="6"/>
      <c r="M62" s="6"/>
      <c r="N62" s="6"/>
      <c r="O62" s="6"/>
      <c r="P62" s="12"/>
      <c r="Q62" s="18"/>
      <c r="R62" s="18"/>
      <c r="S62" s="14"/>
      <c r="T62" s="14"/>
      <c r="U62" s="14"/>
      <c r="V62" s="14"/>
      <c r="W62" s="14"/>
      <c r="X62" s="14"/>
      <c r="Y62" s="14"/>
      <c r="Z62" s="14"/>
    </row>
    <row r="63" spans="1:26" ht="13.15" x14ac:dyDescent="0.4">
      <c r="G63" s="6"/>
      <c r="H63" s="6"/>
      <c r="I63" s="6"/>
      <c r="J63" s="6"/>
      <c r="K63" s="6"/>
      <c r="L63" s="6"/>
      <c r="M63" s="6"/>
      <c r="N63" s="6"/>
      <c r="O63" s="6"/>
      <c r="P63" s="12"/>
      <c r="Q63" s="18"/>
      <c r="R63" s="18"/>
      <c r="S63" s="14"/>
      <c r="T63" s="14"/>
      <c r="U63" s="14"/>
      <c r="V63" s="14"/>
      <c r="W63" s="14"/>
      <c r="X63" s="14"/>
      <c r="Y63" s="14"/>
      <c r="Z63" s="14"/>
    </row>
    <row r="64" spans="1:26" ht="13.15" x14ac:dyDescent="0.4">
      <c r="G64" s="6"/>
      <c r="H64" s="6"/>
      <c r="I64" s="6"/>
      <c r="J64" s="6"/>
      <c r="K64" s="6"/>
      <c r="L64" s="6"/>
      <c r="M64" s="6"/>
      <c r="N64" s="6"/>
      <c r="O64" s="6"/>
      <c r="P64" s="12"/>
      <c r="Q64" s="18"/>
      <c r="R64" s="18"/>
      <c r="S64" s="14"/>
      <c r="T64" s="14"/>
      <c r="U64" s="14"/>
      <c r="V64" s="14"/>
      <c r="W64" s="14"/>
      <c r="X64" s="14"/>
      <c r="Y64" s="14"/>
      <c r="Z64" s="14"/>
    </row>
    <row r="65" spans="7:26" ht="13.15" x14ac:dyDescent="0.4">
      <c r="G65" s="6"/>
      <c r="H65" s="6"/>
      <c r="I65" s="6"/>
      <c r="J65" s="6"/>
      <c r="K65" s="6"/>
      <c r="L65" s="6"/>
      <c r="M65" s="6"/>
      <c r="N65" s="6"/>
      <c r="O65" s="6"/>
      <c r="P65" s="12"/>
      <c r="Q65" s="18"/>
      <c r="R65" s="18"/>
      <c r="S65" s="14"/>
      <c r="T65" s="14"/>
      <c r="U65" s="14"/>
      <c r="V65" s="14"/>
      <c r="W65" s="14"/>
      <c r="X65" s="14"/>
      <c r="Y65" s="14"/>
      <c r="Z65" s="14"/>
    </row>
    <row r="66" spans="7:26" ht="13.15" x14ac:dyDescent="0.4">
      <c r="G66" s="6"/>
      <c r="H66" s="6"/>
      <c r="I66" s="6"/>
      <c r="J66" s="6"/>
      <c r="K66" s="6"/>
      <c r="L66" s="6"/>
      <c r="M66" s="6"/>
      <c r="N66" s="6"/>
      <c r="O66" s="6"/>
      <c r="P66" s="12"/>
      <c r="Q66" s="18"/>
      <c r="R66" s="18"/>
      <c r="S66" s="14"/>
      <c r="T66" s="14"/>
      <c r="U66" s="14"/>
      <c r="V66" s="14"/>
      <c r="W66" s="14"/>
      <c r="X66" s="14"/>
      <c r="Y66" s="14"/>
      <c r="Z66" s="14"/>
    </row>
    <row r="67" spans="7:26" ht="13.15" x14ac:dyDescent="0.4">
      <c r="G67" s="6"/>
      <c r="H67" s="6"/>
      <c r="I67" s="6"/>
      <c r="J67" s="6"/>
      <c r="K67" s="6"/>
      <c r="L67" s="6"/>
      <c r="M67" s="6"/>
      <c r="N67" s="6"/>
      <c r="O67" s="6"/>
      <c r="P67" s="12"/>
      <c r="Q67" s="18"/>
      <c r="R67" s="18"/>
      <c r="S67" s="14"/>
      <c r="T67" s="14"/>
      <c r="U67" s="14"/>
      <c r="V67" s="14"/>
      <c r="W67" s="14"/>
      <c r="X67" s="14"/>
      <c r="Y67" s="14"/>
      <c r="Z67" s="14"/>
    </row>
    <row r="68" spans="7:26" ht="13.15" x14ac:dyDescent="0.4">
      <c r="G68" s="6"/>
      <c r="H68" s="6"/>
      <c r="I68" s="6"/>
      <c r="J68" s="6"/>
      <c r="K68" s="6"/>
      <c r="L68" s="6"/>
      <c r="M68" s="6"/>
      <c r="N68" s="6"/>
      <c r="O68" s="6"/>
      <c r="P68" s="12"/>
      <c r="Q68" s="18"/>
      <c r="R68" s="18"/>
      <c r="S68" s="14"/>
      <c r="T68" s="14"/>
      <c r="U68" s="14"/>
      <c r="V68" s="14"/>
      <c r="W68" s="14"/>
      <c r="X68" s="14"/>
      <c r="Y68" s="14"/>
      <c r="Z68" s="14"/>
    </row>
    <row r="69" spans="7:26" ht="13.15" x14ac:dyDescent="0.4">
      <c r="G69" s="6"/>
      <c r="H69" s="6"/>
      <c r="I69" s="6"/>
      <c r="J69" s="6"/>
      <c r="K69" s="6"/>
      <c r="L69" s="6"/>
      <c r="M69" s="6"/>
      <c r="N69" s="6"/>
      <c r="O69" s="6"/>
      <c r="P69" s="12"/>
      <c r="Q69" s="12"/>
      <c r="R69" s="12"/>
      <c r="S69" s="7"/>
      <c r="T69" s="7"/>
      <c r="U69" s="7"/>
      <c r="V69" s="7"/>
      <c r="W69" s="7"/>
      <c r="X69" s="7"/>
      <c r="Y69" s="7"/>
      <c r="Z69" s="7"/>
    </row>
    <row r="70" spans="7:26" ht="13.15" x14ac:dyDescent="0.4">
      <c r="G70" s="6"/>
      <c r="H70" s="6"/>
      <c r="I70" s="6"/>
      <c r="J70" s="6"/>
      <c r="K70" s="6"/>
      <c r="L70" s="6"/>
      <c r="M70" s="6"/>
      <c r="N70" s="6"/>
      <c r="O70" s="6"/>
      <c r="P70" s="12"/>
      <c r="Q70" s="12"/>
      <c r="R70" s="12"/>
      <c r="S70" s="7"/>
      <c r="T70" s="7"/>
      <c r="U70" s="7"/>
      <c r="V70" s="7"/>
      <c r="W70" s="7"/>
      <c r="X70" s="7"/>
      <c r="Y70" s="7"/>
      <c r="Z70" s="7"/>
    </row>
    <row r="71" spans="7:26" ht="13.15" x14ac:dyDescent="0.4">
      <c r="G71" s="6"/>
      <c r="H71" s="6"/>
      <c r="I71" s="6"/>
      <c r="J71" s="6"/>
      <c r="K71" s="6"/>
      <c r="L71" s="6"/>
      <c r="M71" s="6"/>
      <c r="N71" s="6"/>
      <c r="O71" s="6"/>
      <c r="P71" s="12"/>
      <c r="Q71" s="12"/>
      <c r="R71" s="12"/>
      <c r="S71" s="7"/>
      <c r="T71" s="7"/>
      <c r="U71" s="7"/>
      <c r="V71" s="7"/>
      <c r="W71" s="7"/>
      <c r="X71" s="7"/>
      <c r="Y71" s="7"/>
      <c r="Z71" s="7"/>
    </row>
    <row r="72" spans="7:26" ht="13.15" x14ac:dyDescent="0.4">
      <c r="G72" s="6"/>
      <c r="H72" s="6"/>
      <c r="I72" s="6"/>
      <c r="J72" s="6"/>
      <c r="K72" s="6"/>
      <c r="L72" s="6"/>
      <c r="M72" s="6"/>
      <c r="N72" s="6"/>
      <c r="O72" s="6"/>
      <c r="P72" s="12"/>
      <c r="Q72" s="12"/>
      <c r="R72" s="12"/>
      <c r="S72" s="7"/>
      <c r="T72" s="7"/>
      <c r="U72" s="7"/>
      <c r="V72" s="7"/>
      <c r="W72" s="7"/>
      <c r="X72" s="7"/>
      <c r="Y72" s="7"/>
      <c r="Z72" s="7"/>
    </row>
    <row r="73" spans="7:26" ht="13.15" x14ac:dyDescent="0.4">
      <c r="G73" s="6"/>
      <c r="H73" s="6"/>
      <c r="I73" s="6"/>
      <c r="J73" s="6"/>
      <c r="K73" s="6"/>
      <c r="L73" s="6"/>
      <c r="M73" s="6"/>
      <c r="N73" s="6"/>
      <c r="O73" s="6"/>
      <c r="P73" s="12"/>
      <c r="Q73" s="12"/>
      <c r="R73" s="12"/>
      <c r="S73" s="7"/>
      <c r="T73" s="7"/>
      <c r="U73" s="7"/>
      <c r="V73" s="7"/>
      <c r="W73" s="7"/>
      <c r="X73" s="7"/>
      <c r="Y73" s="7"/>
      <c r="Z73" s="7"/>
    </row>
    <row r="74" spans="7:26" ht="13.15" x14ac:dyDescent="0.4">
      <c r="G74" s="6"/>
      <c r="H74" s="6"/>
      <c r="I74" s="6"/>
      <c r="J74" s="6"/>
      <c r="K74" s="6"/>
      <c r="L74" s="6"/>
      <c r="M74" s="6"/>
      <c r="N74" s="6"/>
      <c r="O74" s="6"/>
      <c r="P74" s="12"/>
      <c r="Q74" s="12"/>
      <c r="R74" s="12"/>
      <c r="S74" s="7"/>
      <c r="T74" s="7"/>
      <c r="U74" s="7"/>
      <c r="V74" s="7"/>
      <c r="W74" s="7"/>
      <c r="X74" s="7"/>
      <c r="Y74" s="7"/>
      <c r="Z74" s="7"/>
    </row>
    <row r="75" spans="7:26" ht="13.15" x14ac:dyDescent="0.4">
      <c r="G75" s="6"/>
      <c r="H75" s="6"/>
      <c r="I75" s="6"/>
      <c r="J75" s="6"/>
      <c r="K75" s="6"/>
      <c r="L75" s="6"/>
      <c r="M75" s="6"/>
      <c r="N75" s="6"/>
      <c r="O75" s="6"/>
      <c r="P75" s="12"/>
      <c r="Q75" s="12"/>
      <c r="R75" s="12"/>
      <c r="S75" s="7"/>
      <c r="T75" s="7"/>
      <c r="U75" s="7"/>
      <c r="V75" s="7"/>
      <c r="W75" s="7"/>
      <c r="X75" s="7"/>
      <c r="Y75" s="7"/>
      <c r="Z75" s="7"/>
    </row>
    <row r="76" spans="7:26" ht="13.15" x14ac:dyDescent="0.4">
      <c r="G76" s="6"/>
      <c r="H76" s="6"/>
      <c r="I76" s="6"/>
      <c r="J76" s="6"/>
      <c r="K76" s="6"/>
      <c r="L76" s="6"/>
      <c r="M76" s="6"/>
      <c r="N76" s="6"/>
      <c r="O76" s="6"/>
      <c r="P76" s="12"/>
      <c r="Q76" s="12"/>
      <c r="R76" s="12"/>
      <c r="S76" s="7"/>
      <c r="T76" s="7"/>
      <c r="U76" s="7"/>
      <c r="V76" s="7"/>
      <c r="W76" s="7"/>
      <c r="X76" s="7"/>
      <c r="Y76" s="7"/>
      <c r="Z76" s="7"/>
    </row>
    <row r="77" spans="7:26" ht="13.15" x14ac:dyDescent="0.4">
      <c r="G77" s="6"/>
      <c r="H77" s="6"/>
      <c r="I77" s="6"/>
      <c r="J77" s="6"/>
      <c r="K77" s="6"/>
      <c r="L77" s="6"/>
      <c r="M77" s="6"/>
      <c r="N77" s="6"/>
      <c r="O77" s="6"/>
      <c r="P77" s="12"/>
      <c r="Q77" s="12"/>
      <c r="R77" s="12"/>
      <c r="S77" s="7"/>
      <c r="T77" s="7"/>
      <c r="U77" s="7"/>
      <c r="V77" s="7"/>
      <c r="W77" s="7"/>
      <c r="X77" s="7"/>
      <c r="Y77" s="7"/>
      <c r="Z77" s="7"/>
    </row>
    <row r="78" spans="7:26" ht="13.15" x14ac:dyDescent="0.4">
      <c r="G78" s="6"/>
      <c r="H78" s="6"/>
      <c r="I78" s="6"/>
      <c r="J78" s="6"/>
      <c r="K78" s="6"/>
      <c r="L78" s="6"/>
      <c r="M78" s="6"/>
      <c r="N78" s="6"/>
      <c r="O78" s="6"/>
      <c r="P78" s="12"/>
      <c r="Q78" s="12"/>
      <c r="R78" s="12"/>
      <c r="S78" s="7"/>
      <c r="T78" s="7"/>
      <c r="U78" s="7"/>
      <c r="V78" s="7"/>
      <c r="W78" s="7"/>
      <c r="X78" s="7"/>
      <c r="Y78" s="7"/>
      <c r="Z78" s="7"/>
    </row>
    <row r="79" spans="7:26" ht="13.15" x14ac:dyDescent="0.4">
      <c r="G79" s="6"/>
      <c r="H79" s="6"/>
      <c r="I79" s="6"/>
      <c r="J79" s="6"/>
      <c r="K79" s="6"/>
      <c r="L79" s="6"/>
      <c r="M79" s="6"/>
      <c r="N79" s="6"/>
      <c r="O79" s="6"/>
      <c r="P79" s="12"/>
      <c r="Q79" s="12"/>
      <c r="R79" s="12"/>
      <c r="S79" s="7"/>
      <c r="T79" s="7"/>
      <c r="U79" s="7"/>
      <c r="V79" s="7"/>
      <c r="W79" s="7"/>
      <c r="X79" s="7"/>
      <c r="Y79" s="7"/>
      <c r="Z79" s="7"/>
    </row>
    <row r="80" spans="7:26" ht="13.15" x14ac:dyDescent="0.4">
      <c r="G80" s="6"/>
      <c r="H80" s="6"/>
      <c r="I80" s="6"/>
      <c r="J80" s="6"/>
      <c r="K80" s="6"/>
      <c r="L80" s="6"/>
      <c r="M80" s="6"/>
      <c r="N80" s="6"/>
      <c r="O80" s="6"/>
      <c r="P80" s="12"/>
      <c r="Q80" s="12"/>
      <c r="R80" s="12"/>
      <c r="S80" s="7"/>
      <c r="T80" s="7"/>
      <c r="U80" s="7"/>
      <c r="V80" s="7"/>
      <c r="W80" s="7"/>
      <c r="X80" s="7"/>
      <c r="Y80" s="7"/>
      <c r="Z80" s="7"/>
    </row>
    <row r="81" spans="7:26" ht="13.15" x14ac:dyDescent="0.4">
      <c r="G81" s="6"/>
      <c r="H81" s="6"/>
      <c r="I81" s="6"/>
      <c r="J81" s="6"/>
      <c r="K81" s="6"/>
      <c r="L81" s="6"/>
      <c r="M81" s="6"/>
      <c r="N81" s="6"/>
      <c r="O81" s="6"/>
      <c r="P81" s="12"/>
      <c r="Q81" s="12"/>
      <c r="R81" s="12"/>
      <c r="S81" s="7"/>
      <c r="T81" s="7"/>
      <c r="U81" s="7"/>
      <c r="V81" s="7"/>
      <c r="W81" s="7"/>
      <c r="X81" s="7"/>
      <c r="Y81" s="7"/>
      <c r="Z81" s="7"/>
    </row>
    <row r="82" spans="7:26" ht="13.15" x14ac:dyDescent="0.4">
      <c r="G82" s="6"/>
      <c r="H82" s="6"/>
      <c r="I82" s="6"/>
      <c r="J82" s="6"/>
      <c r="K82" s="6"/>
      <c r="L82" s="6"/>
      <c r="M82" s="6"/>
      <c r="N82" s="6"/>
      <c r="O82" s="6"/>
      <c r="P82" s="12"/>
      <c r="Q82" s="12"/>
      <c r="R82" s="12"/>
      <c r="S82" s="7"/>
      <c r="T82" s="7"/>
      <c r="U82" s="7"/>
      <c r="V82" s="7"/>
      <c r="W82" s="7"/>
      <c r="X82" s="7"/>
      <c r="Y82" s="7"/>
      <c r="Z82" s="7"/>
    </row>
    <row r="83" spans="7:26" ht="13.15" x14ac:dyDescent="0.4">
      <c r="G83" s="6"/>
      <c r="H83" s="6"/>
      <c r="I83" s="6"/>
      <c r="J83" s="6"/>
      <c r="K83" s="6"/>
      <c r="L83" s="6"/>
      <c r="M83" s="6"/>
      <c r="N83" s="6"/>
      <c r="O83" s="6"/>
      <c r="P83" s="12"/>
      <c r="Q83" s="12"/>
      <c r="R83" s="12"/>
      <c r="S83" s="7"/>
      <c r="T83" s="7"/>
      <c r="U83" s="7"/>
      <c r="V83" s="7"/>
      <c r="W83" s="7"/>
      <c r="X83" s="7"/>
      <c r="Y83" s="7"/>
      <c r="Z83" s="7"/>
    </row>
    <row r="84" spans="7:26" ht="13.15" x14ac:dyDescent="0.4">
      <c r="G84" s="6"/>
      <c r="H84" s="6"/>
      <c r="I84" s="6"/>
      <c r="J84" s="6"/>
      <c r="K84" s="6"/>
      <c r="L84" s="6"/>
      <c r="M84" s="6"/>
      <c r="N84" s="6"/>
      <c r="O84" s="6"/>
      <c r="P84" s="12"/>
      <c r="Q84" s="12"/>
      <c r="R84" s="12"/>
      <c r="S84" s="7"/>
      <c r="T84" s="7"/>
      <c r="U84" s="7"/>
      <c r="V84" s="7"/>
      <c r="W84" s="7"/>
      <c r="X84" s="7"/>
      <c r="Y84" s="7"/>
      <c r="Z84" s="7"/>
    </row>
    <row r="85" spans="7:26" ht="13.15" x14ac:dyDescent="0.4">
      <c r="G85" s="6"/>
      <c r="H85" s="6"/>
      <c r="I85" s="6"/>
      <c r="J85" s="6"/>
      <c r="K85" s="6"/>
      <c r="L85" s="6"/>
      <c r="M85" s="6"/>
      <c r="N85" s="6"/>
      <c r="O85" s="6"/>
      <c r="P85" s="12"/>
      <c r="Q85" s="12"/>
      <c r="R85" s="12"/>
      <c r="S85" s="7"/>
      <c r="T85" s="7"/>
      <c r="U85" s="7"/>
      <c r="V85" s="7"/>
      <c r="W85" s="7"/>
      <c r="X85" s="7"/>
      <c r="Y85" s="7"/>
      <c r="Z85" s="7"/>
    </row>
    <row r="86" spans="7:26" ht="13.15" x14ac:dyDescent="0.4">
      <c r="G86" s="6"/>
      <c r="H86" s="6"/>
      <c r="I86" s="6"/>
      <c r="J86" s="6"/>
      <c r="K86" s="6"/>
      <c r="L86" s="6"/>
      <c r="M86" s="6"/>
      <c r="N86" s="6"/>
      <c r="O86" s="6"/>
      <c r="P86" s="12"/>
      <c r="Q86" s="12"/>
      <c r="R86" s="12"/>
      <c r="S86" s="7"/>
      <c r="T86" s="7"/>
      <c r="U86" s="7"/>
      <c r="V86" s="7"/>
      <c r="W86" s="7"/>
      <c r="X86" s="7"/>
      <c r="Y86" s="7"/>
      <c r="Z86" s="7"/>
    </row>
    <row r="87" spans="7:26" ht="13.15" x14ac:dyDescent="0.4">
      <c r="G87" s="6"/>
      <c r="H87" s="6"/>
      <c r="I87" s="6"/>
      <c r="J87" s="6"/>
      <c r="K87" s="6"/>
      <c r="L87" s="6"/>
      <c r="M87" s="6"/>
      <c r="N87" s="6"/>
      <c r="O87" s="6"/>
      <c r="P87" s="12"/>
      <c r="Q87" s="12"/>
      <c r="R87" s="12"/>
      <c r="S87" s="7"/>
      <c r="T87" s="7"/>
      <c r="U87" s="7"/>
      <c r="V87" s="7"/>
      <c r="W87" s="7"/>
      <c r="X87" s="7"/>
      <c r="Y87" s="7"/>
      <c r="Z87" s="7"/>
    </row>
    <row r="88" spans="7:26" ht="13.15" x14ac:dyDescent="0.4">
      <c r="M88" s="6"/>
      <c r="N88" s="6"/>
      <c r="O88" s="6"/>
      <c r="P88" s="12"/>
      <c r="Q88" s="12"/>
      <c r="R88" s="12"/>
      <c r="S88" s="7"/>
      <c r="T88" s="7"/>
      <c r="U88" s="7"/>
      <c r="V88" s="7"/>
      <c r="W88" s="7"/>
      <c r="X88" s="7"/>
      <c r="Y88" s="7"/>
      <c r="Z88" s="7"/>
    </row>
    <row r="89" spans="7:26" ht="13.15" x14ac:dyDescent="0.4">
      <c r="M89" s="6"/>
      <c r="N89" s="6"/>
      <c r="O89" s="6"/>
      <c r="P89" s="12"/>
      <c r="Q89" s="12"/>
      <c r="R89" s="12"/>
      <c r="S89" s="7"/>
      <c r="T89" s="7"/>
      <c r="U89" s="7"/>
      <c r="V89" s="7"/>
      <c r="W89" s="7"/>
      <c r="X89" s="7"/>
      <c r="Y89" s="7"/>
      <c r="Z89" s="7"/>
    </row>
    <row r="90" spans="7:26" ht="13.15" x14ac:dyDescent="0.4">
      <c r="M90" s="6"/>
      <c r="N90" s="6"/>
      <c r="O90" s="6"/>
      <c r="P90" s="12"/>
      <c r="Q90" s="12"/>
      <c r="R90" s="12"/>
      <c r="S90" s="7"/>
      <c r="T90" s="7"/>
      <c r="U90" s="7"/>
      <c r="V90" s="7"/>
      <c r="W90" s="7"/>
      <c r="X90" s="7"/>
      <c r="Y90" s="7"/>
      <c r="Z90" s="7"/>
    </row>
    <row r="91" spans="7:26" ht="13.15" x14ac:dyDescent="0.4">
      <c r="M91" s="6"/>
      <c r="N91" s="6"/>
      <c r="O91" s="6"/>
      <c r="P91" s="12"/>
      <c r="Q91" s="12"/>
      <c r="R91" s="12"/>
      <c r="S91" s="7"/>
      <c r="T91" s="7"/>
      <c r="U91" s="7"/>
      <c r="V91" s="7"/>
      <c r="W91" s="7"/>
      <c r="X91" s="7"/>
      <c r="Y91" s="7"/>
      <c r="Z91" s="7"/>
    </row>
    <row r="92" spans="7:26" ht="13.15" x14ac:dyDescent="0.4">
      <c r="M92" s="6"/>
      <c r="N92" s="6"/>
      <c r="O92" s="6"/>
      <c r="P92" s="12"/>
      <c r="Q92" s="12"/>
      <c r="R92" s="12"/>
      <c r="S92" s="7"/>
      <c r="T92" s="7"/>
      <c r="U92" s="7"/>
      <c r="V92" s="7"/>
      <c r="W92" s="7"/>
      <c r="X92" s="7"/>
      <c r="Y92" s="7"/>
      <c r="Z92" s="7"/>
    </row>
    <row r="93" spans="7:26" ht="13.15" x14ac:dyDescent="0.4">
      <c r="M93" s="6"/>
      <c r="N93" s="6"/>
      <c r="O93" s="6"/>
      <c r="P93" s="12"/>
      <c r="Q93" s="12"/>
      <c r="R93" s="12"/>
      <c r="S93" s="7"/>
      <c r="T93" s="7"/>
      <c r="U93" s="7"/>
      <c r="V93" s="7"/>
      <c r="W93" s="7"/>
      <c r="X93" s="7"/>
      <c r="Y93" s="7"/>
      <c r="Z93" s="7"/>
    </row>
    <row r="94" spans="7:26" ht="13.15" x14ac:dyDescent="0.4">
      <c r="M94" s="6"/>
      <c r="N94" s="6"/>
      <c r="O94" s="6"/>
      <c r="P94" s="12"/>
      <c r="Q94" s="12"/>
      <c r="R94" s="12"/>
      <c r="S94" s="7"/>
      <c r="T94" s="7"/>
      <c r="U94" s="7"/>
      <c r="V94" s="7"/>
      <c r="W94" s="7"/>
      <c r="X94" s="7"/>
      <c r="Y94" s="7"/>
      <c r="Z94" s="7"/>
    </row>
    <row r="95" spans="7:26" ht="13.15" x14ac:dyDescent="0.4"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7:26" ht="13.15" x14ac:dyDescent="0.4"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6:26" ht="13.15" x14ac:dyDescent="0.4"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6:26" ht="13.15" x14ac:dyDescent="0.4"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6:26" ht="13.15" x14ac:dyDescent="0.4"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6:26" ht="13.15" x14ac:dyDescent="0.4"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6:26" ht="13.15" x14ac:dyDescent="0.4"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6:26" ht="13.15" x14ac:dyDescent="0.4"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6:26" ht="13.15" x14ac:dyDescent="0.4"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6:26" ht="13.15" x14ac:dyDescent="0.4"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6:26" ht="13.15" x14ac:dyDescent="0.4"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6:26" ht="13.15" x14ac:dyDescent="0.4"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6:26" ht="13.15" x14ac:dyDescent="0.4"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6:26" ht="13.15" x14ac:dyDescent="0.4"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6:26" ht="13.15" x14ac:dyDescent="0.4"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6:26" ht="13.15" x14ac:dyDescent="0.4"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6:26" ht="13.15" x14ac:dyDescent="0.4"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6:26" ht="13.15" x14ac:dyDescent="0.4"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6:26" ht="13.15" x14ac:dyDescent="0.4"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6:26" ht="13.15" x14ac:dyDescent="0.4"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6:26" ht="13.15" x14ac:dyDescent="0.4"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</sheetData>
  <conditionalFormatting sqref="E2:E6 E8:E12 E16:E18 E27:E31 E34:E39 E42:E51 E54:E58">
    <cfRule type="colorScale" priority="1">
      <colorScale>
        <cfvo type="min"/>
        <cfvo type="max"/>
        <color rgb="FFFF9900"/>
        <color rgb="FFFCE5CD"/>
      </colorScale>
    </cfRule>
  </conditionalFormatting>
  <conditionalFormatting sqref="G20 K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6"/>
  <sheetViews>
    <sheetView workbookViewId="0"/>
  </sheetViews>
  <sheetFormatPr defaultColWidth="12.625" defaultRowHeight="15.75" customHeight="1" x14ac:dyDescent="0.4"/>
  <cols>
    <col min="1" max="1" width="25.625" customWidth="1"/>
    <col min="5" max="5" width="19.125" customWidth="1"/>
  </cols>
  <sheetData>
    <row r="1" spans="1: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75" customHeight="1" x14ac:dyDescent="0.4">
      <c r="A2" s="3" t="s">
        <v>5</v>
      </c>
      <c r="B2" s="4">
        <v>23.79</v>
      </c>
      <c r="C2" s="4">
        <v>26.2</v>
      </c>
      <c r="D2" s="4">
        <v>35.6</v>
      </c>
      <c r="E2" s="5">
        <f t="shared" ref="E2:E6" si="0">AVERAGE(B2:D2)</f>
        <v>28.53</v>
      </c>
    </row>
    <row r="3" spans="1:5" ht="15.75" customHeight="1" x14ac:dyDescent="0.4">
      <c r="A3" s="3" t="s">
        <v>6</v>
      </c>
      <c r="B3" s="4">
        <v>27.06</v>
      </c>
      <c r="C3" s="4">
        <v>29.67</v>
      </c>
      <c r="D3" s="4">
        <v>21.6</v>
      </c>
      <c r="E3" s="5">
        <f t="shared" si="0"/>
        <v>26.110000000000003</v>
      </c>
    </row>
    <row r="4" spans="1:5" ht="15.75" customHeight="1" x14ac:dyDescent="0.4">
      <c r="A4" s="3" t="s">
        <v>7</v>
      </c>
      <c r="B4" s="4">
        <v>25.13</v>
      </c>
      <c r="C4" s="4">
        <v>24.94</v>
      </c>
      <c r="D4" s="4">
        <v>18.73</v>
      </c>
      <c r="E4" s="5">
        <f t="shared" si="0"/>
        <v>22.933333333333334</v>
      </c>
    </row>
    <row r="5" spans="1:5" ht="15.75" customHeight="1" x14ac:dyDescent="0.4">
      <c r="A5" s="3" t="s">
        <v>8</v>
      </c>
      <c r="B5" s="4">
        <v>20.59</v>
      </c>
      <c r="C5" s="4">
        <v>22.6</v>
      </c>
      <c r="D5" s="4">
        <v>19.27</v>
      </c>
      <c r="E5" s="5">
        <f t="shared" si="0"/>
        <v>20.819999999999997</v>
      </c>
    </row>
    <row r="6" spans="1:5" x14ac:dyDescent="0.45">
      <c r="A6" s="3" t="s">
        <v>9</v>
      </c>
      <c r="B6" s="8">
        <v>16.72</v>
      </c>
      <c r="C6" s="8">
        <v>21.32</v>
      </c>
      <c r="D6" s="8">
        <v>18.940000000000001</v>
      </c>
      <c r="E6" s="9">
        <f t="shared" si="0"/>
        <v>18.993333333333336</v>
      </c>
    </row>
  </sheetData>
  <conditionalFormatting sqref="E2:E6">
    <cfRule type="colorScale" priority="1">
      <colorScale>
        <cfvo type="min"/>
        <cfvo type="max"/>
        <color rgb="FFFF9900"/>
        <color rgb="FFFCE5CD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showGridLines="0" workbookViewId="0"/>
  </sheetViews>
  <sheetFormatPr defaultColWidth="12.625" defaultRowHeight="15.75" customHeight="1" x14ac:dyDescent="0.4"/>
  <sheetData>
    <row r="1" spans="1:3" ht="15.75" customHeight="1" x14ac:dyDescent="0.4">
      <c r="A1" s="22"/>
      <c r="B1" s="23"/>
      <c r="C1" s="24"/>
    </row>
    <row r="2" spans="1:3" ht="15.75" customHeight="1" x14ac:dyDescent="0.4">
      <c r="A2" s="25"/>
      <c r="B2" s="26"/>
      <c r="C2" s="27"/>
    </row>
    <row r="3" spans="1:3" ht="15.75" customHeight="1" x14ac:dyDescent="0.4">
      <c r="A3" s="25"/>
      <c r="B3" s="26"/>
      <c r="C3" s="27"/>
    </row>
    <row r="4" spans="1:3" ht="15.75" customHeight="1" x14ac:dyDescent="0.4">
      <c r="A4" s="25"/>
      <c r="B4" s="26"/>
      <c r="C4" s="27"/>
    </row>
    <row r="5" spans="1:3" ht="15.75" customHeight="1" x14ac:dyDescent="0.4">
      <c r="A5" s="25"/>
      <c r="B5" s="26"/>
      <c r="C5" s="27"/>
    </row>
    <row r="6" spans="1:3" ht="15.75" customHeight="1" x14ac:dyDescent="0.4">
      <c r="A6" s="25"/>
      <c r="B6" s="26"/>
      <c r="C6" s="27"/>
    </row>
    <row r="7" spans="1:3" ht="15.75" customHeight="1" x14ac:dyDescent="0.4">
      <c r="A7" s="25"/>
      <c r="B7" s="26"/>
      <c r="C7" s="27"/>
    </row>
    <row r="8" spans="1:3" ht="15.75" customHeight="1" x14ac:dyDescent="0.4">
      <c r="A8" s="25"/>
      <c r="B8" s="26"/>
      <c r="C8" s="27"/>
    </row>
    <row r="9" spans="1:3" ht="15.75" customHeight="1" x14ac:dyDescent="0.4">
      <c r="A9" s="25"/>
      <c r="B9" s="26"/>
      <c r="C9" s="27"/>
    </row>
    <row r="10" spans="1:3" ht="15.75" customHeight="1" x14ac:dyDescent="0.4">
      <c r="A10" s="25"/>
      <c r="B10" s="26"/>
      <c r="C10" s="27"/>
    </row>
    <row r="11" spans="1:3" ht="15.75" customHeight="1" x14ac:dyDescent="0.4">
      <c r="A11" s="25"/>
      <c r="B11" s="26"/>
      <c r="C11" s="27"/>
    </row>
    <row r="12" spans="1:3" ht="15.75" customHeight="1" x14ac:dyDescent="0.4">
      <c r="A12" s="25"/>
      <c r="B12" s="26"/>
      <c r="C12" s="27"/>
    </row>
    <row r="13" spans="1:3" ht="15.75" customHeight="1" x14ac:dyDescent="0.4">
      <c r="A13" s="25"/>
      <c r="B13" s="26"/>
      <c r="C13" s="27"/>
    </row>
    <row r="14" spans="1:3" ht="15.75" customHeight="1" x14ac:dyDescent="0.4">
      <c r="A14" s="25"/>
      <c r="B14" s="26"/>
      <c r="C14" s="27"/>
    </row>
    <row r="15" spans="1:3" ht="15.75" customHeight="1" x14ac:dyDescent="0.4">
      <c r="A15" s="25"/>
      <c r="B15" s="26"/>
      <c r="C15" s="27"/>
    </row>
    <row r="16" spans="1:3" ht="15.75" customHeight="1" x14ac:dyDescent="0.4">
      <c r="A16" s="25"/>
      <c r="B16" s="26"/>
      <c r="C16" s="27"/>
    </row>
    <row r="17" spans="1:3" ht="15.75" customHeight="1" x14ac:dyDescent="0.4">
      <c r="A17" s="25"/>
      <c r="B17" s="26"/>
      <c r="C17" s="27"/>
    </row>
    <row r="18" spans="1:3" ht="15.75" customHeight="1" x14ac:dyDescent="0.4">
      <c r="A18" s="28"/>
      <c r="B18" s="29"/>
      <c r="C18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5"/>
  <sheetViews>
    <sheetView workbookViewId="0"/>
  </sheetViews>
  <sheetFormatPr defaultColWidth="12.625" defaultRowHeight="15.75" customHeight="1" x14ac:dyDescent="0.4"/>
  <sheetData>
    <row r="1" spans="1:22" x14ac:dyDescent="0.45">
      <c r="A1" s="21"/>
      <c r="B1" s="3"/>
      <c r="C1" s="1"/>
      <c r="D1" s="1" t="s">
        <v>1</v>
      </c>
      <c r="E1" s="1" t="s">
        <v>2</v>
      </c>
      <c r="F1" s="1" t="s">
        <v>3</v>
      </c>
      <c r="G1" s="1" t="s">
        <v>51</v>
      </c>
    </row>
    <row r="2" spans="1:22" ht="15.75" customHeight="1" x14ac:dyDescent="0.4">
      <c r="C2" s="3" t="s">
        <v>39</v>
      </c>
      <c r="D2" s="3">
        <v>56</v>
      </c>
      <c r="E2" s="3">
        <v>56</v>
      </c>
      <c r="F2" s="3">
        <v>56</v>
      </c>
      <c r="G2" s="20">
        <f t="shared" ref="G2:G3" si="0">AVERAGE(D2:F2)</f>
        <v>56</v>
      </c>
      <c r="J2" s="20" t="str">
        <f>C2</f>
        <v>Continuous</v>
      </c>
      <c r="K2" s="20" t="str">
        <f>C3</f>
        <v>Discrete</v>
      </c>
    </row>
    <row r="3" spans="1:22" ht="15.75" customHeight="1" x14ac:dyDescent="0.4">
      <c r="C3" s="3" t="s">
        <v>52</v>
      </c>
      <c r="D3" s="3">
        <v>69</v>
      </c>
      <c r="E3" s="3">
        <v>68</v>
      </c>
      <c r="F3" s="3">
        <v>69</v>
      </c>
      <c r="G3" s="20">
        <f t="shared" si="0"/>
        <v>68.666666666666671</v>
      </c>
      <c r="J3" s="20">
        <f>G2</f>
        <v>56</v>
      </c>
      <c r="K3" s="20">
        <f>G3</f>
        <v>68.666666666666671</v>
      </c>
    </row>
    <row r="6" spans="1:22" x14ac:dyDescent="0.45">
      <c r="B6" s="1"/>
      <c r="C6" s="1"/>
      <c r="G6" s="21"/>
    </row>
    <row r="13" spans="1:22" ht="15.75" customHeight="1" x14ac:dyDescent="0.4">
      <c r="E13" s="7"/>
      <c r="F13" s="7"/>
      <c r="G13" s="7"/>
      <c r="H13" s="7"/>
      <c r="I13" s="7"/>
      <c r="J13" s="7"/>
      <c r="K13" s="7"/>
      <c r="L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4">
      <c r="E14" s="7"/>
      <c r="F14" s="7"/>
      <c r="G14" s="7"/>
      <c r="H14" s="7"/>
      <c r="I14" s="7"/>
      <c r="J14" s="7"/>
      <c r="K14" s="7"/>
      <c r="L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4">
      <c r="E15" s="7"/>
      <c r="F15" s="7"/>
      <c r="G15" s="7"/>
      <c r="H15" s="7"/>
      <c r="I15" s="7"/>
      <c r="J15" s="7"/>
      <c r="K15" s="7"/>
      <c r="L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4">
      <c r="E16" s="7"/>
      <c r="F16" s="7"/>
      <c r="G16" s="7"/>
      <c r="H16" s="7"/>
      <c r="I16" s="7"/>
      <c r="J16" s="7"/>
      <c r="K16" s="7"/>
      <c r="L16" s="7"/>
      <c r="O16" s="7"/>
      <c r="P16" s="7"/>
      <c r="Q16" s="7"/>
      <c r="R16" s="7"/>
      <c r="S16" s="7"/>
      <c r="T16" s="7"/>
      <c r="U16" s="7"/>
      <c r="V16" s="7"/>
    </row>
    <row r="17" spans="5:22" ht="15.75" customHeight="1" x14ac:dyDescent="0.4">
      <c r="E17" s="7"/>
      <c r="F17" s="7"/>
      <c r="G17" s="7"/>
      <c r="H17" s="7"/>
      <c r="I17" s="7"/>
      <c r="J17" s="7"/>
      <c r="K17" s="7"/>
      <c r="L17" s="7"/>
      <c r="O17" s="7"/>
      <c r="P17" s="7"/>
      <c r="Q17" s="7"/>
      <c r="R17" s="7"/>
      <c r="S17" s="7"/>
      <c r="T17" s="7"/>
      <c r="U17" s="7"/>
      <c r="V17" s="7"/>
    </row>
    <row r="18" spans="5:22" ht="15.75" customHeight="1" x14ac:dyDescent="0.4">
      <c r="E18" s="7"/>
      <c r="F18" s="7"/>
      <c r="G18" s="7"/>
      <c r="H18" s="7"/>
      <c r="I18" s="7"/>
      <c r="J18" s="7"/>
      <c r="K18" s="7"/>
      <c r="L18" s="7"/>
      <c r="O18" s="7"/>
      <c r="P18" s="7"/>
      <c r="Q18" s="7"/>
      <c r="R18" s="7"/>
      <c r="S18" s="7"/>
      <c r="T18" s="7"/>
      <c r="U18" s="7"/>
      <c r="V18" s="7"/>
    </row>
    <row r="19" spans="5:22" ht="15.75" customHeight="1" x14ac:dyDescent="0.4">
      <c r="E19" s="7"/>
      <c r="F19" s="7"/>
      <c r="G19" s="7"/>
      <c r="H19" s="7"/>
      <c r="I19" s="7"/>
      <c r="J19" s="7"/>
      <c r="K19" s="7"/>
      <c r="L19" s="7"/>
      <c r="O19" s="7"/>
      <c r="P19" s="7"/>
      <c r="Q19" s="7"/>
      <c r="R19" s="7"/>
      <c r="S19" s="7"/>
      <c r="T19" s="7"/>
      <c r="U19" s="7"/>
      <c r="V19" s="7"/>
    </row>
    <row r="20" spans="5:22" ht="15.75" customHeight="1" x14ac:dyDescent="0.4">
      <c r="E20" s="7"/>
      <c r="F20" s="7"/>
      <c r="G20" s="7"/>
      <c r="H20" s="7"/>
      <c r="I20" s="7"/>
      <c r="J20" s="7"/>
      <c r="K20" s="7"/>
      <c r="L20" s="7"/>
      <c r="O20" s="7"/>
      <c r="P20" s="7"/>
      <c r="Q20" s="7"/>
      <c r="R20" s="7"/>
      <c r="S20" s="7"/>
      <c r="T20" s="7"/>
      <c r="U20" s="7"/>
      <c r="V20" s="7"/>
    </row>
    <row r="21" spans="5:22" ht="15.75" customHeight="1" x14ac:dyDescent="0.4">
      <c r="E21" s="7"/>
      <c r="F21" s="7"/>
      <c r="G21" s="7"/>
      <c r="H21" s="7"/>
      <c r="I21" s="7"/>
      <c r="J21" s="7"/>
      <c r="K21" s="7"/>
      <c r="L21" s="7"/>
      <c r="O21" s="7"/>
      <c r="P21" s="7"/>
      <c r="Q21" s="7"/>
      <c r="R21" s="7"/>
      <c r="S21" s="7"/>
      <c r="T21" s="7"/>
      <c r="U21" s="7"/>
      <c r="V21" s="7"/>
    </row>
    <row r="22" spans="5:22" ht="15.75" customHeight="1" x14ac:dyDescent="0.4">
      <c r="E22" s="7"/>
      <c r="F22" s="7"/>
      <c r="G22" s="7"/>
      <c r="H22" s="7"/>
      <c r="I22" s="7"/>
      <c r="J22" s="7"/>
      <c r="K22" s="7"/>
      <c r="L22" s="7"/>
      <c r="O22" s="7"/>
      <c r="P22" s="7"/>
      <c r="Q22" s="7"/>
      <c r="R22" s="7"/>
      <c r="S22" s="7"/>
      <c r="T22" s="7"/>
      <c r="U22" s="7"/>
      <c r="V22" s="7"/>
    </row>
    <row r="23" spans="5:22" ht="15.75" customHeight="1" x14ac:dyDescent="0.4">
      <c r="E23" s="7"/>
      <c r="F23" s="7"/>
      <c r="G23" s="7"/>
      <c r="H23" s="7"/>
      <c r="I23" s="7"/>
      <c r="J23" s="7"/>
      <c r="K23" s="7"/>
      <c r="L23" s="7"/>
      <c r="O23" s="7"/>
      <c r="P23" s="7"/>
      <c r="Q23" s="7"/>
      <c r="R23" s="7"/>
      <c r="S23" s="7"/>
      <c r="T23" s="7"/>
      <c r="U23" s="7"/>
      <c r="V23" s="7"/>
    </row>
    <row r="24" spans="5:22" ht="15.75" customHeight="1" x14ac:dyDescent="0.4">
      <c r="E24" s="7"/>
      <c r="F24" s="7"/>
      <c r="G24" s="7"/>
      <c r="H24" s="7"/>
      <c r="I24" s="7"/>
      <c r="J24" s="7"/>
      <c r="K24" s="7"/>
      <c r="L24" s="7"/>
      <c r="O24" s="7"/>
      <c r="P24" s="7"/>
      <c r="Q24" s="7"/>
      <c r="R24" s="7"/>
      <c r="S24" s="7"/>
      <c r="T24" s="7"/>
      <c r="U24" s="7"/>
      <c r="V24" s="7"/>
    </row>
    <row r="25" spans="5:22" ht="15.75" customHeight="1" x14ac:dyDescent="0.4">
      <c r="E25" s="7"/>
      <c r="F25" s="7"/>
      <c r="G25" s="7"/>
      <c r="H25" s="7"/>
      <c r="I25" s="7"/>
      <c r="J25" s="7"/>
      <c r="K25" s="7"/>
      <c r="L25" s="7"/>
      <c r="O25" s="7"/>
      <c r="P25" s="7"/>
      <c r="Q25" s="7"/>
      <c r="R25" s="7"/>
      <c r="S25" s="7"/>
      <c r="T25" s="7"/>
      <c r="U25" s="7"/>
      <c r="V25" s="7"/>
    </row>
    <row r="26" spans="5:22" ht="15.75" customHeight="1" x14ac:dyDescent="0.4">
      <c r="E26" s="7"/>
      <c r="F26" s="7"/>
      <c r="G26" s="7"/>
      <c r="H26" s="7"/>
      <c r="I26" s="7"/>
      <c r="J26" s="7"/>
      <c r="K26" s="7"/>
      <c r="L26" s="7"/>
      <c r="O26" s="7"/>
      <c r="P26" s="7"/>
      <c r="Q26" s="7"/>
      <c r="R26" s="7"/>
      <c r="S26" s="7"/>
      <c r="T26" s="7"/>
      <c r="U26" s="7"/>
      <c r="V26" s="7"/>
    </row>
    <row r="27" spans="5:22" ht="15.75" customHeight="1" x14ac:dyDescent="0.4">
      <c r="E27" s="7"/>
      <c r="F27" s="7"/>
      <c r="G27" s="7"/>
      <c r="H27" s="7"/>
      <c r="I27" s="7"/>
      <c r="J27" s="7"/>
      <c r="K27" s="7"/>
      <c r="L27" s="7"/>
      <c r="O27" s="7"/>
      <c r="P27" s="7"/>
      <c r="Q27" s="7"/>
      <c r="R27" s="7"/>
      <c r="S27" s="7"/>
      <c r="T27" s="7"/>
      <c r="U27" s="7"/>
      <c r="V27" s="7"/>
    </row>
    <row r="28" spans="5:22" ht="15.75" customHeight="1" x14ac:dyDescent="0.4">
      <c r="E28" s="7"/>
      <c r="F28" s="7"/>
      <c r="G28" s="7"/>
      <c r="H28" s="7"/>
      <c r="I28" s="7"/>
      <c r="J28" s="7"/>
      <c r="K28" s="7"/>
      <c r="L28" s="7"/>
      <c r="O28" s="7"/>
      <c r="P28" s="7"/>
      <c r="Q28" s="7"/>
      <c r="R28" s="7"/>
      <c r="S28" s="7"/>
      <c r="T28" s="7"/>
      <c r="U28" s="7"/>
      <c r="V28" s="7"/>
    </row>
    <row r="29" spans="5:22" ht="15.75" customHeight="1" x14ac:dyDescent="0.4">
      <c r="E29" s="7"/>
      <c r="F29" s="7"/>
      <c r="G29" s="7"/>
      <c r="H29" s="7"/>
      <c r="I29" s="7"/>
      <c r="J29" s="7"/>
      <c r="K29" s="7"/>
      <c r="L29" s="7"/>
      <c r="O29" s="7"/>
      <c r="P29" s="7"/>
      <c r="Q29" s="7"/>
      <c r="R29" s="7"/>
      <c r="S29" s="7"/>
      <c r="T29" s="7"/>
      <c r="U29" s="7"/>
      <c r="V29" s="7"/>
    </row>
    <row r="30" spans="5:22" ht="15.75" customHeight="1" x14ac:dyDescent="0.4">
      <c r="E30" s="7"/>
      <c r="F30" s="7"/>
      <c r="G30" s="7"/>
      <c r="H30" s="7"/>
      <c r="I30" s="7"/>
      <c r="J30" s="7"/>
      <c r="K30" s="7"/>
      <c r="L30" s="7"/>
      <c r="O30" s="7"/>
      <c r="P30" s="7"/>
      <c r="Q30" s="7"/>
      <c r="R30" s="7"/>
      <c r="S30" s="7"/>
      <c r="T30" s="7"/>
      <c r="U30" s="7"/>
      <c r="V30" s="7"/>
    </row>
    <row r="31" spans="5:22" ht="15.75" customHeight="1" x14ac:dyDescent="0.4">
      <c r="E31" s="7"/>
      <c r="F31" s="7"/>
      <c r="G31" s="7"/>
      <c r="H31" s="7"/>
      <c r="I31" s="7"/>
      <c r="J31" s="7"/>
      <c r="K31" s="7"/>
      <c r="L31" s="7"/>
      <c r="O31" s="7"/>
      <c r="P31" s="7"/>
      <c r="Q31" s="7"/>
      <c r="R31" s="7"/>
      <c r="S31" s="7"/>
      <c r="T31" s="7"/>
      <c r="U31" s="7"/>
      <c r="V31" s="7"/>
    </row>
    <row r="32" spans="5:22" ht="15.75" customHeight="1" x14ac:dyDescent="0.4">
      <c r="E32" s="7"/>
      <c r="F32" s="7"/>
      <c r="G32" s="7"/>
      <c r="H32" s="7"/>
      <c r="I32" s="7"/>
      <c r="J32" s="7"/>
      <c r="K32" s="7"/>
      <c r="L32" s="7"/>
      <c r="O32" s="7"/>
      <c r="P32" s="7"/>
      <c r="Q32" s="7"/>
      <c r="R32" s="7"/>
      <c r="S32" s="7"/>
      <c r="T32" s="7"/>
      <c r="U32" s="7"/>
      <c r="V32" s="7"/>
    </row>
    <row r="33" spans="5:22" ht="15.75" customHeight="1" x14ac:dyDescent="0.4">
      <c r="E33" s="7"/>
      <c r="F33" s="7"/>
      <c r="G33" s="7"/>
      <c r="H33" s="7"/>
      <c r="I33" s="7"/>
      <c r="J33" s="7"/>
      <c r="K33" s="7"/>
      <c r="L33" s="7"/>
      <c r="O33" s="7"/>
      <c r="P33" s="7"/>
      <c r="Q33" s="7"/>
      <c r="R33" s="7"/>
      <c r="S33" s="7"/>
      <c r="T33" s="7"/>
      <c r="U33" s="7"/>
      <c r="V33" s="7"/>
    </row>
    <row r="34" spans="5:22" ht="13.15" x14ac:dyDescent="0.4">
      <c r="E34" s="7"/>
      <c r="F34" s="7"/>
      <c r="G34" s="7"/>
      <c r="H34" s="7"/>
      <c r="I34" s="7"/>
      <c r="J34" s="7"/>
      <c r="K34" s="7"/>
      <c r="L34" s="7"/>
      <c r="O34" s="7"/>
      <c r="P34" s="7"/>
      <c r="Q34" s="7"/>
      <c r="R34" s="7"/>
      <c r="S34" s="7"/>
      <c r="T34" s="7"/>
      <c r="U34" s="7"/>
      <c r="V34" s="7"/>
    </row>
    <row r="35" spans="5:22" ht="13.15" x14ac:dyDescent="0.4">
      <c r="E35" s="7"/>
      <c r="F35" s="7"/>
      <c r="G35" s="7"/>
      <c r="H35" s="7"/>
      <c r="I35" s="7"/>
      <c r="J35" s="7"/>
      <c r="K35" s="7"/>
      <c r="L35" s="7"/>
      <c r="O35" s="7"/>
      <c r="P35" s="7"/>
      <c r="Q35" s="7"/>
      <c r="R35" s="7"/>
      <c r="S35" s="7"/>
      <c r="T35" s="7"/>
      <c r="U35" s="7"/>
      <c r="V35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5"/>
  <sheetViews>
    <sheetView workbookViewId="0"/>
  </sheetViews>
  <sheetFormatPr defaultColWidth="12.625" defaultRowHeight="15.75" customHeight="1" x14ac:dyDescent="0.4"/>
  <sheetData>
    <row r="1" spans="1:22" x14ac:dyDescent="0.45">
      <c r="A1" s="21"/>
      <c r="B1" s="3"/>
      <c r="C1" s="1"/>
      <c r="D1" s="1" t="s">
        <v>1</v>
      </c>
      <c r="E1" s="1" t="s">
        <v>2</v>
      </c>
      <c r="F1" s="1" t="s">
        <v>3</v>
      </c>
      <c r="G1" s="1" t="s">
        <v>51</v>
      </c>
    </row>
    <row r="2" spans="1:22" ht="15.75" customHeight="1" x14ac:dyDescent="0.4">
      <c r="C2" s="3" t="s">
        <v>39</v>
      </c>
      <c r="D2" s="3">
        <v>56</v>
      </c>
      <c r="E2" s="3">
        <v>56</v>
      </c>
      <c r="F2" s="3">
        <v>56</v>
      </c>
      <c r="G2" s="20">
        <f t="shared" ref="G2:G3" si="0">AVERAGE(D2:F2)</f>
        <v>56</v>
      </c>
      <c r="J2" s="20" t="str">
        <f>C2</f>
        <v>Continuous</v>
      </c>
      <c r="K2" s="20" t="str">
        <f>C3</f>
        <v>Discrete</v>
      </c>
    </row>
    <row r="3" spans="1:22" ht="15.75" customHeight="1" x14ac:dyDescent="0.4">
      <c r="C3" s="3" t="s">
        <v>52</v>
      </c>
      <c r="D3" s="3">
        <v>69</v>
      </c>
      <c r="E3" s="3">
        <v>68</v>
      </c>
      <c r="F3" s="3">
        <v>69</v>
      </c>
      <c r="G3" s="20">
        <f t="shared" si="0"/>
        <v>68.666666666666671</v>
      </c>
      <c r="J3" s="20">
        <f>G2</f>
        <v>56</v>
      </c>
      <c r="K3" s="20">
        <f>G3</f>
        <v>68.666666666666671</v>
      </c>
    </row>
    <row r="6" spans="1:22" x14ac:dyDescent="0.45">
      <c r="B6" s="1"/>
      <c r="C6" s="1"/>
      <c r="G6" s="21"/>
    </row>
    <row r="13" spans="1:22" ht="15.75" customHeight="1" x14ac:dyDescent="0.4">
      <c r="E13" s="7"/>
      <c r="F13" s="7"/>
      <c r="G13" s="7"/>
      <c r="H13" s="7"/>
      <c r="I13" s="7"/>
      <c r="J13" s="7"/>
      <c r="K13" s="7"/>
      <c r="L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4">
      <c r="E14" s="7"/>
      <c r="F14" s="7"/>
      <c r="G14" s="7"/>
      <c r="H14" s="7"/>
      <c r="I14" s="7"/>
      <c r="J14" s="7"/>
      <c r="K14" s="7"/>
      <c r="L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4">
      <c r="E15" s="7"/>
      <c r="F15" s="7"/>
      <c r="G15" s="7"/>
      <c r="H15" s="7"/>
      <c r="I15" s="7"/>
      <c r="J15" s="7"/>
      <c r="K15" s="7"/>
      <c r="L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4">
      <c r="E16" s="7"/>
      <c r="F16" s="7"/>
      <c r="G16" s="7"/>
      <c r="H16" s="7"/>
      <c r="I16" s="7"/>
      <c r="J16" s="7"/>
      <c r="K16" s="7"/>
      <c r="L16" s="7"/>
      <c r="O16" s="7"/>
      <c r="P16" s="7"/>
      <c r="Q16" s="7"/>
      <c r="R16" s="7"/>
      <c r="S16" s="7"/>
      <c r="T16" s="7"/>
      <c r="U16" s="7"/>
      <c r="V16" s="7"/>
    </row>
    <row r="17" spans="5:22" ht="15.75" customHeight="1" x14ac:dyDescent="0.4">
      <c r="E17" s="7"/>
      <c r="F17" s="7"/>
      <c r="G17" s="7"/>
      <c r="H17" s="7"/>
      <c r="I17" s="7"/>
      <c r="J17" s="7"/>
      <c r="K17" s="7"/>
      <c r="L17" s="7"/>
      <c r="O17" s="7"/>
      <c r="P17" s="7"/>
      <c r="Q17" s="7"/>
      <c r="R17" s="7"/>
      <c r="S17" s="7"/>
      <c r="T17" s="7"/>
      <c r="U17" s="7"/>
      <c r="V17" s="7"/>
    </row>
    <row r="18" spans="5:22" ht="15.75" customHeight="1" x14ac:dyDescent="0.4">
      <c r="E18" s="7"/>
      <c r="F18" s="7"/>
      <c r="G18" s="7"/>
      <c r="H18" s="7"/>
      <c r="I18" s="7"/>
      <c r="J18" s="7"/>
      <c r="K18" s="7"/>
      <c r="L18" s="7"/>
      <c r="O18" s="7"/>
      <c r="P18" s="7"/>
      <c r="Q18" s="7"/>
      <c r="R18" s="7"/>
      <c r="S18" s="7"/>
      <c r="T18" s="7"/>
      <c r="U18" s="7"/>
      <c r="V18" s="7"/>
    </row>
    <row r="19" spans="5:22" ht="15.75" customHeight="1" x14ac:dyDescent="0.4">
      <c r="E19" s="7"/>
      <c r="F19" s="7"/>
      <c r="G19" s="7"/>
      <c r="H19" s="7"/>
      <c r="I19" s="7"/>
      <c r="J19" s="7"/>
      <c r="K19" s="7"/>
      <c r="L19" s="7"/>
      <c r="O19" s="7"/>
      <c r="P19" s="7"/>
      <c r="Q19" s="7"/>
      <c r="R19" s="7"/>
      <c r="S19" s="7"/>
      <c r="T19" s="7"/>
      <c r="U19" s="7"/>
      <c r="V19" s="7"/>
    </row>
    <row r="20" spans="5:22" ht="15.75" customHeight="1" x14ac:dyDescent="0.4">
      <c r="E20" s="7"/>
      <c r="F20" s="7"/>
      <c r="G20" s="7"/>
      <c r="H20" s="7"/>
      <c r="I20" s="7"/>
      <c r="J20" s="7"/>
      <c r="K20" s="7"/>
      <c r="L20" s="7"/>
      <c r="O20" s="7"/>
      <c r="P20" s="7"/>
      <c r="Q20" s="7"/>
      <c r="R20" s="7"/>
      <c r="S20" s="7"/>
      <c r="T20" s="7"/>
      <c r="U20" s="7"/>
      <c r="V20" s="7"/>
    </row>
    <row r="21" spans="5:22" ht="15.75" customHeight="1" x14ac:dyDescent="0.4">
      <c r="E21" s="7"/>
      <c r="F21" s="7"/>
      <c r="G21" s="7"/>
      <c r="H21" s="7"/>
      <c r="I21" s="7"/>
      <c r="J21" s="7"/>
      <c r="K21" s="7"/>
      <c r="L21" s="7"/>
      <c r="O21" s="7"/>
      <c r="P21" s="7"/>
      <c r="Q21" s="7"/>
      <c r="R21" s="7"/>
      <c r="S21" s="7"/>
      <c r="T21" s="7"/>
      <c r="U21" s="7"/>
      <c r="V21" s="7"/>
    </row>
    <row r="22" spans="5:22" ht="15.75" customHeight="1" x14ac:dyDescent="0.4">
      <c r="E22" s="7"/>
      <c r="F22" s="7"/>
      <c r="G22" s="7"/>
      <c r="H22" s="7"/>
      <c r="I22" s="7"/>
      <c r="J22" s="7"/>
      <c r="K22" s="7"/>
      <c r="L22" s="7"/>
      <c r="O22" s="7"/>
      <c r="P22" s="7"/>
      <c r="Q22" s="7"/>
      <c r="R22" s="7"/>
      <c r="S22" s="7"/>
      <c r="T22" s="7"/>
      <c r="U22" s="7"/>
      <c r="V22" s="7"/>
    </row>
    <row r="23" spans="5:22" ht="15.75" customHeight="1" x14ac:dyDescent="0.4">
      <c r="E23" s="7"/>
      <c r="F23" s="7"/>
      <c r="G23" s="7"/>
      <c r="H23" s="7"/>
      <c r="I23" s="7"/>
      <c r="J23" s="7"/>
      <c r="K23" s="7"/>
      <c r="L23" s="7"/>
      <c r="O23" s="7"/>
      <c r="P23" s="7"/>
      <c r="Q23" s="7"/>
      <c r="R23" s="7"/>
      <c r="S23" s="7"/>
      <c r="T23" s="7"/>
      <c r="U23" s="7"/>
      <c r="V23" s="7"/>
    </row>
    <row r="24" spans="5:22" ht="15.75" customHeight="1" x14ac:dyDescent="0.4">
      <c r="E24" s="7"/>
      <c r="F24" s="7"/>
      <c r="G24" s="7"/>
      <c r="H24" s="7"/>
      <c r="I24" s="7"/>
      <c r="J24" s="7"/>
      <c r="K24" s="7"/>
      <c r="L24" s="7"/>
      <c r="O24" s="7"/>
      <c r="P24" s="7"/>
      <c r="Q24" s="7"/>
      <c r="R24" s="7"/>
      <c r="S24" s="7"/>
      <c r="T24" s="7"/>
      <c r="U24" s="7"/>
      <c r="V24" s="7"/>
    </row>
    <row r="25" spans="5:22" ht="15.75" customHeight="1" x14ac:dyDescent="0.4">
      <c r="E25" s="7"/>
      <c r="F25" s="7"/>
      <c r="G25" s="7"/>
      <c r="H25" s="7"/>
      <c r="I25" s="7"/>
      <c r="J25" s="7"/>
      <c r="K25" s="7"/>
      <c r="L25" s="7"/>
      <c r="O25" s="7"/>
      <c r="P25" s="7"/>
      <c r="Q25" s="7"/>
      <c r="R25" s="7"/>
      <c r="S25" s="7"/>
      <c r="T25" s="7"/>
      <c r="U25" s="7"/>
      <c r="V25" s="7"/>
    </row>
    <row r="26" spans="5:22" ht="15.75" customHeight="1" x14ac:dyDescent="0.4">
      <c r="E26" s="7"/>
      <c r="F26" s="7"/>
      <c r="G26" s="7"/>
      <c r="H26" s="7"/>
      <c r="I26" s="7"/>
      <c r="J26" s="7"/>
      <c r="K26" s="7"/>
      <c r="L26" s="7"/>
      <c r="O26" s="7"/>
      <c r="P26" s="7"/>
      <c r="Q26" s="7"/>
      <c r="R26" s="7"/>
      <c r="S26" s="7"/>
      <c r="T26" s="7"/>
      <c r="U26" s="7"/>
      <c r="V26" s="7"/>
    </row>
    <row r="27" spans="5:22" ht="15.75" customHeight="1" x14ac:dyDescent="0.4">
      <c r="E27" s="7"/>
      <c r="F27" s="7"/>
      <c r="G27" s="7"/>
      <c r="H27" s="7"/>
      <c r="I27" s="7"/>
      <c r="J27" s="7"/>
      <c r="K27" s="7"/>
      <c r="L27" s="7"/>
      <c r="O27" s="7"/>
      <c r="P27" s="7"/>
      <c r="Q27" s="7"/>
      <c r="R27" s="7"/>
      <c r="S27" s="7"/>
      <c r="T27" s="7"/>
      <c r="U27" s="7"/>
      <c r="V27" s="7"/>
    </row>
    <row r="28" spans="5:22" ht="15.75" customHeight="1" x14ac:dyDescent="0.4">
      <c r="E28" s="7"/>
      <c r="F28" s="7"/>
      <c r="G28" s="7"/>
      <c r="H28" s="7"/>
      <c r="I28" s="7"/>
      <c r="J28" s="7"/>
      <c r="K28" s="7"/>
      <c r="L28" s="7"/>
      <c r="O28" s="7"/>
      <c r="P28" s="7"/>
      <c r="Q28" s="7"/>
      <c r="R28" s="7"/>
      <c r="S28" s="7"/>
      <c r="T28" s="7"/>
      <c r="U28" s="7"/>
      <c r="V28" s="7"/>
    </row>
    <row r="29" spans="5:22" ht="15.75" customHeight="1" x14ac:dyDescent="0.4">
      <c r="E29" s="7"/>
      <c r="F29" s="7"/>
      <c r="G29" s="7"/>
      <c r="H29" s="7"/>
      <c r="I29" s="7"/>
      <c r="J29" s="7"/>
      <c r="K29" s="7"/>
      <c r="L29" s="7"/>
      <c r="O29" s="7"/>
      <c r="P29" s="7"/>
      <c r="Q29" s="7"/>
      <c r="R29" s="7"/>
      <c r="S29" s="7"/>
      <c r="T29" s="7"/>
      <c r="U29" s="7"/>
      <c r="V29" s="7"/>
    </row>
    <row r="30" spans="5:22" ht="15.75" customHeight="1" x14ac:dyDescent="0.4">
      <c r="E30" s="7"/>
      <c r="F30" s="7"/>
      <c r="G30" s="7"/>
      <c r="H30" s="7"/>
      <c r="I30" s="7"/>
      <c r="J30" s="7"/>
      <c r="K30" s="7"/>
      <c r="L30" s="7"/>
      <c r="O30" s="7"/>
      <c r="P30" s="7"/>
      <c r="Q30" s="7"/>
      <c r="R30" s="7"/>
      <c r="S30" s="7"/>
      <c r="T30" s="7"/>
      <c r="U30" s="7"/>
      <c r="V30" s="7"/>
    </row>
    <row r="31" spans="5:22" ht="15.75" customHeight="1" x14ac:dyDescent="0.4">
      <c r="E31" s="7"/>
      <c r="F31" s="7"/>
      <c r="G31" s="7"/>
      <c r="H31" s="7"/>
      <c r="I31" s="7"/>
      <c r="J31" s="7"/>
      <c r="K31" s="7"/>
      <c r="L31" s="7"/>
      <c r="O31" s="7"/>
      <c r="P31" s="7"/>
      <c r="Q31" s="7"/>
      <c r="R31" s="7"/>
      <c r="S31" s="7"/>
      <c r="T31" s="7"/>
      <c r="U31" s="7"/>
      <c r="V31" s="7"/>
    </row>
    <row r="32" spans="5:22" ht="15.75" customHeight="1" x14ac:dyDescent="0.4">
      <c r="E32" s="7"/>
      <c r="F32" s="7"/>
      <c r="G32" s="7"/>
      <c r="H32" s="7"/>
      <c r="I32" s="7"/>
      <c r="J32" s="7"/>
      <c r="K32" s="7"/>
      <c r="L32" s="7"/>
      <c r="O32" s="7"/>
      <c r="P32" s="7"/>
      <c r="Q32" s="7"/>
      <c r="R32" s="7"/>
      <c r="S32" s="7"/>
      <c r="T32" s="7"/>
      <c r="U32" s="7"/>
      <c r="V32" s="7"/>
    </row>
    <row r="33" spans="5:22" ht="15.75" customHeight="1" x14ac:dyDescent="0.4">
      <c r="E33" s="7"/>
      <c r="F33" s="7"/>
      <c r="G33" s="7"/>
      <c r="H33" s="7"/>
      <c r="I33" s="7"/>
      <c r="J33" s="7"/>
      <c r="K33" s="7"/>
      <c r="L33" s="7"/>
      <c r="O33" s="7"/>
      <c r="P33" s="7"/>
      <c r="Q33" s="7"/>
      <c r="R33" s="7"/>
      <c r="S33" s="7"/>
      <c r="T33" s="7"/>
      <c r="U33" s="7"/>
      <c r="V33" s="7"/>
    </row>
    <row r="34" spans="5:22" ht="13.15" x14ac:dyDescent="0.4">
      <c r="E34" s="7"/>
      <c r="F34" s="7"/>
      <c r="G34" s="7"/>
      <c r="H34" s="7"/>
      <c r="I34" s="7"/>
      <c r="J34" s="7"/>
      <c r="K34" s="7"/>
      <c r="L34" s="7"/>
      <c r="O34" s="7"/>
      <c r="P34" s="7"/>
      <c r="Q34" s="7"/>
      <c r="R34" s="7"/>
      <c r="S34" s="7"/>
      <c r="T34" s="7"/>
      <c r="U34" s="7"/>
      <c r="V34" s="7"/>
    </row>
    <row r="35" spans="5:22" ht="13.15" x14ac:dyDescent="0.4">
      <c r="E35" s="7"/>
      <c r="F35" s="7"/>
      <c r="G35" s="7"/>
      <c r="H35" s="7"/>
      <c r="I35" s="7"/>
      <c r="J35" s="7"/>
      <c r="K35" s="7"/>
      <c r="L35" s="7"/>
      <c r="O35" s="7"/>
      <c r="P35" s="7"/>
      <c r="Q35" s="7"/>
      <c r="R35" s="7"/>
      <c r="S35" s="7"/>
      <c r="T35" s="7"/>
      <c r="U35" s="7"/>
      <c r="V3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Sweeps</vt:lpstr>
      <vt:lpstr>LaTeX export</vt:lpstr>
      <vt:lpstr>Final Hyperparameters</vt:lpstr>
      <vt:lpstr>Sheet4</vt:lpstr>
      <vt:lpstr>Pivot Table 1</vt:lpstr>
      <vt:lpstr>Action Space</vt:lpstr>
      <vt:lpstr>Copy of Action 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 User</cp:lastModifiedBy>
  <dcterms:modified xsi:type="dcterms:W3CDTF">2022-06-09T21:13:31Z</dcterms:modified>
</cp:coreProperties>
</file>