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ildberries\Wildberries\4_Unit-экономика товара\ПРАКТИКА\"/>
    </mc:Choice>
  </mc:AlternateContent>
  <xr:revisionPtr revIDLastSave="0" documentId="13_ncr:1_{E72A418C-9B99-41B4-A674-68FACC84801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WB" sheetId="1" r:id="rId1"/>
    <sheet name="Акции" sheetId="2" r:id="rId2"/>
  </sheets>
  <calcPr calcId="191029"/>
  <extLst>
    <ext uri="GoogleSheetsCustomDataVersion1">
      <go:sheetsCustomData xmlns:go="http://customooxmlschemas.google.com/" r:id="rId6" roundtripDataSignature="AMtx7mhSvSDxvfluNE1LSfB5GtlO4Mpi/w=="/>
    </ext>
  </extLst>
</workbook>
</file>

<file path=xl/calcChain.xml><?xml version="1.0" encoding="utf-8"?>
<calcChain xmlns="http://schemas.openxmlformats.org/spreadsheetml/2006/main">
  <c r="AA4" i="2" l="1"/>
  <c r="AC4" i="2" s="1"/>
  <c r="S4" i="2"/>
  <c r="K4" i="2"/>
  <c r="L4" i="2" s="1"/>
  <c r="M4" i="2" s="1"/>
  <c r="AA3" i="2"/>
  <c r="AC3" i="2" s="1"/>
  <c r="S3" i="2"/>
  <c r="K3" i="2"/>
  <c r="L3" i="2" s="1"/>
  <c r="M3" i="2" s="1"/>
  <c r="BJ60" i="1"/>
  <c r="BG60" i="1"/>
  <c r="BF60" i="1"/>
  <c r="AP60" i="1"/>
  <c r="J60" i="1" s="1"/>
  <c r="AO60" i="1"/>
  <c r="BH60" i="1" s="1"/>
  <c r="BI60" i="1" s="1"/>
  <c r="AN60" i="1"/>
  <c r="AM60" i="1"/>
  <c r="AL60" i="1"/>
  <c r="AK60" i="1"/>
  <c r="AI60" i="1"/>
  <c r="AB60" i="1"/>
  <c r="W60" i="1"/>
  <c r="AC60" i="1" s="1"/>
  <c r="S60" i="1"/>
  <c r="P60" i="1"/>
  <c r="M60" i="1"/>
  <c r="N60" i="1" s="1"/>
  <c r="L60" i="1"/>
  <c r="K60" i="1"/>
  <c r="I60" i="1"/>
  <c r="F60" i="1"/>
  <c r="BH59" i="1"/>
  <c r="BI59" i="1" s="1"/>
  <c r="BG59" i="1"/>
  <c r="BF59" i="1"/>
  <c r="AQ59" i="1"/>
  <c r="AP59" i="1"/>
  <c r="J59" i="1" s="1"/>
  <c r="AO59" i="1"/>
  <c r="BJ59" i="1" s="1"/>
  <c r="AN59" i="1"/>
  <c r="AM59" i="1"/>
  <c r="AL59" i="1"/>
  <c r="AK59" i="1"/>
  <c r="AI59" i="1"/>
  <c r="AB59" i="1"/>
  <c r="W59" i="1"/>
  <c r="AC59" i="1" s="1"/>
  <c r="S59" i="1"/>
  <c r="P59" i="1"/>
  <c r="M59" i="1"/>
  <c r="N59" i="1" s="1"/>
  <c r="L59" i="1"/>
  <c r="I59" i="1"/>
  <c r="H59" i="1"/>
  <c r="F59" i="1"/>
  <c r="K59" i="1" s="1"/>
  <c r="BJ58" i="1"/>
  <c r="BG58" i="1"/>
  <c r="BF58" i="1"/>
  <c r="AQ58" i="1"/>
  <c r="AP58" i="1"/>
  <c r="J58" i="1" s="1"/>
  <c r="AO58" i="1"/>
  <c r="AN58" i="1"/>
  <c r="AM58" i="1"/>
  <c r="AL58" i="1"/>
  <c r="AK58" i="1"/>
  <c r="AI58" i="1"/>
  <c r="AB58" i="1"/>
  <c r="W58" i="1"/>
  <c r="AC58" i="1" s="1"/>
  <c r="S58" i="1"/>
  <c r="P58" i="1"/>
  <c r="M58" i="1"/>
  <c r="N58" i="1" s="1"/>
  <c r="L58" i="1"/>
  <c r="I58" i="1"/>
  <c r="F58" i="1"/>
  <c r="K58" i="1" s="1"/>
  <c r="BJ57" i="1"/>
  <c r="BH57" i="1"/>
  <c r="BI57" i="1" s="1"/>
  <c r="BG57" i="1"/>
  <c r="BF57" i="1"/>
  <c r="AP57" i="1"/>
  <c r="AO57" i="1"/>
  <c r="AQ57" i="1" s="1"/>
  <c r="AN57" i="1"/>
  <c r="AM57" i="1"/>
  <c r="AL57" i="1"/>
  <c r="AK57" i="1"/>
  <c r="AI57" i="1"/>
  <c r="AC57" i="1"/>
  <c r="AB57" i="1"/>
  <c r="W57" i="1"/>
  <c r="S57" i="1"/>
  <c r="P57" i="1"/>
  <c r="M57" i="1"/>
  <c r="N57" i="1" s="1"/>
  <c r="L57" i="1"/>
  <c r="K57" i="1"/>
  <c r="J57" i="1"/>
  <c r="I57" i="1"/>
  <c r="H57" i="1"/>
  <c r="F57" i="1"/>
  <c r="BG56" i="1"/>
  <c r="BF56" i="1"/>
  <c r="AP56" i="1"/>
  <c r="J56" i="1" s="1"/>
  <c r="AO56" i="1"/>
  <c r="AN56" i="1"/>
  <c r="AM56" i="1"/>
  <c r="AL56" i="1"/>
  <c r="AK56" i="1"/>
  <c r="AI56" i="1"/>
  <c r="AB56" i="1"/>
  <c r="W56" i="1"/>
  <c r="AC56" i="1" s="1"/>
  <c r="S56" i="1"/>
  <c r="P56" i="1"/>
  <c r="N56" i="1"/>
  <c r="M56" i="1"/>
  <c r="L56" i="1"/>
  <c r="I56" i="1"/>
  <c r="F56" i="1"/>
  <c r="K56" i="1" s="1"/>
  <c r="BH55" i="1"/>
  <c r="BI55" i="1" s="1"/>
  <c r="BG55" i="1"/>
  <c r="BF55" i="1"/>
  <c r="AP55" i="1"/>
  <c r="AO55" i="1"/>
  <c r="AN55" i="1"/>
  <c r="AM55" i="1"/>
  <c r="AL55" i="1"/>
  <c r="AK55" i="1"/>
  <c r="AI55" i="1"/>
  <c r="AB55" i="1"/>
  <c r="W55" i="1"/>
  <c r="AC55" i="1" s="1"/>
  <c r="S55" i="1"/>
  <c r="P55" i="1"/>
  <c r="M55" i="1"/>
  <c r="N55" i="1" s="1"/>
  <c r="L55" i="1"/>
  <c r="K55" i="1"/>
  <c r="J55" i="1"/>
  <c r="I55" i="1"/>
  <c r="F55" i="1"/>
  <c r="BI54" i="1"/>
  <c r="BH54" i="1"/>
  <c r="BG54" i="1"/>
  <c r="BF54" i="1"/>
  <c r="BJ54" i="1" s="1"/>
  <c r="AQ54" i="1"/>
  <c r="AP54" i="1"/>
  <c r="AO54" i="1"/>
  <c r="AN54" i="1"/>
  <c r="AM54" i="1"/>
  <c r="AL54" i="1"/>
  <c r="AK54" i="1"/>
  <c r="AI54" i="1"/>
  <c r="AB54" i="1"/>
  <c r="W54" i="1"/>
  <c r="AC54" i="1" s="1"/>
  <c r="S54" i="1"/>
  <c r="P54" i="1"/>
  <c r="M54" i="1"/>
  <c r="N54" i="1" s="1"/>
  <c r="L54" i="1"/>
  <c r="K54" i="1"/>
  <c r="J54" i="1"/>
  <c r="I54" i="1"/>
  <c r="H54" i="1"/>
  <c r="F54" i="1"/>
  <c r="BG53" i="1"/>
  <c r="BF53" i="1"/>
  <c r="AP53" i="1"/>
  <c r="J53" i="1" s="1"/>
  <c r="AO53" i="1"/>
  <c r="BJ53" i="1" s="1"/>
  <c r="AN53" i="1"/>
  <c r="AM53" i="1"/>
  <c r="AL53" i="1"/>
  <c r="AK53" i="1"/>
  <c r="AI53" i="1"/>
  <c r="AB53" i="1"/>
  <c r="W53" i="1"/>
  <c r="AC53" i="1" s="1"/>
  <c r="S53" i="1"/>
  <c r="P53" i="1"/>
  <c r="M53" i="1"/>
  <c r="N53" i="1" s="1"/>
  <c r="L53" i="1"/>
  <c r="I53" i="1"/>
  <c r="F53" i="1"/>
  <c r="K53" i="1" s="1"/>
  <c r="BH52" i="1"/>
  <c r="BG52" i="1"/>
  <c r="BF52" i="1"/>
  <c r="AP52" i="1"/>
  <c r="AO52" i="1"/>
  <c r="AN52" i="1"/>
  <c r="AM52" i="1"/>
  <c r="AL52" i="1"/>
  <c r="AK52" i="1"/>
  <c r="AI52" i="1"/>
  <c r="AC52" i="1"/>
  <c r="AB52" i="1"/>
  <c r="W52" i="1"/>
  <c r="S52" i="1"/>
  <c r="P52" i="1"/>
  <c r="M52" i="1"/>
  <c r="N52" i="1" s="1"/>
  <c r="L52" i="1"/>
  <c r="K52" i="1"/>
  <c r="J52" i="1"/>
  <c r="I52" i="1"/>
  <c r="H52" i="1"/>
  <c r="F52" i="1"/>
  <c r="BG51" i="1"/>
  <c r="BF51" i="1"/>
  <c r="AP51" i="1"/>
  <c r="AO51" i="1"/>
  <c r="AN51" i="1"/>
  <c r="AM51" i="1"/>
  <c r="AL51" i="1"/>
  <c r="AK51" i="1"/>
  <c r="AI51" i="1"/>
  <c r="AB51" i="1"/>
  <c r="W51" i="1"/>
  <c r="AC51" i="1" s="1"/>
  <c r="S51" i="1"/>
  <c r="P51" i="1"/>
  <c r="N51" i="1"/>
  <c r="M51" i="1"/>
  <c r="L51" i="1"/>
  <c r="J51" i="1"/>
  <c r="I51" i="1"/>
  <c r="F51" i="1"/>
  <c r="K51" i="1" s="1"/>
  <c r="BJ50" i="1"/>
  <c r="BG50" i="1"/>
  <c r="BF50" i="1"/>
  <c r="AP50" i="1"/>
  <c r="J50" i="1" s="1"/>
  <c r="AO50" i="1"/>
  <c r="BH50" i="1" s="1"/>
  <c r="BI50" i="1" s="1"/>
  <c r="AN50" i="1"/>
  <c r="AM50" i="1"/>
  <c r="AL50" i="1"/>
  <c r="AK50" i="1"/>
  <c r="AI50" i="1"/>
  <c r="AB50" i="1"/>
  <c r="W50" i="1"/>
  <c r="AC50" i="1" s="1"/>
  <c r="S50" i="1"/>
  <c r="P50" i="1"/>
  <c r="M50" i="1"/>
  <c r="N50" i="1" s="1"/>
  <c r="L50" i="1"/>
  <c r="K50" i="1"/>
  <c r="I50" i="1"/>
  <c r="F50" i="1"/>
  <c r="BH49" i="1"/>
  <c r="BI49" i="1" s="1"/>
  <c r="BG49" i="1"/>
  <c r="BF49" i="1"/>
  <c r="AQ49" i="1"/>
  <c r="AP49" i="1"/>
  <c r="J49" i="1" s="1"/>
  <c r="AO49" i="1"/>
  <c r="BJ49" i="1" s="1"/>
  <c r="AN49" i="1"/>
  <c r="AM49" i="1"/>
  <c r="AL49" i="1"/>
  <c r="AK49" i="1"/>
  <c r="AI49" i="1"/>
  <c r="AB49" i="1"/>
  <c r="W49" i="1"/>
  <c r="AC49" i="1" s="1"/>
  <c r="S49" i="1"/>
  <c r="P49" i="1"/>
  <c r="M49" i="1"/>
  <c r="N49" i="1" s="1"/>
  <c r="L49" i="1"/>
  <c r="I49" i="1"/>
  <c r="H49" i="1"/>
  <c r="F49" i="1"/>
  <c r="K49" i="1" s="1"/>
  <c r="BG48" i="1"/>
  <c r="BF48" i="1"/>
  <c r="AP48" i="1"/>
  <c r="J48" i="1" s="1"/>
  <c r="AO48" i="1"/>
  <c r="BH48" i="1" s="1"/>
  <c r="BI48" i="1" s="1"/>
  <c r="AN48" i="1"/>
  <c r="AM48" i="1"/>
  <c r="AL48" i="1"/>
  <c r="AK48" i="1"/>
  <c r="AI48" i="1"/>
  <c r="AB48" i="1"/>
  <c r="W48" i="1"/>
  <c r="AC48" i="1" s="1"/>
  <c r="S48" i="1"/>
  <c r="P48" i="1"/>
  <c r="M48" i="1"/>
  <c r="N48" i="1" s="1"/>
  <c r="L48" i="1"/>
  <c r="I48" i="1"/>
  <c r="F48" i="1"/>
  <c r="K48" i="1" s="1"/>
  <c r="BJ47" i="1"/>
  <c r="BH47" i="1"/>
  <c r="BI47" i="1" s="1"/>
  <c r="BG47" i="1"/>
  <c r="BF47" i="1"/>
  <c r="AP47" i="1"/>
  <c r="AO47" i="1"/>
  <c r="AQ47" i="1" s="1"/>
  <c r="AN47" i="1"/>
  <c r="AM47" i="1"/>
  <c r="AL47" i="1"/>
  <c r="AK47" i="1"/>
  <c r="AI47" i="1"/>
  <c r="AC47" i="1"/>
  <c r="AB47" i="1"/>
  <c r="W47" i="1"/>
  <c r="S47" i="1"/>
  <c r="P47" i="1"/>
  <c r="M47" i="1"/>
  <c r="N47" i="1" s="1"/>
  <c r="L47" i="1"/>
  <c r="K47" i="1"/>
  <c r="J47" i="1"/>
  <c r="I47" i="1"/>
  <c r="H47" i="1"/>
  <c r="F47" i="1"/>
  <c r="BG46" i="1"/>
  <c r="BF46" i="1"/>
  <c r="AP46" i="1"/>
  <c r="J46" i="1" s="1"/>
  <c r="AO46" i="1"/>
  <c r="AN46" i="1"/>
  <c r="AM46" i="1"/>
  <c r="AL46" i="1"/>
  <c r="AK46" i="1"/>
  <c r="AI46" i="1"/>
  <c r="AC46" i="1"/>
  <c r="AB46" i="1"/>
  <c r="W46" i="1"/>
  <c r="S46" i="1"/>
  <c r="P46" i="1"/>
  <c r="N46" i="1"/>
  <c r="M46" i="1"/>
  <c r="L46" i="1"/>
  <c r="I46" i="1"/>
  <c r="F46" i="1"/>
  <c r="K46" i="1" s="1"/>
  <c r="BG45" i="1"/>
  <c r="BF45" i="1"/>
  <c r="AP45" i="1"/>
  <c r="J45" i="1" s="1"/>
  <c r="AO45" i="1"/>
  <c r="AN45" i="1"/>
  <c r="AM45" i="1"/>
  <c r="AL45" i="1"/>
  <c r="AK45" i="1"/>
  <c r="AI45" i="1"/>
  <c r="AB45" i="1"/>
  <c r="W45" i="1"/>
  <c r="AC45" i="1" s="1"/>
  <c r="S45" i="1"/>
  <c r="P45" i="1"/>
  <c r="M45" i="1"/>
  <c r="N45" i="1" s="1"/>
  <c r="L45" i="1"/>
  <c r="K45" i="1"/>
  <c r="I45" i="1"/>
  <c r="F45" i="1"/>
  <c r="BH44" i="1"/>
  <c r="BI44" i="1" s="1"/>
  <c r="BG44" i="1"/>
  <c r="BF44" i="1"/>
  <c r="BJ44" i="1" s="1"/>
  <c r="AQ44" i="1"/>
  <c r="AP44" i="1"/>
  <c r="AO44" i="1"/>
  <c r="AN44" i="1"/>
  <c r="AM44" i="1"/>
  <c r="AL44" i="1"/>
  <c r="AK44" i="1"/>
  <c r="AI44" i="1"/>
  <c r="AB44" i="1"/>
  <c r="W44" i="1"/>
  <c r="AC44" i="1" s="1"/>
  <c r="S44" i="1"/>
  <c r="P44" i="1"/>
  <c r="M44" i="1"/>
  <c r="N44" i="1" s="1"/>
  <c r="L44" i="1"/>
  <c r="K44" i="1"/>
  <c r="J44" i="1"/>
  <c r="I44" i="1"/>
  <c r="H44" i="1"/>
  <c r="F44" i="1"/>
  <c r="BG43" i="1"/>
  <c r="BF43" i="1"/>
  <c r="AP43" i="1"/>
  <c r="J43" i="1" s="1"/>
  <c r="AO43" i="1"/>
  <c r="BJ43" i="1" s="1"/>
  <c r="AN43" i="1"/>
  <c r="AM43" i="1"/>
  <c r="AL43" i="1"/>
  <c r="AK43" i="1"/>
  <c r="AI43" i="1"/>
  <c r="AB43" i="1"/>
  <c r="W43" i="1"/>
  <c r="AC43" i="1" s="1"/>
  <c r="S43" i="1"/>
  <c r="P43" i="1"/>
  <c r="M43" i="1"/>
  <c r="N43" i="1" s="1"/>
  <c r="L43" i="1"/>
  <c r="I43" i="1"/>
  <c r="F43" i="1"/>
  <c r="K43" i="1" s="1"/>
  <c r="BH42" i="1"/>
  <c r="BG42" i="1"/>
  <c r="BF42" i="1"/>
  <c r="AP42" i="1"/>
  <c r="AO42" i="1"/>
  <c r="BJ42" i="1" s="1"/>
  <c r="AN42" i="1"/>
  <c r="AM42" i="1"/>
  <c r="AL42" i="1"/>
  <c r="AK42" i="1"/>
  <c r="AI42" i="1"/>
  <c r="AC42" i="1"/>
  <c r="AB42" i="1"/>
  <c r="W42" i="1"/>
  <c r="S42" i="1"/>
  <c r="P42" i="1"/>
  <c r="M42" i="1"/>
  <c r="N42" i="1" s="1"/>
  <c r="L42" i="1"/>
  <c r="K42" i="1"/>
  <c r="J42" i="1"/>
  <c r="I42" i="1"/>
  <c r="H42" i="1"/>
  <c r="F42" i="1"/>
  <c r="BG41" i="1"/>
  <c r="BF41" i="1"/>
  <c r="AP41" i="1"/>
  <c r="J41" i="1" s="1"/>
  <c r="AO41" i="1"/>
  <c r="BJ41" i="1" s="1"/>
  <c r="AN41" i="1"/>
  <c r="AM41" i="1"/>
  <c r="AL41" i="1"/>
  <c r="AK41" i="1"/>
  <c r="AI41" i="1"/>
  <c r="AB41" i="1"/>
  <c r="W41" i="1"/>
  <c r="AC41" i="1" s="1"/>
  <c r="S41" i="1"/>
  <c r="P41" i="1"/>
  <c r="N41" i="1"/>
  <c r="M41" i="1"/>
  <c r="L41" i="1"/>
  <c r="I41" i="1"/>
  <c r="F41" i="1"/>
  <c r="K41" i="1" s="1"/>
  <c r="BJ40" i="1"/>
  <c r="BI40" i="1"/>
  <c r="BG40" i="1"/>
  <c r="BF40" i="1"/>
  <c r="AP40" i="1"/>
  <c r="J40" i="1" s="1"/>
  <c r="AO40" i="1"/>
  <c r="BH40" i="1" s="1"/>
  <c r="AN40" i="1"/>
  <c r="AM40" i="1"/>
  <c r="AL40" i="1"/>
  <c r="AK40" i="1"/>
  <c r="AI40" i="1"/>
  <c r="AB40" i="1"/>
  <c r="W40" i="1"/>
  <c r="AC40" i="1" s="1"/>
  <c r="S40" i="1"/>
  <c r="P40" i="1"/>
  <c r="M40" i="1"/>
  <c r="N40" i="1" s="1"/>
  <c r="L40" i="1"/>
  <c r="K40" i="1"/>
  <c r="I40" i="1"/>
  <c r="F40" i="1"/>
  <c r="BH39" i="1"/>
  <c r="BI39" i="1" s="1"/>
  <c r="BG39" i="1"/>
  <c r="BF39" i="1"/>
  <c r="AQ39" i="1"/>
  <c r="AP39" i="1"/>
  <c r="J39" i="1" s="1"/>
  <c r="AO39" i="1"/>
  <c r="BJ39" i="1" s="1"/>
  <c r="AN39" i="1"/>
  <c r="AM39" i="1"/>
  <c r="AL39" i="1"/>
  <c r="AK39" i="1"/>
  <c r="AI39" i="1"/>
  <c r="AB39" i="1"/>
  <c r="W39" i="1"/>
  <c r="AC39" i="1" s="1"/>
  <c r="S39" i="1"/>
  <c r="P39" i="1"/>
  <c r="M39" i="1"/>
  <c r="N39" i="1" s="1"/>
  <c r="L39" i="1"/>
  <c r="I39" i="1"/>
  <c r="H39" i="1"/>
  <c r="F39" i="1"/>
  <c r="K39" i="1" s="1"/>
  <c r="BJ38" i="1"/>
  <c r="BG38" i="1"/>
  <c r="BF38" i="1"/>
  <c r="AP38" i="1"/>
  <c r="J38" i="1" s="1"/>
  <c r="AO38" i="1"/>
  <c r="BH38" i="1" s="1"/>
  <c r="BI38" i="1" s="1"/>
  <c r="AN38" i="1"/>
  <c r="AM38" i="1"/>
  <c r="AL38" i="1"/>
  <c r="AK38" i="1"/>
  <c r="AI38" i="1"/>
  <c r="AB38" i="1"/>
  <c r="W38" i="1"/>
  <c r="AC38" i="1" s="1"/>
  <c r="S38" i="1"/>
  <c r="P38" i="1"/>
  <c r="M38" i="1"/>
  <c r="N38" i="1" s="1"/>
  <c r="L38" i="1"/>
  <c r="I38" i="1"/>
  <c r="H38" i="1"/>
  <c r="F38" i="1"/>
  <c r="K38" i="1" s="1"/>
  <c r="BJ37" i="1"/>
  <c r="BI37" i="1"/>
  <c r="BH37" i="1"/>
  <c r="BG37" i="1"/>
  <c r="BF37" i="1"/>
  <c r="AP37" i="1"/>
  <c r="AO37" i="1"/>
  <c r="AQ37" i="1" s="1"/>
  <c r="AN37" i="1"/>
  <c r="AM37" i="1"/>
  <c r="AL37" i="1"/>
  <c r="AK37" i="1"/>
  <c r="AI37" i="1"/>
  <c r="AC37" i="1"/>
  <c r="AB37" i="1"/>
  <c r="W37" i="1"/>
  <c r="S37" i="1"/>
  <c r="P37" i="1"/>
  <c r="M37" i="1"/>
  <c r="N37" i="1" s="1"/>
  <c r="L37" i="1"/>
  <c r="K37" i="1"/>
  <c r="J37" i="1"/>
  <c r="I37" i="1"/>
  <c r="H37" i="1"/>
  <c r="F37" i="1"/>
  <c r="BG36" i="1"/>
  <c r="BF36" i="1"/>
  <c r="AP36" i="1"/>
  <c r="J36" i="1" s="1"/>
  <c r="AO36" i="1"/>
  <c r="AN36" i="1"/>
  <c r="AM36" i="1"/>
  <c r="AL36" i="1"/>
  <c r="AK36" i="1"/>
  <c r="AI36" i="1"/>
  <c r="AB36" i="1"/>
  <c r="W36" i="1"/>
  <c r="AC36" i="1" s="1"/>
  <c r="S36" i="1"/>
  <c r="P36" i="1"/>
  <c r="N36" i="1"/>
  <c r="M36" i="1"/>
  <c r="L36" i="1"/>
  <c r="I36" i="1"/>
  <c r="F36" i="1"/>
  <c r="K36" i="1" s="1"/>
  <c r="BG35" i="1"/>
  <c r="BF35" i="1"/>
  <c r="AP35" i="1"/>
  <c r="J35" i="1" s="1"/>
  <c r="AO35" i="1"/>
  <c r="BH35" i="1" s="1"/>
  <c r="BI35" i="1" s="1"/>
  <c r="AN35" i="1"/>
  <c r="AM35" i="1"/>
  <c r="AL35" i="1"/>
  <c r="AK35" i="1"/>
  <c r="AI35" i="1"/>
  <c r="AB35" i="1"/>
  <c r="W35" i="1"/>
  <c r="AC35" i="1" s="1"/>
  <c r="S35" i="1"/>
  <c r="P35" i="1"/>
  <c r="M35" i="1"/>
  <c r="N35" i="1" s="1"/>
  <c r="L35" i="1"/>
  <c r="K35" i="1"/>
  <c r="I35" i="1"/>
  <c r="F35" i="1"/>
  <c r="BH34" i="1"/>
  <c r="BI34" i="1" s="1"/>
  <c r="BG34" i="1"/>
  <c r="BF34" i="1"/>
  <c r="BJ34" i="1" s="1"/>
  <c r="AQ34" i="1"/>
  <c r="AP34" i="1"/>
  <c r="AO34" i="1"/>
  <c r="AN34" i="1"/>
  <c r="AM34" i="1"/>
  <c r="AL34" i="1"/>
  <c r="AK34" i="1"/>
  <c r="AI34" i="1"/>
  <c r="AB34" i="1"/>
  <c r="W34" i="1"/>
  <c r="AC34" i="1" s="1"/>
  <c r="S34" i="1"/>
  <c r="P34" i="1"/>
  <c r="M34" i="1"/>
  <c r="N34" i="1" s="1"/>
  <c r="L34" i="1"/>
  <c r="J34" i="1"/>
  <c r="I34" i="1"/>
  <c r="H34" i="1"/>
  <c r="F34" i="1"/>
  <c r="K34" i="1" s="1"/>
  <c r="BG33" i="1"/>
  <c r="BF33" i="1"/>
  <c r="AP33" i="1"/>
  <c r="J33" i="1" s="1"/>
  <c r="AO33" i="1"/>
  <c r="BJ33" i="1" s="1"/>
  <c r="AN33" i="1"/>
  <c r="AM33" i="1"/>
  <c r="AL33" i="1"/>
  <c r="AK33" i="1"/>
  <c r="AI33" i="1"/>
  <c r="AB33" i="1"/>
  <c r="W33" i="1"/>
  <c r="AC33" i="1" s="1"/>
  <c r="S33" i="1"/>
  <c r="P33" i="1"/>
  <c r="M33" i="1"/>
  <c r="N33" i="1" s="1"/>
  <c r="L33" i="1"/>
  <c r="I33" i="1"/>
  <c r="F33" i="1"/>
  <c r="K33" i="1" s="1"/>
  <c r="BH32" i="1"/>
  <c r="BG32" i="1"/>
  <c r="BF32" i="1"/>
  <c r="AP32" i="1"/>
  <c r="AO32" i="1"/>
  <c r="BJ32" i="1" s="1"/>
  <c r="AN32" i="1"/>
  <c r="AM32" i="1"/>
  <c r="AL32" i="1"/>
  <c r="AK32" i="1"/>
  <c r="AI32" i="1"/>
  <c r="AC32" i="1"/>
  <c r="AB32" i="1"/>
  <c r="W32" i="1"/>
  <c r="S32" i="1"/>
  <c r="P32" i="1"/>
  <c r="M32" i="1"/>
  <c r="N32" i="1" s="1"/>
  <c r="L32" i="1"/>
  <c r="K32" i="1"/>
  <c r="J32" i="1"/>
  <c r="I32" i="1"/>
  <c r="H32" i="1"/>
  <c r="F32" i="1"/>
  <c r="BH31" i="1"/>
  <c r="BG31" i="1"/>
  <c r="BF31" i="1"/>
  <c r="AQ31" i="1"/>
  <c r="AP31" i="1"/>
  <c r="AO31" i="1"/>
  <c r="AN31" i="1"/>
  <c r="AM31" i="1"/>
  <c r="AL31" i="1"/>
  <c r="AK31" i="1"/>
  <c r="AI31" i="1"/>
  <c r="AB31" i="1"/>
  <c r="W31" i="1"/>
  <c r="AC31" i="1" s="1"/>
  <c r="S31" i="1"/>
  <c r="P31" i="1"/>
  <c r="N31" i="1"/>
  <c r="M31" i="1"/>
  <c r="L31" i="1"/>
  <c r="J31" i="1"/>
  <c r="I31" i="1"/>
  <c r="H31" i="1"/>
  <c r="F31" i="1"/>
  <c r="K31" i="1" s="1"/>
  <c r="BJ30" i="1"/>
  <c r="BG30" i="1"/>
  <c r="BF30" i="1"/>
  <c r="AP30" i="1"/>
  <c r="J30" i="1" s="1"/>
  <c r="AO30" i="1"/>
  <c r="BH30" i="1" s="1"/>
  <c r="BI30" i="1" s="1"/>
  <c r="AN30" i="1"/>
  <c r="AM30" i="1"/>
  <c r="AL30" i="1"/>
  <c r="AK30" i="1"/>
  <c r="AI30" i="1"/>
  <c r="AB30" i="1"/>
  <c r="W30" i="1"/>
  <c r="AC30" i="1" s="1"/>
  <c r="S30" i="1"/>
  <c r="P30" i="1"/>
  <c r="M30" i="1"/>
  <c r="N30" i="1" s="1"/>
  <c r="L30" i="1"/>
  <c r="K30" i="1"/>
  <c r="I30" i="1"/>
  <c r="F30" i="1"/>
  <c r="BH29" i="1"/>
  <c r="BI29" i="1" s="1"/>
  <c r="BG29" i="1"/>
  <c r="BF29" i="1"/>
  <c r="AQ29" i="1"/>
  <c r="AP29" i="1"/>
  <c r="J29" i="1" s="1"/>
  <c r="AO29" i="1"/>
  <c r="BJ29" i="1" s="1"/>
  <c r="AN29" i="1"/>
  <c r="AM29" i="1"/>
  <c r="AL29" i="1"/>
  <c r="AK29" i="1"/>
  <c r="AI29" i="1"/>
  <c r="AB29" i="1"/>
  <c r="W29" i="1"/>
  <c r="AC29" i="1" s="1"/>
  <c r="S29" i="1"/>
  <c r="P29" i="1"/>
  <c r="M29" i="1"/>
  <c r="N29" i="1" s="1"/>
  <c r="L29" i="1"/>
  <c r="I29" i="1"/>
  <c r="H29" i="1"/>
  <c r="F29" i="1"/>
  <c r="K29" i="1" s="1"/>
  <c r="BG28" i="1"/>
  <c r="BF28" i="1"/>
  <c r="AQ28" i="1"/>
  <c r="AP28" i="1"/>
  <c r="J28" i="1" s="1"/>
  <c r="AO28" i="1"/>
  <c r="BH28" i="1" s="1"/>
  <c r="BI28" i="1" s="1"/>
  <c r="AN28" i="1"/>
  <c r="AM28" i="1"/>
  <c r="AL28" i="1"/>
  <c r="AK28" i="1"/>
  <c r="AI28" i="1"/>
  <c r="AB28" i="1"/>
  <c r="W28" i="1"/>
  <c r="AC28" i="1" s="1"/>
  <c r="S28" i="1"/>
  <c r="P28" i="1"/>
  <c r="M28" i="1"/>
  <c r="N28" i="1" s="1"/>
  <c r="L28" i="1"/>
  <c r="I28" i="1"/>
  <c r="F28" i="1"/>
  <c r="K28" i="1" s="1"/>
  <c r="BJ27" i="1"/>
  <c r="BH27" i="1"/>
  <c r="BI27" i="1" s="1"/>
  <c r="BG27" i="1"/>
  <c r="BF27" i="1"/>
  <c r="AP27" i="1"/>
  <c r="AO27" i="1"/>
  <c r="H27" i="1" s="1"/>
  <c r="AN27" i="1"/>
  <c r="AM27" i="1"/>
  <c r="AL27" i="1"/>
  <c r="AK27" i="1"/>
  <c r="AI27" i="1"/>
  <c r="AR27" i="1" s="1"/>
  <c r="AC27" i="1"/>
  <c r="AB27" i="1"/>
  <c r="W27" i="1"/>
  <c r="S27" i="1"/>
  <c r="P27" i="1"/>
  <c r="M27" i="1"/>
  <c r="N27" i="1" s="1"/>
  <c r="L27" i="1"/>
  <c r="K27" i="1"/>
  <c r="J27" i="1"/>
  <c r="I27" i="1"/>
  <c r="F27" i="1"/>
  <c r="BH26" i="1"/>
  <c r="BI26" i="1" s="1"/>
  <c r="BG26" i="1"/>
  <c r="BF26" i="1"/>
  <c r="AR26" i="1"/>
  <c r="AQ26" i="1"/>
  <c r="AP26" i="1"/>
  <c r="J26" i="1" s="1"/>
  <c r="AO26" i="1"/>
  <c r="BJ26" i="1" s="1"/>
  <c r="AN26" i="1"/>
  <c r="AM26" i="1"/>
  <c r="AL26" i="1"/>
  <c r="AK26" i="1"/>
  <c r="AI26" i="1"/>
  <c r="AB26" i="1"/>
  <c r="W26" i="1"/>
  <c r="AC26" i="1" s="1"/>
  <c r="S26" i="1"/>
  <c r="P26" i="1"/>
  <c r="M26" i="1"/>
  <c r="N26" i="1" s="1"/>
  <c r="L26" i="1"/>
  <c r="I26" i="1"/>
  <c r="H26" i="1"/>
  <c r="F26" i="1"/>
  <c r="K26" i="1" s="1"/>
  <c r="BJ25" i="1"/>
  <c r="BG25" i="1"/>
  <c r="BF25" i="1"/>
  <c r="AR25" i="1"/>
  <c r="AP25" i="1"/>
  <c r="J25" i="1" s="1"/>
  <c r="AO25" i="1"/>
  <c r="BH25" i="1" s="1"/>
  <c r="BI25" i="1" s="1"/>
  <c r="AN25" i="1"/>
  <c r="AM25" i="1"/>
  <c r="AL25" i="1"/>
  <c r="AK25" i="1"/>
  <c r="AI25" i="1"/>
  <c r="AB25" i="1"/>
  <c r="W25" i="1"/>
  <c r="AC25" i="1" s="1"/>
  <c r="S25" i="1"/>
  <c r="P25" i="1"/>
  <c r="M25" i="1"/>
  <c r="N25" i="1" s="1"/>
  <c r="L25" i="1"/>
  <c r="I25" i="1"/>
  <c r="H25" i="1"/>
  <c r="F25" i="1"/>
  <c r="K25" i="1" s="1"/>
  <c r="BJ24" i="1"/>
  <c r="BH24" i="1"/>
  <c r="BI24" i="1" s="1"/>
  <c r="BG24" i="1"/>
  <c r="BF24" i="1"/>
  <c r="AP24" i="1"/>
  <c r="J24" i="1" s="1"/>
  <c r="AO24" i="1"/>
  <c r="H24" i="1" s="1"/>
  <c r="AN24" i="1"/>
  <c r="AM24" i="1"/>
  <c r="AL24" i="1"/>
  <c r="AK24" i="1"/>
  <c r="AI24" i="1"/>
  <c r="AR24" i="1" s="1"/>
  <c r="AB24" i="1"/>
  <c r="W24" i="1"/>
  <c r="AC24" i="1" s="1"/>
  <c r="S24" i="1"/>
  <c r="P24" i="1"/>
  <c r="M24" i="1"/>
  <c r="N24" i="1" s="1"/>
  <c r="L24" i="1"/>
  <c r="K24" i="1"/>
  <c r="I24" i="1"/>
  <c r="F24" i="1"/>
  <c r="BH23" i="1"/>
  <c r="BG23" i="1"/>
  <c r="BF23" i="1"/>
  <c r="AQ23" i="1"/>
  <c r="AP23" i="1"/>
  <c r="AO23" i="1"/>
  <c r="BJ23" i="1" s="1"/>
  <c r="AN23" i="1"/>
  <c r="AM23" i="1"/>
  <c r="AL23" i="1"/>
  <c r="AK23" i="1"/>
  <c r="AI23" i="1"/>
  <c r="AR23" i="1" s="1"/>
  <c r="AC23" i="1"/>
  <c r="AB23" i="1"/>
  <c r="W23" i="1"/>
  <c r="S23" i="1"/>
  <c r="P23" i="1"/>
  <c r="M23" i="1"/>
  <c r="N23" i="1" s="1"/>
  <c r="L23" i="1"/>
  <c r="J23" i="1"/>
  <c r="I23" i="1"/>
  <c r="H23" i="1"/>
  <c r="F23" i="1"/>
  <c r="K23" i="1" s="1"/>
  <c r="BG22" i="1"/>
  <c r="BF22" i="1"/>
  <c r="AR22" i="1"/>
  <c r="AP22" i="1"/>
  <c r="J22" i="1" s="1"/>
  <c r="AO22" i="1"/>
  <c r="H22" i="1" s="1"/>
  <c r="AN22" i="1"/>
  <c r="AM22" i="1"/>
  <c r="AL22" i="1"/>
  <c r="AK22" i="1"/>
  <c r="AI22" i="1"/>
  <c r="AB22" i="1"/>
  <c r="W22" i="1"/>
  <c r="AC22" i="1" s="1"/>
  <c r="S22" i="1"/>
  <c r="P22" i="1"/>
  <c r="N22" i="1"/>
  <c r="M22" i="1"/>
  <c r="L22" i="1"/>
  <c r="I22" i="1"/>
  <c r="F22" i="1"/>
  <c r="K22" i="1" s="1"/>
  <c r="BJ21" i="1"/>
  <c r="BI21" i="1"/>
  <c r="BG21" i="1"/>
  <c r="BF21" i="1"/>
  <c r="AP21" i="1"/>
  <c r="J21" i="1" s="1"/>
  <c r="AO21" i="1"/>
  <c r="BH21" i="1" s="1"/>
  <c r="AN21" i="1"/>
  <c r="AM21" i="1"/>
  <c r="AL21" i="1"/>
  <c r="AK21" i="1"/>
  <c r="AI21" i="1"/>
  <c r="AR21" i="1" s="1"/>
  <c r="AB21" i="1"/>
  <c r="W21" i="1"/>
  <c r="AC21" i="1" s="1"/>
  <c r="S21" i="1"/>
  <c r="P21" i="1"/>
  <c r="M21" i="1"/>
  <c r="N21" i="1" s="1"/>
  <c r="L21" i="1"/>
  <c r="I21" i="1"/>
  <c r="F21" i="1"/>
  <c r="K21" i="1" s="1"/>
  <c r="BG20" i="1"/>
  <c r="BF20" i="1"/>
  <c r="AP20" i="1"/>
  <c r="AO20" i="1"/>
  <c r="BH20" i="1" s="1"/>
  <c r="AN20" i="1"/>
  <c r="AM20" i="1"/>
  <c r="AL20" i="1"/>
  <c r="AK20" i="1"/>
  <c r="AI20" i="1"/>
  <c r="AR20" i="1" s="1"/>
  <c r="AC20" i="1"/>
  <c r="AB20" i="1"/>
  <c r="W20" i="1"/>
  <c r="S20" i="1"/>
  <c r="P20" i="1"/>
  <c r="M20" i="1"/>
  <c r="N20" i="1" s="1"/>
  <c r="L20" i="1"/>
  <c r="K20" i="1"/>
  <c r="J20" i="1"/>
  <c r="I20" i="1"/>
  <c r="H20" i="1"/>
  <c r="F20" i="1"/>
  <c r="BH19" i="1"/>
  <c r="BI19" i="1" s="1"/>
  <c r="BG19" i="1"/>
  <c r="BF19" i="1"/>
  <c r="BJ19" i="1" s="1"/>
  <c r="AR19" i="1"/>
  <c r="AQ19" i="1"/>
  <c r="AP19" i="1"/>
  <c r="J19" i="1" s="1"/>
  <c r="AO19" i="1"/>
  <c r="AN19" i="1"/>
  <c r="AM19" i="1"/>
  <c r="AL19" i="1"/>
  <c r="AK19" i="1"/>
  <c r="AI19" i="1"/>
  <c r="AB19" i="1"/>
  <c r="W19" i="1"/>
  <c r="AC19" i="1" s="1"/>
  <c r="S19" i="1"/>
  <c r="P19" i="1"/>
  <c r="M19" i="1"/>
  <c r="N19" i="1" s="1"/>
  <c r="L19" i="1"/>
  <c r="K19" i="1"/>
  <c r="I19" i="1"/>
  <c r="H19" i="1"/>
  <c r="F19" i="1"/>
  <c r="BJ18" i="1"/>
  <c r="BG18" i="1"/>
  <c r="BF18" i="1"/>
  <c r="AP18" i="1"/>
  <c r="J18" i="1" s="1"/>
  <c r="AO18" i="1"/>
  <c r="BH18" i="1" s="1"/>
  <c r="BI18" i="1" s="1"/>
  <c r="AN18" i="1"/>
  <c r="AM18" i="1"/>
  <c r="AL18" i="1"/>
  <c r="AK18" i="1"/>
  <c r="AI18" i="1"/>
  <c r="AR18" i="1" s="1"/>
  <c r="AB18" i="1"/>
  <c r="W18" i="1"/>
  <c r="AC18" i="1" s="1"/>
  <c r="S18" i="1"/>
  <c r="P18" i="1"/>
  <c r="M18" i="1"/>
  <c r="N18" i="1" s="1"/>
  <c r="L18" i="1"/>
  <c r="I18" i="1"/>
  <c r="F18" i="1"/>
  <c r="K18" i="1" s="1"/>
  <c r="BG17" i="1"/>
  <c r="BF17" i="1"/>
  <c r="AP17" i="1"/>
  <c r="AO17" i="1"/>
  <c r="BH17" i="1" s="1"/>
  <c r="BI17" i="1" s="1"/>
  <c r="AN17" i="1"/>
  <c r="AM17" i="1"/>
  <c r="AL17" i="1"/>
  <c r="AK17" i="1"/>
  <c r="AI17" i="1"/>
  <c r="AR17" i="1" s="1"/>
  <c r="AC17" i="1"/>
  <c r="AB17" i="1"/>
  <c r="W17" i="1"/>
  <c r="S17" i="1"/>
  <c r="P17" i="1"/>
  <c r="M17" i="1"/>
  <c r="N17" i="1" s="1"/>
  <c r="L17" i="1"/>
  <c r="K17" i="1"/>
  <c r="J17" i="1"/>
  <c r="I17" i="1"/>
  <c r="F17" i="1"/>
  <c r="BH16" i="1"/>
  <c r="BI16" i="1" s="1"/>
  <c r="BG16" i="1"/>
  <c r="BF16" i="1"/>
  <c r="BJ16" i="1" s="1"/>
  <c r="AR16" i="1"/>
  <c r="AQ16" i="1"/>
  <c r="AP16" i="1"/>
  <c r="AO16" i="1"/>
  <c r="AN16" i="1"/>
  <c r="AM16" i="1"/>
  <c r="AL16" i="1"/>
  <c r="AK16" i="1"/>
  <c r="AI16" i="1"/>
  <c r="AB16" i="1"/>
  <c r="W16" i="1"/>
  <c r="AC16" i="1" s="1"/>
  <c r="S16" i="1"/>
  <c r="P16" i="1"/>
  <c r="M16" i="1"/>
  <c r="N16" i="1" s="1"/>
  <c r="L16" i="1"/>
  <c r="J16" i="1"/>
  <c r="I16" i="1"/>
  <c r="H16" i="1"/>
  <c r="F16" i="1"/>
  <c r="K16" i="1" s="1"/>
  <c r="BG15" i="1"/>
  <c r="BF15" i="1"/>
  <c r="AP15" i="1"/>
  <c r="J15" i="1" s="1"/>
  <c r="AO15" i="1"/>
  <c r="AN15" i="1"/>
  <c r="AM15" i="1"/>
  <c r="AL15" i="1"/>
  <c r="AK15" i="1"/>
  <c r="AI15" i="1"/>
  <c r="AR15" i="1" s="1"/>
  <c r="AB15" i="1"/>
  <c r="W15" i="1"/>
  <c r="AC15" i="1" s="1"/>
  <c r="S15" i="1"/>
  <c r="P15" i="1"/>
  <c r="N15" i="1"/>
  <c r="M15" i="1"/>
  <c r="L15" i="1"/>
  <c r="I15" i="1"/>
  <c r="F15" i="1"/>
  <c r="K15" i="1" s="1"/>
  <c r="BH14" i="1"/>
  <c r="BI14" i="1" s="1"/>
  <c r="BG14" i="1"/>
  <c r="BF14" i="1"/>
  <c r="AR14" i="1"/>
  <c r="AP14" i="1"/>
  <c r="AO14" i="1"/>
  <c r="AN14" i="1"/>
  <c r="AM14" i="1"/>
  <c r="AL14" i="1"/>
  <c r="AK14" i="1"/>
  <c r="AI14" i="1"/>
  <c r="AB14" i="1"/>
  <c r="W14" i="1"/>
  <c r="AC14" i="1" s="1"/>
  <c r="S14" i="1"/>
  <c r="P14" i="1"/>
  <c r="M14" i="1"/>
  <c r="N14" i="1" s="1"/>
  <c r="L14" i="1"/>
  <c r="K14" i="1"/>
  <c r="J14" i="1"/>
  <c r="I14" i="1"/>
  <c r="F14" i="1"/>
  <c r="BJ13" i="1"/>
  <c r="BH13" i="1"/>
  <c r="BI13" i="1" s="1"/>
  <c r="BG13" i="1"/>
  <c r="BF13" i="1"/>
  <c r="AR13" i="1"/>
  <c r="AQ13" i="1"/>
  <c r="AP13" i="1"/>
  <c r="AO13" i="1"/>
  <c r="AN13" i="1"/>
  <c r="AM13" i="1"/>
  <c r="AL13" i="1"/>
  <c r="AK13" i="1"/>
  <c r="AI13" i="1"/>
  <c r="AB13" i="1"/>
  <c r="W13" i="1"/>
  <c r="AC13" i="1" s="1"/>
  <c r="S13" i="1"/>
  <c r="P13" i="1"/>
  <c r="M13" i="1"/>
  <c r="N13" i="1" s="1"/>
  <c r="L13" i="1"/>
  <c r="K13" i="1"/>
  <c r="J13" i="1"/>
  <c r="I13" i="1"/>
  <c r="H13" i="1"/>
  <c r="F13" i="1"/>
  <c r="BG12" i="1"/>
  <c r="BF12" i="1"/>
  <c r="AP12" i="1"/>
  <c r="J12" i="1" s="1"/>
  <c r="AO12" i="1"/>
  <c r="AN12" i="1"/>
  <c r="AM12" i="1"/>
  <c r="AL12" i="1"/>
  <c r="AK12" i="1"/>
  <c r="AI12" i="1"/>
  <c r="AR12" i="1" s="1"/>
  <c r="AB12" i="1"/>
  <c r="W12" i="1"/>
  <c r="AC12" i="1" s="1"/>
  <c r="S12" i="1"/>
  <c r="P12" i="1"/>
  <c r="N12" i="1"/>
  <c r="M12" i="1"/>
  <c r="L12" i="1"/>
  <c r="I12" i="1"/>
  <c r="F12" i="1"/>
  <c r="K12" i="1" s="1"/>
  <c r="BG11" i="1"/>
  <c r="BF11" i="1"/>
  <c r="AR11" i="1"/>
  <c r="AP11" i="1"/>
  <c r="J11" i="1" s="1"/>
  <c r="AO11" i="1"/>
  <c r="H11" i="1" s="1"/>
  <c r="AN11" i="1"/>
  <c r="AM11" i="1"/>
  <c r="AL11" i="1"/>
  <c r="AK11" i="1"/>
  <c r="AI11" i="1"/>
  <c r="AB11" i="1"/>
  <c r="W11" i="1"/>
  <c r="AC11" i="1" s="1"/>
  <c r="S11" i="1"/>
  <c r="P11" i="1"/>
  <c r="M11" i="1"/>
  <c r="N11" i="1" s="1"/>
  <c r="L11" i="1"/>
  <c r="I11" i="1"/>
  <c r="F11" i="1"/>
  <c r="K11" i="1" s="1"/>
  <c r="BH10" i="1"/>
  <c r="BI10" i="1" s="1"/>
  <c r="BG10" i="1"/>
  <c r="BF10" i="1"/>
  <c r="BJ10" i="1" s="1"/>
  <c r="AP10" i="1"/>
  <c r="AO10" i="1"/>
  <c r="AQ10" i="1" s="1"/>
  <c r="AN10" i="1"/>
  <c r="AM10" i="1"/>
  <c r="AL10" i="1"/>
  <c r="AK10" i="1"/>
  <c r="AI10" i="1"/>
  <c r="AR10" i="1" s="1"/>
  <c r="AC10" i="1"/>
  <c r="AB10" i="1"/>
  <c r="W10" i="1"/>
  <c r="S10" i="1"/>
  <c r="P10" i="1"/>
  <c r="M10" i="1"/>
  <c r="N10" i="1" s="1"/>
  <c r="L10" i="1"/>
  <c r="K10" i="1"/>
  <c r="J10" i="1"/>
  <c r="I10" i="1"/>
  <c r="H10" i="1"/>
  <c r="F10" i="1"/>
  <c r="BG9" i="1"/>
  <c r="BF9" i="1"/>
  <c r="AP9" i="1"/>
  <c r="J9" i="1" s="1"/>
  <c r="AO9" i="1"/>
  <c r="AQ9" i="1" s="1"/>
  <c r="AN9" i="1"/>
  <c r="AM9" i="1"/>
  <c r="AL9" i="1"/>
  <c r="AK9" i="1"/>
  <c r="AI9" i="1"/>
  <c r="AR9" i="1" s="1"/>
  <c r="AB9" i="1"/>
  <c r="W9" i="1"/>
  <c r="AC9" i="1" s="1"/>
  <c r="S9" i="1"/>
  <c r="P9" i="1"/>
  <c r="N9" i="1"/>
  <c r="M9" i="1"/>
  <c r="L9" i="1"/>
  <c r="I9" i="1"/>
  <c r="F9" i="1"/>
  <c r="K9" i="1" s="1"/>
  <c r="BJ8" i="1"/>
  <c r="BG8" i="1"/>
  <c r="BF8" i="1"/>
  <c r="AP8" i="1"/>
  <c r="J8" i="1" s="1"/>
  <c r="AO8" i="1"/>
  <c r="AQ8" i="1" s="1"/>
  <c r="AN8" i="1"/>
  <c r="AM8" i="1"/>
  <c r="AL8" i="1"/>
  <c r="AK8" i="1"/>
  <c r="AI8" i="1"/>
  <c r="AB8" i="1"/>
  <c r="W8" i="1"/>
  <c r="AC8" i="1" s="1"/>
  <c r="S8" i="1"/>
  <c r="P8" i="1"/>
  <c r="M8" i="1"/>
  <c r="N8" i="1" s="1"/>
  <c r="L8" i="1"/>
  <c r="I8" i="1"/>
  <c r="F8" i="1"/>
  <c r="K8" i="1" s="1"/>
  <c r="BH7" i="1"/>
  <c r="BI7" i="1" s="1"/>
  <c r="BG7" i="1"/>
  <c r="BF7" i="1"/>
  <c r="BJ7" i="1" s="1"/>
  <c r="AQ7" i="1"/>
  <c r="AP7" i="1"/>
  <c r="AO7" i="1"/>
  <c r="AN7" i="1"/>
  <c r="AM7" i="1"/>
  <c r="AL7" i="1"/>
  <c r="AK7" i="1"/>
  <c r="AI7" i="1"/>
  <c r="AB7" i="1"/>
  <c r="W7" i="1"/>
  <c r="AC7" i="1" s="1"/>
  <c r="S7" i="1"/>
  <c r="P7" i="1"/>
  <c r="M7" i="1"/>
  <c r="N7" i="1" s="1"/>
  <c r="L7" i="1"/>
  <c r="K7" i="1"/>
  <c r="J7" i="1"/>
  <c r="I7" i="1"/>
  <c r="H7" i="1"/>
  <c r="F7" i="1"/>
  <c r="BG6" i="1"/>
  <c r="BF6" i="1"/>
  <c r="AP6" i="1"/>
  <c r="J6" i="1" s="1"/>
  <c r="AO6" i="1"/>
  <c r="AN6" i="1"/>
  <c r="AM6" i="1"/>
  <c r="AL6" i="1"/>
  <c r="AK6" i="1"/>
  <c r="AI6" i="1"/>
  <c r="AB6" i="1"/>
  <c r="W6" i="1"/>
  <c r="AC6" i="1" s="1"/>
  <c r="S6" i="1"/>
  <c r="P6" i="1"/>
  <c r="N6" i="1"/>
  <c r="M6" i="1"/>
  <c r="L6" i="1"/>
  <c r="I6" i="1"/>
  <c r="F6" i="1"/>
  <c r="K6" i="1" s="1"/>
  <c r="BH5" i="1"/>
  <c r="BI5" i="1" s="1"/>
  <c r="BG5" i="1"/>
  <c r="BF5" i="1"/>
  <c r="AP5" i="1"/>
  <c r="AO5" i="1"/>
  <c r="AN5" i="1"/>
  <c r="AM5" i="1"/>
  <c r="AL5" i="1"/>
  <c r="AK5" i="1"/>
  <c r="AI5" i="1"/>
  <c r="AC5" i="1"/>
  <c r="AB5" i="1"/>
  <c r="W5" i="1"/>
  <c r="S5" i="1"/>
  <c r="P5" i="1"/>
  <c r="M5" i="1"/>
  <c r="N5" i="1" s="1"/>
  <c r="L5" i="1"/>
  <c r="K5" i="1"/>
  <c r="J5" i="1"/>
  <c r="I5" i="1"/>
  <c r="F5" i="1"/>
  <c r="BH4" i="1"/>
  <c r="BI4" i="1" s="1"/>
  <c r="BG4" i="1"/>
  <c r="BF4" i="1"/>
  <c r="BJ4" i="1" s="1"/>
  <c r="AZ4" i="1"/>
  <c r="BA4" i="1" s="1"/>
  <c r="AQ4" i="1"/>
  <c r="AP4" i="1"/>
  <c r="AO4" i="1"/>
  <c r="AN4" i="1"/>
  <c r="AM4" i="1"/>
  <c r="AL4" i="1"/>
  <c r="AK4" i="1"/>
  <c r="AI4" i="1"/>
  <c r="AB4" i="1"/>
  <c r="AA4" i="1"/>
  <c r="AC4" i="1" s="1"/>
  <c r="W4" i="1"/>
  <c r="S4" i="1"/>
  <c r="P4" i="1"/>
  <c r="M4" i="1"/>
  <c r="N4" i="1" s="1"/>
  <c r="L4" i="1"/>
  <c r="K4" i="1"/>
  <c r="J4" i="1"/>
  <c r="I4" i="1"/>
  <c r="H4" i="1"/>
  <c r="F4" i="1"/>
  <c r="AQ46" i="1" l="1"/>
  <c r="BJ46" i="1"/>
  <c r="BH46" i="1"/>
  <c r="BI46" i="1" s="1"/>
  <c r="H46" i="1"/>
  <c r="BJ31" i="1"/>
  <c r="BI42" i="1"/>
  <c r="BI20" i="1"/>
  <c r="BJ28" i="1"/>
  <c r="AQ22" i="1"/>
  <c r="BJ12" i="1"/>
  <c r="BH12" i="1"/>
  <c r="BI12" i="1" s="1"/>
  <c r="H12" i="1"/>
  <c r="AQ12" i="1"/>
  <c r="BJ51" i="1"/>
  <c r="BH51" i="1"/>
  <c r="BI51" i="1" s="1"/>
  <c r="BJ48" i="1"/>
  <c r="BH11" i="1"/>
  <c r="BI11" i="1" s="1"/>
  <c r="AQ51" i="1"/>
  <c r="BJ52" i="1"/>
  <c r="H48" i="1"/>
  <c r="BJ55" i="1"/>
  <c r="H55" i="1"/>
  <c r="AQ55" i="1"/>
  <c r="BJ15" i="1"/>
  <c r="H15" i="1"/>
  <c r="BH15" i="1"/>
  <c r="BI15" i="1" s="1"/>
  <c r="AQ15" i="1"/>
  <c r="H9" i="1"/>
  <c r="BJ9" i="1"/>
  <c r="BH9" i="1"/>
  <c r="BI9" i="1" s="1"/>
  <c r="BH41" i="1"/>
  <c r="BI41" i="1" s="1"/>
  <c r="BJ22" i="1"/>
  <c r="BH22" i="1"/>
  <c r="BI22" i="1" s="1"/>
  <c r="H28" i="1"/>
  <c r="BI31" i="1"/>
  <c r="BJ35" i="1"/>
  <c r="H35" i="1"/>
  <c r="AQ35" i="1"/>
  <c r="BI23" i="1"/>
  <c r="AQ25" i="1"/>
  <c r="H56" i="1"/>
  <c r="AQ56" i="1"/>
  <c r="BJ56" i="1"/>
  <c r="BH56" i="1"/>
  <c r="BI56" i="1" s="1"/>
  <c r="AL4" i="2"/>
  <c r="P4" i="2"/>
  <c r="AI4" i="2" s="1"/>
  <c r="AM4" i="2" s="1"/>
  <c r="N4" i="2"/>
  <c r="AK4" i="2" s="1"/>
  <c r="BH8" i="1"/>
  <c r="BI8" i="1" s="1"/>
  <c r="H8" i="1"/>
  <c r="H41" i="1"/>
  <c r="BJ45" i="1"/>
  <c r="H45" i="1"/>
  <c r="AQ45" i="1"/>
  <c r="AL3" i="2"/>
  <c r="N3" i="2"/>
  <c r="AK3" i="2" s="1"/>
  <c r="P3" i="2"/>
  <c r="AI3" i="2" s="1"/>
  <c r="AM3" i="2" s="1"/>
  <c r="AQ11" i="1"/>
  <c r="AQ48" i="1"/>
  <c r="H36" i="1"/>
  <c r="AQ36" i="1"/>
  <c r="BH36" i="1"/>
  <c r="BI36" i="1" s="1"/>
  <c r="BJ36" i="1"/>
  <c r="BI32" i="1"/>
  <c r="BJ11" i="1"/>
  <c r="AQ38" i="1"/>
  <c r="H51" i="1"/>
  <c r="BH58" i="1"/>
  <c r="BI58" i="1" s="1"/>
  <c r="H58" i="1"/>
  <c r="AQ6" i="1"/>
  <c r="BJ6" i="1"/>
  <c r="H6" i="1"/>
  <c r="BH6" i="1"/>
  <c r="BI6" i="1" s="1"/>
  <c r="AQ41" i="1"/>
  <c r="BJ17" i="1"/>
  <c r="H17" i="1"/>
  <c r="AQ17" i="1"/>
  <c r="BH45" i="1"/>
  <c r="BI45" i="1" s="1"/>
  <c r="BJ14" i="1"/>
  <c r="H14" i="1"/>
  <c r="AQ14" i="1"/>
  <c r="BJ5" i="1"/>
  <c r="H5" i="1"/>
  <c r="AQ5" i="1"/>
  <c r="BI52" i="1"/>
  <c r="AQ20" i="1"/>
  <c r="AQ32" i="1"/>
  <c r="AQ42" i="1"/>
  <c r="AQ52" i="1"/>
  <c r="H21" i="1"/>
  <c r="AQ24" i="1"/>
  <c r="AQ30" i="1"/>
  <c r="AQ40" i="1"/>
  <c r="AQ50" i="1"/>
  <c r="AQ60" i="1"/>
  <c r="AQ33" i="1"/>
  <c r="AQ53" i="1"/>
  <c r="AQ21" i="1"/>
  <c r="H43" i="1"/>
  <c r="H53" i="1"/>
  <c r="AQ27" i="1"/>
  <c r="H30" i="1"/>
  <c r="BH33" i="1"/>
  <c r="BI33" i="1" s="1"/>
  <c r="H40" i="1"/>
  <c r="BH43" i="1"/>
  <c r="BI43" i="1" s="1"/>
  <c r="H50" i="1"/>
  <c r="BH53" i="1"/>
  <c r="BI53" i="1" s="1"/>
  <c r="H60" i="1"/>
  <c r="AQ18" i="1"/>
  <c r="BJ20" i="1"/>
  <c r="AQ43" i="1"/>
  <c r="H18" i="1"/>
  <c r="H33" i="1"/>
  <c r="AO4" i="2" l="1"/>
  <c r="AN4" i="2"/>
  <c r="AO3" i="2"/>
  <c r="AN3" i="2"/>
  <c r="AP3" i="2" l="1"/>
  <c r="J3" i="2" s="1"/>
  <c r="AQ3" i="2"/>
  <c r="H3" i="2"/>
  <c r="I3" i="2" s="1"/>
  <c r="AQ4" i="2"/>
  <c r="AP4" i="2"/>
  <c r="J4" i="2" s="1"/>
  <c r="H4" i="2"/>
  <c r="I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" authorId="0" shapeId="0" xr:uid="{00000000-0006-0000-0000-000001000000}">
      <text>
        <r>
          <rPr>
            <sz val="10"/>
            <color rgb="FF000000"/>
            <rFont val="Arial"/>
            <scheme val="minor"/>
          </rPr>
          <t>Сколько в среднем товар хранится на WB
======</t>
        </r>
      </text>
    </comment>
    <comment ref="V2" authorId="0" shapeId="0" xr:uid="{00000000-0006-0000-0000-000002000000}">
      <text>
        <r>
          <rPr>
            <sz val="10"/>
            <color rgb="FF000000"/>
            <rFont val="Arial"/>
            <scheme val="minor"/>
          </rPr>
          <t>Чем ближе к 100%, тем лучше
======</t>
        </r>
      </text>
    </comment>
    <comment ref="AG2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  </r>
      </text>
    </comment>
    <comment ref="AH2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ID#AAAAnseoi9U
    (2023-01-20 08:34:16)
Стоимость услуг по доставке товара на маркетплейс за единицу товара</t>
        </r>
      </text>
    </comment>
    <comment ref="AK2" authorId="0" shapeId="0" xr:uid="{00000000-0006-0000-0000-000003000000}">
      <text>
        <r>
          <rPr>
            <sz val="10"/>
            <color rgb="FF000000"/>
            <rFont val="Arial"/>
            <scheme val="minor"/>
          </rPr>
          <t>Цена, которую увидит СПП
======</t>
        </r>
      </text>
    </comment>
    <comment ref="AM2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ID#AAAAnseoi9M
    (2023-01-20 08:34:16)
это ваш доход до вычета налогов (с вычетом себестоимости товара)</t>
        </r>
      </text>
    </comment>
    <comment ref="BD2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ID#AAAAnseoi9A
    (2023-01-20 08:34:16)
Логистическое плечо * 1,5 (лучше на 2)</t>
        </r>
      </text>
    </comment>
    <comment ref="BF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ID#AAAAnseoi88
    (2023-01-20 08:34:16)
Оборотные средства для обеспечения стабильного складского остатка</t>
        </r>
      </text>
    </comment>
    <comment ref="BG2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ID#AAAAnseoi84
    (2023-01-20 08:34:16)
Ожидаемый оборот продаж</t>
        </r>
      </text>
    </comment>
    <comment ref="BH2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ID#AAAAnseoi9Y
    (2023-01-20 08:34:16)
При текущей экономике, сколько вы будете зарабатывать в месяц на этом товаре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8rNWAF0Mf4kdx+Gq654eILWjh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ID#AAAAnseoi8g
    (2023-01-20 08:34:16)
Сколько в среднем товар хранится на WB</t>
        </r>
      </text>
    </comment>
    <comment ref="V1" authorId="0" shapeId="0" xr:uid="{00000000-0006-0000-0100-000001000000}">
      <text>
        <r>
          <rPr>
            <sz val="10"/>
            <color rgb="FF000000"/>
            <rFont val="Arial"/>
            <scheme val="minor"/>
          </rPr>
          <t>Чем ближе к 100%, тем лучше
======</t>
        </r>
      </text>
    </comment>
    <comment ref="AG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  </r>
      </text>
    </comment>
    <comment ref="AH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ID#AAAAnseoi9Q
    (2023-01-20 08:34:16)
Стоимость услуг по доставке товара на маркетплейс за единицу товара</t>
        </r>
      </text>
    </comment>
    <comment ref="AK1" authorId="0" shapeId="0" xr:uid="{00000000-0006-0000-0100-000002000000}">
      <text>
        <r>
          <rPr>
            <sz val="10"/>
            <color rgb="FF000000"/>
            <rFont val="Arial"/>
            <scheme val="minor"/>
          </rPr>
          <t>Цена, которую увидит СПП
======</t>
        </r>
      </text>
    </comment>
    <comment ref="AM1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ID#AAAAnseoi9E
    (2023-01-20 08:34:16)
это ваш доход до вычета налогов (с вычетом себестоимости товара)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cjWhGxiJz7ZfDBNeN9mzgYITXw=="/>
    </ext>
  </extLst>
</comments>
</file>

<file path=xl/sharedStrings.xml><?xml version="1.0" encoding="utf-8"?>
<sst xmlns="http://schemas.openxmlformats.org/spreadsheetml/2006/main" count="104" uniqueCount="61">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</sst>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3" x14ac:knownFonts="1">
    <font>
      <sz val="10"/>
      <color rgb="FF000000"/>
      <name val="Arial"/>
      <scheme val="minor"/>
    </font>
    <font>
      <b/>
      <sz val="10"/>
      <color rgb="FF434343"/>
      <name val="Arial"/>
    </font>
    <font>
      <b/>
      <sz val="10"/>
      <color rgb="FFF3F3F3"/>
      <name val="Arial"/>
    </font>
    <font>
      <sz val="10"/>
      <color rgb="FF000000"/>
      <name val="Arial"/>
    </font>
    <font>
      <b/>
      <sz val="9"/>
      <color rgb="FF434343"/>
      <name val="Arial"/>
    </font>
    <font>
      <sz val="10"/>
      <name val="Arial"/>
    </font>
    <font>
      <b/>
      <sz val="9"/>
      <color rgb="FFF3F3F3"/>
      <name val="Arial"/>
    </font>
    <font>
      <sz val="9"/>
      <color rgb="FF000000"/>
      <name val="Arial"/>
    </font>
    <font>
      <sz val="8"/>
      <color theme="1"/>
      <name val="Arial"/>
    </font>
    <font>
      <sz val="10"/>
      <color rgb="FF434343"/>
      <name val="Arial"/>
    </font>
    <font>
      <sz val="11"/>
      <color rgb="FF000000"/>
      <name val="Inconsolata"/>
    </font>
    <font>
      <sz val="10"/>
      <color theme="1"/>
      <name val="Arial"/>
    </font>
    <font>
      <b/>
      <sz val="10"/>
      <color theme="1"/>
      <name val="Arial"/>
    </font>
  </fonts>
  <fills count="32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49" fontId="8" fillId="22" borderId="1" xfId="0" applyNumberFormat="1" applyFont="1" applyFill="1" applyBorder="1" applyAlignment="1">
      <alignment horizontal="left"/>
    </xf>
    <xf numFmtId="164" fontId="9" fillId="22" borderId="1" xfId="0" applyNumberFormat="1" applyFont="1" applyFill="1" applyBorder="1" applyAlignment="1">
      <alignment horizontal="center" vertical="center" wrapText="1"/>
    </xf>
    <xf numFmtId="165" fontId="9" fillId="22" borderId="1" xfId="0" applyNumberFormat="1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 wrapText="1"/>
    </xf>
    <xf numFmtId="9" fontId="9" fillId="22" borderId="1" xfId="0" applyNumberFormat="1" applyFont="1" applyFill="1" applyBorder="1" applyAlignment="1">
      <alignment horizontal="center" vertical="center"/>
    </xf>
    <xf numFmtId="165" fontId="9" fillId="22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/>
    </xf>
    <xf numFmtId="165" fontId="1" fillId="22" borderId="1" xfId="0" applyNumberFormat="1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3" fillId="0" borderId="0" xfId="0" applyFont="1"/>
    <xf numFmtId="165" fontId="11" fillId="0" borderId="0" xfId="0" applyNumberFormat="1" applyFont="1"/>
    <xf numFmtId="165" fontId="11" fillId="23" borderId="1" xfId="0" applyNumberFormat="1" applyFont="1" applyFill="1" applyBorder="1"/>
    <xf numFmtId="9" fontId="11" fillId="24" borderId="1" xfId="0" applyNumberFormat="1" applyFont="1" applyFill="1" applyBorder="1" applyAlignment="1">
      <alignment horizontal="center" vertical="center"/>
    </xf>
    <xf numFmtId="165" fontId="12" fillId="25" borderId="1" xfId="0" applyNumberFormat="1" applyFont="1" applyFill="1" applyBorder="1" applyAlignment="1">
      <alignment horizontal="right" vertical="center"/>
    </xf>
    <xf numFmtId="9" fontId="12" fillId="26" borderId="1" xfId="0" applyNumberFormat="1" applyFont="1" applyFill="1" applyBorder="1" applyAlignment="1">
      <alignment horizontal="right" vertical="center"/>
    </xf>
    <xf numFmtId="9" fontId="12" fillId="25" borderId="1" xfId="0" applyNumberFormat="1" applyFont="1" applyFill="1" applyBorder="1" applyAlignment="1">
      <alignment horizontal="right" vertical="center"/>
    </xf>
    <xf numFmtId="9" fontId="11" fillId="23" borderId="1" xfId="0" applyNumberFormat="1" applyFont="1" applyFill="1" applyBorder="1" applyAlignment="1">
      <alignment horizontal="center" vertical="center"/>
    </xf>
    <xf numFmtId="165" fontId="11" fillId="27" borderId="1" xfId="0" applyNumberFormat="1" applyFont="1" applyFill="1" applyBorder="1" applyAlignment="1">
      <alignment horizontal="right" vertical="center"/>
    </xf>
    <xf numFmtId="165" fontId="12" fillId="10" borderId="1" xfId="0" applyNumberFormat="1" applyFont="1" applyFill="1" applyBorder="1" applyAlignment="1">
      <alignment horizontal="right" vertical="center"/>
    </xf>
    <xf numFmtId="9" fontId="11" fillId="0" borderId="0" xfId="0" applyNumberFormat="1" applyFont="1" applyAlignment="1">
      <alignment horizontal="center" vertical="center"/>
    </xf>
    <xf numFmtId="165" fontId="11" fillId="28" borderId="1" xfId="0" applyNumberFormat="1" applyFon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166" fontId="11" fillId="29" borderId="1" xfId="0" applyNumberFormat="1" applyFont="1" applyFill="1" applyBorder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165" fontId="11" fillId="29" borderId="1" xfId="0" applyNumberFormat="1" applyFont="1" applyFill="1" applyBorder="1" applyAlignment="1">
      <alignment horizontal="right" vertical="center"/>
    </xf>
    <xf numFmtId="1" fontId="3" fillId="0" borderId="0" xfId="0" applyNumberFormat="1" applyFont="1"/>
    <xf numFmtId="168" fontId="3" fillId="0" borderId="0" xfId="0" applyNumberFormat="1" applyFont="1"/>
    <xf numFmtId="165" fontId="3" fillId="0" borderId="0" xfId="0" applyNumberFormat="1" applyFont="1"/>
    <xf numFmtId="165" fontId="12" fillId="30" borderId="1" xfId="0" applyNumberFormat="1" applyFont="1" applyFill="1" applyBorder="1" applyAlignment="1">
      <alignment horizontal="right" vertical="center"/>
    </xf>
    <xf numFmtId="9" fontId="11" fillId="31" borderId="1" xfId="0" applyNumberFormat="1" applyFont="1" applyFill="1" applyBorder="1" applyAlignment="1">
      <alignment horizontal="right" vertical="center"/>
    </xf>
    <xf numFmtId="165" fontId="11" fillId="31" borderId="1" xfId="0" applyNumberFormat="1" applyFont="1" applyFill="1" applyBorder="1" applyAlignment="1">
      <alignment horizontal="right" vertical="center"/>
    </xf>
    <xf numFmtId="165" fontId="11" fillId="26" borderId="1" xfId="0" applyNumberFormat="1" applyFont="1" applyFill="1" applyBorder="1" applyAlignment="1">
      <alignment horizontal="right" vertical="center"/>
    </xf>
    <xf numFmtId="9" fontId="11" fillId="26" borderId="1" xfId="0" applyNumberFormat="1" applyFont="1" applyFill="1" applyBorder="1" applyAlignment="1">
      <alignment horizontal="center" vertical="center"/>
    </xf>
    <xf numFmtId="165" fontId="12" fillId="26" borderId="1" xfId="0" applyNumberFormat="1" applyFont="1" applyFill="1" applyBorder="1" applyAlignment="1">
      <alignment horizontal="right" vertical="center"/>
    </xf>
    <xf numFmtId="9" fontId="12" fillId="26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9" fontId="11" fillId="2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5" fillId="0" borderId="4" xfId="0" applyFont="1" applyBorder="1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BK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" customHeight="1" x14ac:dyDescent="0.25"/>
  <cols>
    <col min="1" max="1" width="30" customWidth="1"/>
    <col min="2" max="4" width="8.21875" customWidth="1"/>
    <col min="5" max="5" width="7.109375" customWidth="1"/>
    <col min="6" max="6" width="7.77734375" bestFit="1" customWidth="1"/>
    <col min="7" max="8" width="9.33203125" customWidth="1"/>
    <col min="9" max="9" width="9.77734375" customWidth="1"/>
    <col min="10" max="10" width="11.33203125" customWidth="1"/>
    <col min="11" max="11" width="7.77734375" bestFit="1" customWidth="1"/>
    <col min="12" max="22" width="11.33203125" customWidth="1"/>
    <col min="23" max="24" width="11.44140625" customWidth="1"/>
    <col min="25" max="35" width="11.33203125" customWidth="1"/>
    <col min="36" max="37" width="10.21875" customWidth="1"/>
    <col min="38" max="38" width="12.33203125" customWidth="1"/>
    <col min="39" max="39" width="10.6640625" customWidth="1"/>
    <col min="40" max="42" width="11.33203125" customWidth="1"/>
    <col min="43" max="44" width="12.21875" customWidth="1"/>
  </cols>
  <sheetData>
    <row r="1" spans="1:63" ht="13.2" x14ac:dyDescent="0.25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 spans="1:63" ht="66" x14ac:dyDescent="0.25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74" t="s">
        <v>5</v>
      </c>
      <c r="L2" s="75"/>
      <c r="M2" s="12" t="s">
        <v>10</v>
      </c>
      <c r="N2" s="14" t="s">
        <v>11</v>
      </c>
      <c r="O2" s="16" t="s">
        <v>12</v>
      </c>
      <c r="P2" s="17" t="s">
        <v>13</v>
      </c>
      <c r="Q2" s="16" t="s">
        <v>14</v>
      </c>
      <c r="R2" s="17" t="s">
        <v>15</v>
      </c>
      <c r="S2" s="17" t="s">
        <v>16</v>
      </c>
      <c r="T2" s="16" t="s">
        <v>17</v>
      </c>
      <c r="U2" s="16" t="s">
        <v>18</v>
      </c>
      <c r="V2" s="17" t="s">
        <v>19</v>
      </c>
      <c r="W2" s="17" t="s">
        <v>20</v>
      </c>
      <c r="X2" s="17" t="s">
        <v>21</v>
      </c>
      <c r="Y2" s="17" t="s">
        <v>22</v>
      </c>
      <c r="Z2" s="17" t="s">
        <v>23</v>
      </c>
      <c r="AA2" s="17" t="s">
        <v>24</v>
      </c>
      <c r="AB2" s="17" t="s">
        <v>25</v>
      </c>
      <c r="AC2" s="17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9" t="s">
        <v>32</v>
      </c>
      <c r="AJ2" s="20" t="s">
        <v>33</v>
      </c>
      <c r="AK2" s="20" t="s">
        <v>34</v>
      </c>
      <c r="AL2" s="21" t="s">
        <v>35</v>
      </c>
      <c r="AM2" s="22" t="s">
        <v>36</v>
      </c>
      <c r="AN2" s="22" t="s">
        <v>37</v>
      </c>
      <c r="AO2" s="23" t="s">
        <v>38</v>
      </c>
      <c r="AP2" s="23" t="s">
        <v>9</v>
      </c>
      <c r="AQ2" s="24" t="s">
        <v>39</v>
      </c>
      <c r="AR2" s="25"/>
      <c r="AS2" s="26" t="s">
        <v>40</v>
      </c>
      <c r="AT2" s="27" t="s">
        <v>41</v>
      </c>
      <c r="AU2" s="27" t="s">
        <v>42</v>
      </c>
      <c r="AV2" s="27" t="s">
        <v>43</v>
      </c>
      <c r="AW2" s="27" t="s">
        <v>44</v>
      </c>
      <c r="AX2" s="27" t="s">
        <v>45</v>
      </c>
      <c r="AY2" s="27" t="s">
        <v>46</v>
      </c>
      <c r="AZ2" s="27" t="s">
        <v>47</v>
      </c>
      <c r="BA2" s="27" t="s">
        <v>48</v>
      </c>
      <c r="BB2" s="7"/>
      <c r="BC2" s="28" t="s">
        <v>49</v>
      </c>
      <c r="BD2" s="28" t="s">
        <v>50</v>
      </c>
      <c r="BE2" s="28" t="s">
        <v>51</v>
      </c>
      <c r="BF2" s="28" t="s">
        <v>52</v>
      </c>
      <c r="BG2" s="28" t="s">
        <v>53</v>
      </c>
      <c r="BH2" s="28" t="s">
        <v>54</v>
      </c>
      <c r="BI2" s="28" t="s">
        <v>55</v>
      </c>
      <c r="BJ2" s="28" t="s">
        <v>56</v>
      </c>
      <c r="BK2" s="7"/>
    </row>
    <row r="3" spans="1:63" ht="15.75" customHeight="1" x14ac:dyDescent="0.45">
      <c r="A3" s="29"/>
      <c r="B3" s="7"/>
      <c r="C3" s="30"/>
      <c r="D3" s="30"/>
      <c r="E3" s="31"/>
      <c r="F3" s="30"/>
      <c r="G3" s="30"/>
      <c r="H3" s="30"/>
      <c r="I3" s="30"/>
      <c r="J3" s="30"/>
      <c r="K3" s="32" t="s">
        <v>57</v>
      </c>
      <c r="L3" s="32"/>
      <c r="M3" s="33"/>
      <c r="N3" s="32"/>
      <c r="O3" s="34"/>
      <c r="P3" s="34"/>
      <c r="Q3" s="34"/>
      <c r="R3" s="34"/>
      <c r="S3" s="34"/>
      <c r="T3" s="34"/>
      <c r="U3" s="35"/>
      <c r="V3" s="32"/>
      <c r="W3" s="36"/>
      <c r="X3" s="7"/>
      <c r="Y3" s="7"/>
      <c r="Z3" s="7"/>
      <c r="AA3" s="7"/>
      <c r="AB3" s="7"/>
      <c r="AC3" s="7"/>
      <c r="AD3" s="37"/>
      <c r="AE3" s="34"/>
      <c r="AF3" s="34"/>
      <c r="AG3" s="35"/>
      <c r="AH3" s="35"/>
      <c r="AI3" s="38"/>
      <c r="AJ3" s="34"/>
      <c r="AK3" s="34"/>
      <c r="AL3" s="34">
        <v>0.06</v>
      </c>
      <c r="AM3" s="39"/>
      <c r="AN3" s="39"/>
      <c r="AO3" s="39"/>
      <c r="AP3" s="40"/>
      <c r="AQ3" s="7"/>
      <c r="AR3" s="36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5.75" customHeight="1" x14ac:dyDescent="0.25">
      <c r="A4" s="41"/>
      <c r="B4" s="42"/>
      <c r="C4" s="43"/>
      <c r="D4" s="43"/>
      <c r="E4" s="44"/>
      <c r="F4" s="45" t="e">
        <f t="shared" ref="F4:F60" si="0">100%-(D4/E4)</f>
        <v>#DIV/0!</v>
      </c>
      <c r="G4" s="45"/>
      <c r="H4" s="46" t="str">
        <f t="shared" ref="H4:H60" si="1">AO4</f>
        <v/>
      </c>
      <c r="I4" s="47" t="str">
        <f t="shared" ref="I4:I60" si="2">IF(C4&lt;&gt;"",H4/C4,"")</f>
        <v/>
      </c>
      <c r="J4" s="48" t="str">
        <f t="shared" ref="J4:J60" si="3">AP4</f>
        <v/>
      </c>
      <c r="K4" s="49" t="e">
        <f t="shared" ref="K4:K60" si="4">F4</f>
        <v>#DIV/0!</v>
      </c>
      <c r="L4" s="50" t="str">
        <f t="shared" ref="L4:L60" si="5">IF(C4="","",E4*K4)</f>
        <v/>
      </c>
      <c r="M4" s="50" t="str">
        <f t="shared" ref="M4:M60" si="6">IF(C4="","",E4-L4)</f>
        <v/>
      </c>
      <c r="N4" s="51" t="str">
        <f t="shared" ref="N4:N60" si="7">M4</f>
        <v/>
      </c>
      <c r="O4" s="52">
        <v>0.15</v>
      </c>
      <c r="P4" s="53" t="str">
        <f t="shared" ref="P4:P60" si="8">IF(C4="","",N4*O4)</f>
        <v/>
      </c>
      <c r="Q4" s="54"/>
      <c r="R4" s="55"/>
      <c r="S4" s="56">
        <f t="shared" ref="S4:S60" si="9">R4*Q4</f>
        <v>0</v>
      </c>
      <c r="T4" s="57"/>
      <c r="U4" s="57"/>
      <c r="V4" s="52"/>
      <c r="W4" s="58" t="str">
        <f t="shared" ref="W4:W60" si="10">IF(C4="","",U4+U4*(100%-V4))</f>
        <v/>
      </c>
      <c r="X4" s="42"/>
      <c r="Y4" s="42"/>
      <c r="Z4" s="42"/>
      <c r="AA4" s="59">
        <f>X4*Y4*Z4*0.001</f>
        <v>0</v>
      </c>
      <c r="AB4" s="60">
        <f t="shared" ref="AB4:AB60" si="11">U4*0.1</f>
        <v>0</v>
      </c>
      <c r="AC4" s="61" t="e">
        <f t="shared" ref="AC4:AC60" si="12">W4+IF(AA4&gt;5,5-AA4*-1,0)</f>
        <v>#VALUE!</v>
      </c>
      <c r="AD4" s="57"/>
      <c r="AE4" s="57"/>
      <c r="AF4" s="57"/>
      <c r="AG4" s="57"/>
      <c r="AH4" s="57"/>
      <c r="AI4" s="62" t="str">
        <f t="shared" ref="AI4:AI60" si="13">IF(C4="","",C4+P4+AF4+W4+S4+T4+AG4+AE4+AH4+AD4)</f>
        <v/>
      </c>
      <c r="AJ4" s="63"/>
      <c r="AK4" s="64" t="str">
        <f t="shared" ref="AK4:AK60" si="14">IF(C4="","",$N4-$N4*AJ4)</f>
        <v/>
      </c>
      <c r="AL4" s="58" t="str">
        <f t="shared" ref="AL4:AL60" si="15">IF(C4="","",N4*AL$3)</f>
        <v/>
      </c>
      <c r="AM4" s="65" t="str">
        <f t="shared" ref="AM4:AM60" si="16">IF(C4="","",N4-AI4)</f>
        <v/>
      </c>
      <c r="AN4" s="66" t="str">
        <f t="shared" ref="AN4:AN60" si="17">IF(C4="","",AM4/N4)</f>
        <v/>
      </c>
      <c r="AO4" s="67" t="str">
        <f t="shared" ref="AO4:AO60" si="18">IF(C4="","",AM4-AL4)</f>
        <v/>
      </c>
      <c r="AP4" s="68" t="str">
        <f t="shared" ref="AP4:AP60" si="19">IF(C4="","",AO4/N4)</f>
        <v/>
      </c>
      <c r="AQ4" s="61" t="e">
        <f t="shared" ref="AQ4:AQ60" si="20">AO4*B4</f>
        <v>#VALUE!</v>
      </c>
      <c r="AR4" s="69"/>
      <c r="AZ4" s="61" t="e">
        <f>SUM(AS4:AY4)/SUM(B4:B16)</f>
        <v>#DIV/0!</v>
      </c>
      <c r="BA4" s="61" t="e">
        <f>SUM(AO4:AO16)-AZ4</f>
        <v>#DIV/0!</v>
      </c>
      <c r="BB4" s="7"/>
      <c r="BC4" s="70"/>
      <c r="BD4" s="70"/>
      <c r="BE4" s="70"/>
      <c r="BF4" s="50">
        <f t="shared" ref="BF4:BF7" si="21">(BD4+BE4)*BC4*C4</f>
        <v>0</v>
      </c>
      <c r="BG4" s="50">
        <f t="shared" ref="BG4:BG7" si="22">BC4*D4*30</f>
        <v>0</v>
      </c>
      <c r="BH4" s="50" t="e">
        <f t="shared" ref="BH4:BH60" si="23">AO4*30*BC4</f>
        <v>#VALUE!</v>
      </c>
      <c r="BI4" s="71" t="str">
        <f>IFERROR((BH4*12)/(BF4),"")</f>
        <v/>
      </c>
      <c r="BJ4" s="71" t="str">
        <f>IFERROR((BC4*30*#REF!)/BF4,"")</f>
        <v/>
      </c>
      <c r="BK4" s="7"/>
    </row>
    <row r="5" spans="1:63" ht="15.75" customHeight="1" x14ac:dyDescent="0.25">
      <c r="A5" s="41"/>
      <c r="B5" s="42"/>
      <c r="C5" s="43"/>
      <c r="D5" s="43"/>
      <c r="E5" s="44"/>
      <c r="F5" s="45" t="e">
        <f t="shared" si="0"/>
        <v>#DIV/0!</v>
      </c>
      <c r="G5" s="45"/>
      <c r="H5" s="46" t="str">
        <f t="shared" si="1"/>
        <v/>
      </c>
      <c r="I5" s="47" t="str">
        <f t="shared" si="2"/>
        <v/>
      </c>
      <c r="J5" s="48" t="str">
        <f t="shared" si="3"/>
        <v/>
      </c>
      <c r="K5" s="49" t="e">
        <f t="shared" si="4"/>
        <v>#DIV/0!</v>
      </c>
      <c r="L5" s="50" t="str">
        <f t="shared" si="5"/>
        <v/>
      </c>
      <c r="M5" s="50" t="str">
        <f t="shared" si="6"/>
        <v/>
      </c>
      <c r="N5" s="51" t="str">
        <f t="shared" si="7"/>
        <v/>
      </c>
      <c r="O5" s="52"/>
      <c r="P5" s="53" t="str">
        <f t="shared" si="8"/>
        <v/>
      </c>
      <c r="Q5" s="54"/>
      <c r="R5" s="55"/>
      <c r="S5" s="56">
        <f t="shared" si="9"/>
        <v>0</v>
      </c>
      <c r="T5" s="57"/>
      <c r="U5" s="57"/>
      <c r="V5" s="52"/>
      <c r="W5" s="58" t="str">
        <f t="shared" si="10"/>
        <v/>
      </c>
      <c r="X5" s="42"/>
      <c r="Y5" s="42"/>
      <c r="Z5" s="42"/>
      <c r="AA5" s="59"/>
      <c r="AB5" s="60">
        <f t="shared" si="11"/>
        <v>0</v>
      </c>
      <c r="AC5" s="61" t="e">
        <f t="shared" si="12"/>
        <v>#VALUE!</v>
      </c>
      <c r="AD5" s="57"/>
      <c r="AE5" s="57"/>
      <c r="AF5" s="57"/>
      <c r="AG5" s="57"/>
      <c r="AH5" s="57"/>
      <c r="AI5" s="62" t="str">
        <f t="shared" si="13"/>
        <v/>
      </c>
      <c r="AJ5" s="63"/>
      <c r="AK5" s="64" t="str">
        <f t="shared" si="14"/>
        <v/>
      </c>
      <c r="AL5" s="58" t="str">
        <f t="shared" si="15"/>
        <v/>
      </c>
      <c r="AM5" s="65" t="str">
        <f t="shared" si="16"/>
        <v/>
      </c>
      <c r="AN5" s="66" t="str">
        <f t="shared" si="17"/>
        <v/>
      </c>
      <c r="AO5" s="67" t="str">
        <f t="shared" si="18"/>
        <v/>
      </c>
      <c r="AP5" s="68" t="str">
        <f t="shared" si="19"/>
        <v/>
      </c>
      <c r="AQ5" s="61" t="e">
        <f t="shared" si="20"/>
        <v>#VALUE!</v>
      </c>
      <c r="AR5" s="69"/>
      <c r="BB5" s="7"/>
      <c r="BC5" s="70"/>
      <c r="BD5" s="70"/>
      <c r="BE5" s="70"/>
      <c r="BF5" s="50">
        <f t="shared" si="21"/>
        <v>0</v>
      </c>
      <c r="BG5" s="50">
        <f t="shared" si="22"/>
        <v>0</v>
      </c>
      <c r="BH5" s="50" t="e">
        <f t="shared" si="23"/>
        <v>#VALUE!</v>
      </c>
      <c r="BI5" s="71" t="str">
        <f t="shared" ref="BI5:BI60" si="24">IFERROR((BH5*12)/(BF5*12),"")</f>
        <v/>
      </c>
      <c r="BJ5" s="71" t="str">
        <f t="shared" ref="BJ5:BJ7" si="25">IFERROR((BC5*30*AO5)/BF5,"")</f>
        <v/>
      </c>
      <c r="BK5" s="7"/>
    </row>
    <row r="6" spans="1:63" ht="15.75" customHeight="1" x14ac:dyDescent="0.25">
      <c r="A6" s="41"/>
      <c r="B6" s="42"/>
      <c r="C6" s="43"/>
      <c r="D6" s="43"/>
      <c r="E6" s="44"/>
      <c r="F6" s="45" t="e">
        <f t="shared" si="0"/>
        <v>#DIV/0!</v>
      </c>
      <c r="G6" s="45"/>
      <c r="H6" s="46" t="str">
        <f t="shared" si="1"/>
        <v/>
      </c>
      <c r="I6" s="47" t="str">
        <f t="shared" si="2"/>
        <v/>
      </c>
      <c r="J6" s="48" t="str">
        <f t="shared" si="3"/>
        <v/>
      </c>
      <c r="K6" s="49" t="e">
        <f t="shared" si="4"/>
        <v>#DIV/0!</v>
      </c>
      <c r="L6" s="50" t="str">
        <f t="shared" si="5"/>
        <v/>
      </c>
      <c r="M6" s="50" t="str">
        <f t="shared" si="6"/>
        <v/>
      </c>
      <c r="N6" s="51" t="str">
        <f t="shared" si="7"/>
        <v/>
      </c>
      <c r="O6" s="52"/>
      <c r="P6" s="53" t="str">
        <f t="shared" si="8"/>
        <v/>
      </c>
      <c r="Q6" s="54"/>
      <c r="R6" s="55"/>
      <c r="S6" s="56">
        <f t="shared" si="9"/>
        <v>0</v>
      </c>
      <c r="T6" s="57"/>
      <c r="U6" s="57"/>
      <c r="V6" s="52"/>
      <c r="W6" s="58" t="str">
        <f t="shared" si="10"/>
        <v/>
      </c>
      <c r="X6" s="42"/>
      <c r="Y6" s="42"/>
      <c r="Z6" s="42"/>
      <c r="AA6" s="59"/>
      <c r="AB6" s="60">
        <f t="shared" si="11"/>
        <v>0</v>
      </c>
      <c r="AC6" s="61" t="e">
        <f t="shared" si="12"/>
        <v>#VALUE!</v>
      </c>
      <c r="AD6" s="57"/>
      <c r="AE6" s="57"/>
      <c r="AF6" s="57"/>
      <c r="AG6" s="57"/>
      <c r="AH6" s="57"/>
      <c r="AI6" s="62" t="str">
        <f t="shared" si="13"/>
        <v/>
      </c>
      <c r="AJ6" s="63"/>
      <c r="AK6" s="64" t="str">
        <f t="shared" si="14"/>
        <v/>
      </c>
      <c r="AL6" s="58" t="str">
        <f t="shared" si="15"/>
        <v/>
      </c>
      <c r="AM6" s="65" t="str">
        <f t="shared" si="16"/>
        <v/>
      </c>
      <c r="AN6" s="66" t="str">
        <f t="shared" si="17"/>
        <v/>
      </c>
      <c r="AO6" s="67" t="str">
        <f t="shared" si="18"/>
        <v/>
      </c>
      <c r="AP6" s="68" t="str">
        <f t="shared" si="19"/>
        <v/>
      </c>
      <c r="AQ6" s="61" t="e">
        <f t="shared" si="20"/>
        <v>#VALUE!</v>
      </c>
      <c r="AR6" s="69"/>
      <c r="BB6" s="7"/>
      <c r="BC6" s="70"/>
      <c r="BD6" s="70"/>
      <c r="BE6" s="70"/>
      <c r="BF6" s="50">
        <f t="shared" si="21"/>
        <v>0</v>
      </c>
      <c r="BG6" s="50">
        <f t="shared" si="22"/>
        <v>0</v>
      </c>
      <c r="BH6" s="50" t="e">
        <f t="shared" si="23"/>
        <v>#VALUE!</v>
      </c>
      <c r="BI6" s="71" t="str">
        <f t="shared" si="24"/>
        <v/>
      </c>
      <c r="BJ6" s="71" t="str">
        <f t="shared" si="25"/>
        <v/>
      </c>
      <c r="BK6" s="7"/>
    </row>
    <row r="7" spans="1:63" ht="15.75" customHeight="1" x14ac:dyDescent="0.25">
      <c r="A7" s="41"/>
      <c r="B7" s="42"/>
      <c r="C7" s="43"/>
      <c r="D7" s="43"/>
      <c r="E7" s="44"/>
      <c r="F7" s="45" t="e">
        <f t="shared" si="0"/>
        <v>#DIV/0!</v>
      </c>
      <c r="G7" s="45"/>
      <c r="H7" s="46" t="str">
        <f t="shared" si="1"/>
        <v/>
      </c>
      <c r="I7" s="47" t="str">
        <f t="shared" si="2"/>
        <v/>
      </c>
      <c r="J7" s="48" t="str">
        <f t="shared" si="3"/>
        <v/>
      </c>
      <c r="K7" s="49" t="e">
        <f t="shared" si="4"/>
        <v>#DIV/0!</v>
      </c>
      <c r="L7" s="50" t="str">
        <f t="shared" si="5"/>
        <v/>
      </c>
      <c r="M7" s="50" t="str">
        <f t="shared" si="6"/>
        <v/>
      </c>
      <c r="N7" s="51" t="str">
        <f t="shared" si="7"/>
        <v/>
      </c>
      <c r="O7" s="52"/>
      <c r="P7" s="53" t="str">
        <f t="shared" si="8"/>
        <v/>
      </c>
      <c r="Q7" s="54"/>
      <c r="R7" s="55"/>
      <c r="S7" s="56">
        <f t="shared" si="9"/>
        <v>0</v>
      </c>
      <c r="T7" s="57"/>
      <c r="U7" s="57"/>
      <c r="V7" s="52"/>
      <c r="W7" s="58" t="str">
        <f t="shared" si="10"/>
        <v/>
      </c>
      <c r="X7" s="42"/>
      <c r="Y7" s="42"/>
      <c r="Z7" s="42"/>
      <c r="AA7" s="59"/>
      <c r="AB7" s="60">
        <f t="shared" si="11"/>
        <v>0</v>
      </c>
      <c r="AC7" s="61" t="e">
        <f t="shared" si="12"/>
        <v>#VALUE!</v>
      </c>
      <c r="AD7" s="57"/>
      <c r="AE7" s="57"/>
      <c r="AF7" s="57"/>
      <c r="AG7" s="57"/>
      <c r="AH7" s="57"/>
      <c r="AI7" s="62" t="str">
        <f t="shared" si="13"/>
        <v/>
      </c>
      <c r="AJ7" s="63"/>
      <c r="AK7" s="64" t="str">
        <f t="shared" si="14"/>
        <v/>
      </c>
      <c r="AL7" s="58" t="str">
        <f t="shared" si="15"/>
        <v/>
      </c>
      <c r="AM7" s="65" t="str">
        <f t="shared" si="16"/>
        <v/>
      </c>
      <c r="AN7" s="66" t="str">
        <f t="shared" si="17"/>
        <v/>
      </c>
      <c r="AO7" s="67" t="str">
        <f t="shared" si="18"/>
        <v/>
      </c>
      <c r="AP7" s="68" t="str">
        <f t="shared" si="19"/>
        <v/>
      </c>
      <c r="AQ7" s="61" t="e">
        <f t="shared" si="20"/>
        <v>#VALUE!</v>
      </c>
      <c r="AR7" s="69"/>
      <c r="BB7" s="7"/>
      <c r="BC7" s="70"/>
      <c r="BD7" s="70"/>
      <c r="BE7" s="70"/>
      <c r="BF7" s="50">
        <f t="shared" si="21"/>
        <v>0</v>
      </c>
      <c r="BG7" s="50">
        <f t="shared" si="22"/>
        <v>0</v>
      </c>
      <c r="BH7" s="50" t="e">
        <f t="shared" si="23"/>
        <v>#VALUE!</v>
      </c>
      <c r="BI7" s="71" t="str">
        <f t="shared" si="24"/>
        <v/>
      </c>
      <c r="BJ7" s="71" t="str">
        <f t="shared" si="25"/>
        <v/>
      </c>
      <c r="BK7" s="7"/>
    </row>
    <row r="8" spans="1:63" ht="15.75" customHeight="1" x14ac:dyDescent="0.25">
      <c r="A8" s="41"/>
      <c r="B8" s="42"/>
      <c r="C8" s="43"/>
      <c r="D8" s="43"/>
      <c r="E8" s="44"/>
      <c r="F8" s="45" t="e">
        <f t="shared" si="0"/>
        <v>#DIV/0!</v>
      </c>
      <c r="G8" s="45"/>
      <c r="H8" s="46" t="str">
        <f t="shared" si="1"/>
        <v/>
      </c>
      <c r="I8" s="47" t="str">
        <f t="shared" si="2"/>
        <v/>
      </c>
      <c r="J8" s="48" t="str">
        <f t="shared" si="3"/>
        <v/>
      </c>
      <c r="K8" s="49" t="e">
        <f t="shared" si="4"/>
        <v>#DIV/0!</v>
      </c>
      <c r="L8" s="50" t="str">
        <f t="shared" si="5"/>
        <v/>
      </c>
      <c r="M8" s="50" t="str">
        <f t="shared" si="6"/>
        <v/>
      </c>
      <c r="N8" s="51" t="str">
        <f t="shared" si="7"/>
        <v/>
      </c>
      <c r="O8" s="52"/>
      <c r="P8" s="53" t="str">
        <f t="shared" si="8"/>
        <v/>
      </c>
      <c r="Q8" s="54"/>
      <c r="R8" s="55"/>
      <c r="S8" s="56">
        <f t="shared" si="9"/>
        <v>0</v>
      </c>
      <c r="T8" s="57"/>
      <c r="U8" s="57"/>
      <c r="V8" s="52"/>
      <c r="W8" s="58" t="str">
        <f t="shared" si="10"/>
        <v/>
      </c>
      <c r="X8" s="42"/>
      <c r="Y8" s="42"/>
      <c r="Z8" s="42"/>
      <c r="AA8" s="59"/>
      <c r="AB8" s="60">
        <f t="shared" si="11"/>
        <v>0</v>
      </c>
      <c r="AC8" s="61" t="e">
        <f t="shared" si="12"/>
        <v>#VALUE!</v>
      </c>
      <c r="AD8" s="57"/>
      <c r="AE8" s="57"/>
      <c r="AF8" s="57"/>
      <c r="AG8" s="57"/>
      <c r="AH8" s="57"/>
      <c r="AI8" s="62" t="str">
        <f t="shared" si="13"/>
        <v/>
      </c>
      <c r="AJ8" s="63"/>
      <c r="AK8" s="64" t="str">
        <f t="shared" si="14"/>
        <v/>
      </c>
      <c r="AL8" s="58" t="str">
        <f t="shared" si="15"/>
        <v/>
      </c>
      <c r="AM8" s="65" t="str">
        <f t="shared" si="16"/>
        <v/>
      </c>
      <c r="AN8" s="66" t="str">
        <f t="shared" si="17"/>
        <v/>
      </c>
      <c r="AO8" s="67" t="str">
        <f t="shared" si="18"/>
        <v/>
      </c>
      <c r="AP8" s="68" t="str">
        <f t="shared" si="19"/>
        <v/>
      </c>
      <c r="AQ8" s="61" t="e">
        <f t="shared" si="20"/>
        <v>#VALUE!</v>
      </c>
      <c r="AR8" s="69"/>
      <c r="BB8" s="7"/>
      <c r="BC8" s="70"/>
      <c r="BD8" s="70"/>
      <c r="BE8" s="70"/>
      <c r="BF8" s="50">
        <f>(BD8+BE8)*BC8*C4</f>
        <v>0</v>
      </c>
      <c r="BG8" s="50">
        <f>BC8*D4*30</f>
        <v>0</v>
      </c>
      <c r="BH8" s="50" t="e">
        <f t="shared" si="23"/>
        <v>#VALUE!</v>
      </c>
      <c r="BI8" s="71" t="str">
        <f t="shared" si="24"/>
        <v/>
      </c>
      <c r="BJ8" s="71" t="str">
        <f>IFERROR((BC8*30*AO4)/BF8,"")</f>
        <v/>
      </c>
      <c r="BK8" s="7"/>
    </row>
    <row r="9" spans="1:63" ht="15.75" customHeight="1" x14ac:dyDescent="0.25">
      <c r="A9" s="41"/>
      <c r="B9" s="42"/>
      <c r="C9" s="43"/>
      <c r="D9" s="43"/>
      <c r="E9" s="44"/>
      <c r="F9" s="45" t="e">
        <f t="shared" si="0"/>
        <v>#DIV/0!</v>
      </c>
      <c r="G9" s="45"/>
      <c r="H9" s="46" t="str">
        <f t="shared" si="1"/>
        <v/>
      </c>
      <c r="I9" s="47" t="str">
        <f t="shared" si="2"/>
        <v/>
      </c>
      <c r="J9" s="48" t="str">
        <f t="shared" si="3"/>
        <v/>
      </c>
      <c r="K9" s="49" t="e">
        <f t="shared" si="4"/>
        <v>#DIV/0!</v>
      </c>
      <c r="L9" s="50" t="str">
        <f t="shared" si="5"/>
        <v/>
      </c>
      <c r="M9" s="50" t="str">
        <f t="shared" si="6"/>
        <v/>
      </c>
      <c r="N9" s="51" t="str">
        <f t="shared" si="7"/>
        <v/>
      </c>
      <c r="O9" s="52"/>
      <c r="P9" s="53" t="str">
        <f t="shared" si="8"/>
        <v/>
      </c>
      <c r="Q9" s="54"/>
      <c r="R9" s="55"/>
      <c r="S9" s="56">
        <f t="shared" si="9"/>
        <v>0</v>
      </c>
      <c r="T9" s="57"/>
      <c r="U9" s="57"/>
      <c r="V9" s="52"/>
      <c r="W9" s="58" t="str">
        <f t="shared" si="10"/>
        <v/>
      </c>
      <c r="X9" s="42"/>
      <c r="Y9" s="42"/>
      <c r="Z9" s="42"/>
      <c r="AA9" s="59"/>
      <c r="AB9" s="60">
        <f t="shared" si="11"/>
        <v>0</v>
      </c>
      <c r="AC9" s="61" t="e">
        <f t="shared" si="12"/>
        <v>#VALUE!</v>
      </c>
      <c r="AD9" s="57"/>
      <c r="AE9" s="57"/>
      <c r="AF9" s="57"/>
      <c r="AG9" s="57"/>
      <c r="AH9" s="57"/>
      <c r="AI9" s="62" t="str">
        <f t="shared" si="13"/>
        <v/>
      </c>
      <c r="AJ9" s="63"/>
      <c r="AK9" s="64" t="str">
        <f t="shared" si="14"/>
        <v/>
      </c>
      <c r="AL9" s="58" t="str">
        <f t="shared" si="15"/>
        <v/>
      </c>
      <c r="AM9" s="65" t="str">
        <f t="shared" si="16"/>
        <v/>
      </c>
      <c r="AN9" s="66" t="str">
        <f t="shared" si="17"/>
        <v/>
      </c>
      <c r="AO9" s="67" t="str">
        <f t="shared" si="18"/>
        <v/>
      </c>
      <c r="AP9" s="68" t="str">
        <f t="shared" si="19"/>
        <v/>
      </c>
      <c r="AQ9" s="61" t="e">
        <f t="shared" si="20"/>
        <v>#VALUE!</v>
      </c>
      <c r="AR9" s="69" t="str">
        <f t="shared" ref="AR9:AR27" si="26">AI9</f>
        <v/>
      </c>
      <c r="BB9" s="7"/>
      <c r="BC9" s="70"/>
      <c r="BD9" s="70"/>
      <c r="BE9" s="70"/>
      <c r="BF9" s="50">
        <f t="shared" ref="BF9:BF60" si="27">(BD9+BE9)*BC9*C9</f>
        <v>0</v>
      </c>
      <c r="BG9" s="50">
        <f t="shared" ref="BG9:BG60" si="28">BC9*D9*30</f>
        <v>0</v>
      </c>
      <c r="BH9" s="50" t="e">
        <f t="shared" si="23"/>
        <v>#VALUE!</v>
      </c>
      <c r="BI9" s="71" t="str">
        <f t="shared" si="24"/>
        <v/>
      </c>
      <c r="BJ9" s="71" t="str">
        <f t="shared" ref="BJ9:BJ60" si="29">IFERROR((BC9*30*AO9)/BF9,"")</f>
        <v/>
      </c>
      <c r="BK9" s="7"/>
    </row>
    <row r="10" spans="1:63" ht="15.75" customHeight="1" x14ac:dyDescent="0.25">
      <c r="A10" s="41"/>
      <c r="B10" s="42"/>
      <c r="C10" s="43"/>
      <c r="D10" s="43"/>
      <c r="E10" s="44"/>
      <c r="F10" s="45" t="e">
        <f t="shared" si="0"/>
        <v>#DIV/0!</v>
      </c>
      <c r="G10" s="45"/>
      <c r="H10" s="46" t="str">
        <f t="shared" si="1"/>
        <v/>
      </c>
      <c r="I10" s="47" t="str">
        <f t="shared" si="2"/>
        <v/>
      </c>
      <c r="J10" s="48" t="str">
        <f t="shared" si="3"/>
        <v/>
      </c>
      <c r="K10" s="49" t="e">
        <f t="shared" si="4"/>
        <v>#DIV/0!</v>
      </c>
      <c r="L10" s="50" t="str">
        <f t="shared" si="5"/>
        <v/>
      </c>
      <c r="M10" s="50" t="str">
        <f t="shared" si="6"/>
        <v/>
      </c>
      <c r="N10" s="51" t="str">
        <f t="shared" si="7"/>
        <v/>
      </c>
      <c r="O10" s="52"/>
      <c r="P10" s="53" t="str">
        <f t="shared" si="8"/>
        <v/>
      </c>
      <c r="Q10" s="54"/>
      <c r="R10" s="55"/>
      <c r="S10" s="56">
        <f t="shared" si="9"/>
        <v>0</v>
      </c>
      <c r="T10" s="57"/>
      <c r="U10" s="57"/>
      <c r="V10" s="52"/>
      <c r="W10" s="58" t="str">
        <f t="shared" si="10"/>
        <v/>
      </c>
      <c r="X10" s="42"/>
      <c r="Y10" s="42"/>
      <c r="Z10" s="42"/>
      <c r="AA10" s="59"/>
      <c r="AB10" s="60">
        <f t="shared" si="11"/>
        <v>0</v>
      </c>
      <c r="AC10" s="61" t="e">
        <f t="shared" si="12"/>
        <v>#VALUE!</v>
      </c>
      <c r="AD10" s="57"/>
      <c r="AE10" s="57"/>
      <c r="AF10" s="57"/>
      <c r="AG10" s="57"/>
      <c r="AH10" s="57"/>
      <c r="AI10" s="62" t="str">
        <f t="shared" si="13"/>
        <v/>
      </c>
      <c r="AJ10" s="63"/>
      <c r="AK10" s="64" t="str">
        <f t="shared" si="14"/>
        <v/>
      </c>
      <c r="AL10" s="58" t="str">
        <f t="shared" si="15"/>
        <v/>
      </c>
      <c r="AM10" s="65" t="str">
        <f t="shared" si="16"/>
        <v/>
      </c>
      <c r="AN10" s="66" t="str">
        <f t="shared" si="17"/>
        <v/>
      </c>
      <c r="AO10" s="67" t="str">
        <f t="shared" si="18"/>
        <v/>
      </c>
      <c r="AP10" s="68" t="str">
        <f t="shared" si="19"/>
        <v/>
      </c>
      <c r="AQ10" s="61" t="e">
        <f t="shared" si="20"/>
        <v>#VALUE!</v>
      </c>
      <c r="AR10" s="69" t="str">
        <f t="shared" si="26"/>
        <v/>
      </c>
      <c r="BB10" s="7"/>
      <c r="BC10" s="70"/>
      <c r="BD10" s="70"/>
      <c r="BE10" s="70"/>
      <c r="BF10" s="50">
        <f t="shared" si="27"/>
        <v>0</v>
      </c>
      <c r="BG10" s="50">
        <f t="shared" si="28"/>
        <v>0</v>
      </c>
      <c r="BH10" s="50" t="e">
        <f t="shared" si="23"/>
        <v>#VALUE!</v>
      </c>
      <c r="BI10" s="71" t="str">
        <f t="shared" si="24"/>
        <v/>
      </c>
      <c r="BJ10" s="71" t="str">
        <f t="shared" si="29"/>
        <v/>
      </c>
      <c r="BK10" s="7"/>
    </row>
    <row r="11" spans="1:63" ht="15.75" customHeight="1" x14ac:dyDescent="0.25">
      <c r="A11" s="41"/>
      <c r="B11" s="42"/>
      <c r="C11" s="43"/>
      <c r="D11" s="43"/>
      <c r="E11" s="44"/>
      <c r="F11" s="45" t="e">
        <f t="shared" si="0"/>
        <v>#DIV/0!</v>
      </c>
      <c r="G11" s="45"/>
      <c r="H11" s="46" t="str">
        <f t="shared" si="1"/>
        <v/>
      </c>
      <c r="I11" s="47" t="str">
        <f t="shared" si="2"/>
        <v/>
      </c>
      <c r="J11" s="48" t="str">
        <f t="shared" si="3"/>
        <v/>
      </c>
      <c r="K11" s="49" t="e">
        <f t="shared" si="4"/>
        <v>#DIV/0!</v>
      </c>
      <c r="L11" s="50" t="str">
        <f t="shared" si="5"/>
        <v/>
      </c>
      <c r="M11" s="50" t="str">
        <f t="shared" si="6"/>
        <v/>
      </c>
      <c r="N11" s="51" t="str">
        <f t="shared" si="7"/>
        <v/>
      </c>
      <c r="O11" s="52"/>
      <c r="P11" s="53" t="str">
        <f t="shared" si="8"/>
        <v/>
      </c>
      <c r="Q11" s="54"/>
      <c r="R11" s="55"/>
      <c r="S11" s="56">
        <f t="shared" si="9"/>
        <v>0</v>
      </c>
      <c r="T11" s="57"/>
      <c r="U11" s="57"/>
      <c r="V11" s="52"/>
      <c r="W11" s="58" t="str">
        <f t="shared" si="10"/>
        <v/>
      </c>
      <c r="X11" s="42"/>
      <c r="Y11" s="42"/>
      <c r="Z11" s="42"/>
      <c r="AA11" s="59"/>
      <c r="AB11" s="60">
        <f t="shared" si="11"/>
        <v>0</v>
      </c>
      <c r="AC11" s="61" t="e">
        <f t="shared" si="12"/>
        <v>#VALUE!</v>
      </c>
      <c r="AD11" s="57"/>
      <c r="AE11" s="57"/>
      <c r="AF11" s="57"/>
      <c r="AG11" s="57"/>
      <c r="AH11" s="57"/>
      <c r="AI11" s="62" t="str">
        <f t="shared" si="13"/>
        <v/>
      </c>
      <c r="AJ11" s="63"/>
      <c r="AK11" s="64" t="str">
        <f t="shared" si="14"/>
        <v/>
      </c>
      <c r="AL11" s="58" t="str">
        <f t="shared" si="15"/>
        <v/>
      </c>
      <c r="AM11" s="65" t="str">
        <f t="shared" si="16"/>
        <v/>
      </c>
      <c r="AN11" s="66" t="str">
        <f t="shared" si="17"/>
        <v/>
      </c>
      <c r="AO11" s="67" t="str">
        <f t="shared" si="18"/>
        <v/>
      </c>
      <c r="AP11" s="68" t="str">
        <f t="shared" si="19"/>
        <v/>
      </c>
      <c r="AQ11" s="61" t="e">
        <f t="shared" si="20"/>
        <v>#VALUE!</v>
      </c>
      <c r="AR11" s="69" t="str">
        <f t="shared" si="26"/>
        <v/>
      </c>
      <c r="BB11" s="7"/>
      <c r="BC11" s="70"/>
      <c r="BD11" s="70"/>
      <c r="BE11" s="70"/>
      <c r="BF11" s="50">
        <f t="shared" si="27"/>
        <v>0</v>
      </c>
      <c r="BG11" s="50">
        <f t="shared" si="28"/>
        <v>0</v>
      </c>
      <c r="BH11" s="50" t="e">
        <f t="shared" si="23"/>
        <v>#VALUE!</v>
      </c>
      <c r="BI11" s="71" t="str">
        <f t="shared" si="24"/>
        <v/>
      </c>
      <c r="BJ11" s="71" t="str">
        <f t="shared" si="29"/>
        <v/>
      </c>
      <c r="BK11" s="7"/>
    </row>
    <row r="12" spans="1:63" ht="15.75" customHeight="1" x14ac:dyDescent="0.25">
      <c r="A12" s="41"/>
      <c r="B12" s="42"/>
      <c r="C12" s="43"/>
      <c r="D12" s="43"/>
      <c r="E12" s="44"/>
      <c r="F12" s="45" t="e">
        <f t="shared" si="0"/>
        <v>#DIV/0!</v>
      </c>
      <c r="G12" s="45"/>
      <c r="H12" s="46" t="str">
        <f t="shared" si="1"/>
        <v/>
      </c>
      <c r="I12" s="47" t="str">
        <f t="shared" si="2"/>
        <v/>
      </c>
      <c r="J12" s="48" t="str">
        <f t="shared" si="3"/>
        <v/>
      </c>
      <c r="K12" s="49" t="e">
        <f t="shared" si="4"/>
        <v>#DIV/0!</v>
      </c>
      <c r="L12" s="50" t="str">
        <f t="shared" si="5"/>
        <v/>
      </c>
      <c r="M12" s="50" t="str">
        <f t="shared" si="6"/>
        <v/>
      </c>
      <c r="N12" s="51" t="str">
        <f t="shared" si="7"/>
        <v/>
      </c>
      <c r="O12" s="52"/>
      <c r="P12" s="53" t="str">
        <f t="shared" si="8"/>
        <v/>
      </c>
      <c r="Q12" s="54"/>
      <c r="R12" s="55"/>
      <c r="S12" s="56">
        <f t="shared" si="9"/>
        <v>0</v>
      </c>
      <c r="T12" s="57"/>
      <c r="U12" s="57"/>
      <c r="V12" s="52"/>
      <c r="W12" s="58" t="str">
        <f t="shared" si="10"/>
        <v/>
      </c>
      <c r="X12" s="42"/>
      <c r="Y12" s="42"/>
      <c r="Z12" s="42"/>
      <c r="AA12" s="59"/>
      <c r="AB12" s="60">
        <f t="shared" si="11"/>
        <v>0</v>
      </c>
      <c r="AC12" s="61" t="e">
        <f t="shared" si="12"/>
        <v>#VALUE!</v>
      </c>
      <c r="AD12" s="57"/>
      <c r="AE12" s="57"/>
      <c r="AF12" s="57"/>
      <c r="AG12" s="57"/>
      <c r="AH12" s="57"/>
      <c r="AI12" s="62" t="str">
        <f t="shared" si="13"/>
        <v/>
      </c>
      <c r="AJ12" s="63"/>
      <c r="AK12" s="64" t="str">
        <f t="shared" si="14"/>
        <v/>
      </c>
      <c r="AL12" s="58" t="str">
        <f t="shared" si="15"/>
        <v/>
      </c>
      <c r="AM12" s="65" t="str">
        <f t="shared" si="16"/>
        <v/>
      </c>
      <c r="AN12" s="66" t="str">
        <f t="shared" si="17"/>
        <v/>
      </c>
      <c r="AO12" s="67" t="str">
        <f t="shared" si="18"/>
        <v/>
      </c>
      <c r="AP12" s="68" t="str">
        <f t="shared" si="19"/>
        <v/>
      </c>
      <c r="AQ12" s="61" t="e">
        <f t="shared" si="20"/>
        <v>#VALUE!</v>
      </c>
      <c r="AR12" s="69" t="str">
        <f t="shared" si="26"/>
        <v/>
      </c>
      <c r="BB12" s="7"/>
      <c r="BC12" s="70"/>
      <c r="BD12" s="70"/>
      <c r="BE12" s="70"/>
      <c r="BF12" s="50">
        <f t="shared" si="27"/>
        <v>0</v>
      </c>
      <c r="BG12" s="50">
        <f t="shared" si="28"/>
        <v>0</v>
      </c>
      <c r="BH12" s="50" t="e">
        <f t="shared" si="23"/>
        <v>#VALUE!</v>
      </c>
      <c r="BI12" s="71" t="str">
        <f t="shared" si="24"/>
        <v/>
      </c>
      <c r="BJ12" s="71" t="str">
        <f t="shared" si="29"/>
        <v/>
      </c>
      <c r="BK12" s="7"/>
    </row>
    <row r="13" spans="1:63" ht="15.75" customHeight="1" x14ac:dyDescent="0.25">
      <c r="A13" s="41"/>
      <c r="B13" s="42"/>
      <c r="C13" s="43"/>
      <c r="D13" s="43"/>
      <c r="E13" s="44"/>
      <c r="F13" s="45" t="e">
        <f t="shared" si="0"/>
        <v>#DIV/0!</v>
      </c>
      <c r="G13" s="45"/>
      <c r="H13" s="46" t="str">
        <f t="shared" si="1"/>
        <v/>
      </c>
      <c r="I13" s="47" t="str">
        <f t="shared" si="2"/>
        <v/>
      </c>
      <c r="J13" s="48" t="str">
        <f t="shared" si="3"/>
        <v/>
      </c>
      <c r="K13" s="49" t="e">
        <f t="shared" si="4"/>
        <v>#DIV/0!</v>
      </c>
      <c r="L13" s="50" t="str">
        <f t="shared" si="5"/>
        <v/>
      </c>
      <c r="M13" s="50" t="str">
        <f t="shared" si="6"/>
        <v/>
      </c>
      <c r="N13" s="51" t="str">
        <f t="shared" si="7"/>
        <v/>
      </c>
      <c r="O13" s="52"/>
      <c r="P13" s="53" t="str">
        <f t="shared" si="8"/>
        <v/>
      </c>
      <c r="Q13" s="54"/>
      <c r="R13" s="55"/>
      <c r="S13" s="56">
        <f t="shared" si="9"/>
        <v>0</v>
      </c>
      <c r="T13" s="57"/>
      <c r="U13" s="57"/>
      <c r="V13" s="52"/>
      <c r="W13" s="58" t="str">
        <f t="shared" si="10"/>
        <v/>
      </c>
      <c r="X13" s="42"/>
      <c r="Y13" s="42"/>
      <c r="Z13" s="42"/>
      <c r="AA13" s="59"/>
      <c r="AB13" s="60">
        <f t="shared" si="11"/>
        <v>0</v>
      </c>
      <c r="AC13" s="61" t="e">
        <f t="shared" si="12"/>
        <v>#VALUE!</v>
      </c>
      <c r="AD13" s="57"/>
      <c r="AE13" s="57"/>
      <c r="AF13" s="57"/>
      <c r="AG13" s="57"/>
      <c r="AH13" s="57"/>
      <c r="AI13" s="62" t="str">
        <f t="shared" si="13"/>
        <v/>
      </c>
      <c r="AJ13" s="63"/>
      <c r="AK13" s="64" t="str">
        <f t="shared" si="14"/>
        <v/>
      </c>
      <c r="AL13" s="58" t="str">
        <f t="shared" si="15"/>
        <v/>
      </c>
      <c r="AM13" s="65" t="str">
        <f t="shared" si="16"/>
        <v/>
      </c>
      <c r="AN13" s="66" t="str">
        <f t="shared" si="17"/>
        <v/>
      </c>
      <c r="AO13" s="67" t="str">
        <f t="shared" si="18"/>
        <v/>
      </c>
      <c r="AP13" s="68" t="str">
        <f t="shared" si="19"/>
        <v/>
      </c>
      <c r="AQ13" s="61" t="e">
        <f t="shared" si="20"/>
        <v>#VALUE!</v>
      </c>
      <c r="AR13" s="69" t="str">
        <f t="shared" si="26"/>
        <v/>
      </c>
      <c r="BB13" s="7"/>
      <c r="BC13" s="70"/>
      <c r="BD13" s="70"/>
      <c r="BE13" s="70"/>
      <c r="BF13" s="50">
        <f t="shared" si="27"/>
        <v>0</v>
      </c>
      <c r="BG13" s="50">
        <f t="shared" si="28"/>
        <v>0</v>
      </c>
      <c r="BH13" s="50" t="e">
        <f t="shared" si="23"/>
        <v>#VALUE!</v>
      </c>
      <c r="BI13" s="71" t="str">
        <f t="shared" si="24"/>
        <v/>
      </c>
      <c r="BJ13" s="71" t="str">
        <f t="shared" si="29"/>
        <v/>
      </c>
      <c r="BK13" s="7"/>
    </row>
    <row r="14" spans="1:63" ht="15.75" customHeight="1" x14ac:dyDescent="0.25">
      <c r="A14" s="41"/>
      <c r="B14" s="42"/>
      <c r="C14" s="43"/>
      <c r="D14" s="43"/>
      <c r="E14" s="44"/>
      <c r="F14" s="45" t="e">
        <f t="shared" si="0"/>
        <v>#DIV/0!</v>
      </c>
      <c r="G14" s="45"/>
      <c r="H14" s="46" t="str">
        <f t="shared" si="1"/>
        <v/>
      </c>
      <c r="I14" s="47" t="str">
        <f t="shared" si="2"/>
        <v/>
      </c>
      <c r="J14" s="48" t="str">
        <f t="shared" si="3"/>
        <v/>
      </c>
      <c r="K14" s="49" t="e">
        <f t="shared" si="4"/>
        <v>#DIV/0!</v>
      </c>
      <c r="L14" s="50" t="str">
        <f t="shared" si="5"/>
        <v/>
      </c>
      <c r="M14" s="50" t="str">
        <f t="shared" si="6"/>
        <v/>
      </c>
      <c r="N14" s="51" t="str">
        <f t="shared" si="7"/>
        <v/>
      </c>
      <c r="O14" s="52"/>
      <c r="P14" s="53" t="str">
        <f t="shared" si="8"/>
        <v/>
      </c>
      <c r="Q14" s="54"/>
      <c r="R14" s="55"/>
      <c r="S14" s="56">
        <f t="shared" si="9"/>
        <v>0</v>
      </c>
      <c r="T14" s="57"/>
      <c r="U14" s="57"/>
      <c r="V14" s="52"/>
      <c r="W14" s="58" t="str">
        <f t="shared" si="10"/>
        <v/>
      </c>
      <c r="X14" s="42"/>
      <c r="Y14" s="42"/>
      <c r="Z14" s="42"/>
      <c r="AA14" s="59"/>
      <c r="AB14" s="60">
        <f t="shared" si="11"/>
        <v>0</v>
      </c>
      <c r="AC14" s="61" t="e">
        <f t="shared" si="12"/>
        <v>#VALUE!</v>
      </c>
      <c r="AD14" s="57"/>
      <c r="AE14" s="57"/>
      <c r="AF14" s="57"/>
      <c r="AG14" s="57"/>
      <c r="AH14" s="57"/>
      <c r="AI14" s="62" t="str">
        <f t="shared" si="13"/>
        <v/>
      </c>
      <c r="AJ14" s="63"/>
      <c r="AK14" s="64" t="str">
        <f t="shared" si="14"/>
        <v/>
      </c>
      <c r="AL14" s="58" t="str">
        <f t="shared" si="15"/>
        <v/>
      </c>
      <c r="AM14" s="65" t="str">
        <f t="shared" si="16"/>
        <v/>
      </c>
      <c r="AN14" s="66" t="str">
        <f t="shared" si="17"/>
        <v/>
      </c>
      <c r="AO14" s="67" t="str">
        <f t="shared" si="18"/>
        <v/>
      </c>
      <c r="AP14" s="68" t="str">
        <f t="shared" si="19"/>
        <v/>
      </c>
      <c r="AQ14" s="61" t="e">
        <f t="shared" si="20"/>
        <v>#VALUE!</v>
      </c>
      <c r="AR14" s="69" t="str">
        <f t="shared" si="26"/>
        <v/>
      </c>
      <c r="BB14" s="7"/>
      <c r="BC14" s="70"/>
      <c r="BD14" s="70"/>
      <c r="BE14" s="70"/>
      <c r="BF14" s="50">
        <f t="shared" si="27"/>
        <v>0</v>
      </c>
      <c r="BG14" s="50">
        <f t="shared" si="28"/>
        <v>0</v>
      </c>
      <c r="BH14" s="50" t="e">
        <f t="shared" si="23"/>
        <v>#VALUE!</v>
      </c>
      <c r="BI14" s="71" t="str">
        <f t="shared" si="24"/>
        <v/>
      </c>
      <c r="BJ14" s="71" t="str">
        <f t="shared" si="29"/>
        <v/>
      </c>
      <c r="BK14" s="7"/>
    </row>
    <row r="15" spans="1:63" ht="15.75" customHeight="1" x14ac:dyDescent="0.25">
      <c r="A15" s="41"/>
      <c r="B15" s="42"/>
      <c r="C15" s="43"/>
      <c r="D15" s="43"/>
      <c r="E15" s="44"/>
      <c r="F15" s="45" t="e">
        <f t="shared" si="0"/>
        <v>#DIV/0!</v>
      </c>
      <c r="G15" s="45"/>
      <c r="H15" s="46" t="str">
        <f t="shared" si="1"/>
        <v/>
      </c>
      <c r="I15" s="47" t="str">
        <f t="shared" si="2"/>
        <v/>
      </c>
      <c r="J15" s="48" t="str">
        <f t="shared" si="3"/>
        <v/>
      </c>
      <c r="K15" s="49" t="e">
        <f t="shared" si="4"/>
        <v>#DIV/0!</v>
      </c>
      <c r="L15" s="50" t="str">
        <f t="shared" si="5"/>
        <v/>
      </c>
      <c r="M15" s="50" t="str">
        <f t="shared" si="6"/>
        <v/>
      </c>
      <c r="N15" s="51" t="str">
        <f t="shared" si="7"/>
        <v/>
      </c>
      <c r="O15" s="52"/>
      <c r="P15" s="53" t="str">
        <f t="shared" si="8"/>
        <v/>
      </c>
      <c r="Q15" s="54"/>
      <c r="R15" s="55"/>
      <c r="S15" s="56">
        <f t="shared" si="9"/>
        <v>0</v>
      </c>
      <c r="T15" s="57"/>
      <c r="U15" s="57"/>
      <c r="V15" s="52"/>
      <c r="W15" s="58" t="str">
        <f t="shared" si="10"/>
        <v/>
      </c>
      <c r="X15" s="42"/>
      <c r="Y15" s="42"/>
      <c r="Z15" s="42"/>
      <c r="AA15" s="59"/>
      <c r="AB15" s="60">
        <f t="shared" si="11"/>
        <v>0</v>
      </c>
      <c r="AC15" s="61" t="e">
        <f t="shared" si="12"/>
        <v>#VALUE!</v>
      </c>
      <c r="AD15" s="57"/>
      <c r="AE15" s="57"/>
      <c r="AF15" s="57"/>
      <c r="AG15" s="57"/>
      <c r="AH15" s="57"/>
      <c r="AI15" s="62" t="str">
        <f t="shared" si="13"/>
        <v/>
      </c>
      <c r="AJ15" s="63"/>
      <c r="AK15" s="64" t="str">
        <f t="shared" si="14"/>
        <v/>
      </c>
      <c r="AL15" s="58" t="str">
        <f t="shared" si="15"/>
        <v/>
      </c>
      <c r="AM15" s="65" t="str">
        <f t="shared" si="16"/>
        <v/>
      </c>
      <c r="AN15" s="66" t="str">
        <f t="shared" si="17"/>
        <v/>
      </c>
      <c r="AO15" s="67" t="str">
        <f t="shared" si="18"/>
        <v/>
      </c>
      <c r="AP15" s="68" t="str">
        <f t="shared" si="19"/>
        <v/>
      </c>
      <c r="AQ15" s="61" t="e">
        <f t="shared" si="20"/>
        <v>#VALUE!</v>
      </c>
      <c r="AR15" s="69" t="str">
        <f t="shared" si="26"/>
        <v/>
      </c>
      <c r="BB15" s="7"/>
      <c r="BC15" s="70"/>
      <c r="BD15" s="70"/>
      <c r="BE15" s="70"/>
      <c r="BF15" s="50">
        <f t="shared" si="27"/>
        <v>0</v>
      </c>
      <c r="BG15" s="50">
        <f t="shared" si="28"/>
        <v>0</v>
      </c>
      <c r="BH15" s="50" t="e">
        <f t="shared" si="23"/>
        <v>#VALUE!</v>
      </c>
      <c r="BI15" s="71" t="str">
        <f t="shared" si="24"/>
        <v/>
      </c>
      <c r="BJ15" s="71" t="str">
        <f t="shared" si="29"/>
        <v/>
      </c>
      <c r="BK15" s="7"/>
    </row>
    <row r="16" spans="1:63" ht="15.75" customHeight="1" x14ac:dyDescent="0.25">
      <c r="A16" s="41"/>
      <c r="B16" s="42"/>
      <c r="C16" s="43"/>
      <c r="D16" s="43"/>
      <c r="E16" s="44"/>
      <c r="F16" s="45" t="e">
        <f t="shared" si="0"/>
        <v>#DIV/0!</v>
      </c>
      <c r="G16" s="45"/>
      <c r="H16" s="46" t="str">
        <f t="shared" si="1"/>
        <v/>
      </c>
      <c r="I16" s="47" t="str">
        <f t="shared" si="2"/>
        <v/>
      </c>
      <c r="J16" s="48" t="str">
        <f t="shared" si="3"/>
        <v/>
      </c>
      <c r="K16" s="49" t="e">
        <f t="shared" si="4"/>
        <v>#DIV/0!</v>
      </c>
      <c r="L16" s="50" t="str">
        <f t="shared" si="5"/>
        <v/>
      </c>
      <c r="M16" s="50" t="str">
        <f t="shared" si="6"/>
        <v/>
      </c>
      <c r="N16" s="51" t="str">
        <f t="shared" si="7"/>
        <v/>
      </c>
      <c r="O16" s="52"/>
      <c r="P16" s="53" t="str">
        <f t="shared" si="8"/>
        <v/>
      </c>
      <c r="Q16" s="54"/>
      <c r="R16" s="55"/>
      <c r="S16" s="56">
        <f t="shared" si="9"/>
        <v>0</v>
      </c>
      <c r="T16" s="57"/>
      <c r="U16" s="57"/>
      <c r="V16" s="52"/>
      <c r="W16" s="58" t="str">
        <f t="shared" si="10"/>
        <v/>
      </c>
      <c r="X16" s="42"/>
      <c r="Y16" s="42"/>
      <c r="Z16" s="42"/>
      <c r="AA16" s="59"/>
      <c r="AB16" s="60">
        <f t="shared" si="11"/>
        <v>0</v>
      </c>
      <c r="AC16" s="61" t="e">
        <f t="shared" si="12"/>
        <v>#VALUE!</v>
      </c>
      <c r="AD16" s="57"/>
      <c r="AE16" s="57"/>
      <c r="AF16" s="57"/>
      <c r="AG16" s="57"/>
      <c r="AH16" s="57"/>
      <c r="AI16" s="62" t="str">
        <f t="shared" si="13"/>
        <v/>
      </c>
      <c r="AJ16" s="63"/>
      <c r="AK16" s="64" t="str">
        <f t="shared" si="14"/>
        <v/>
      </c>
      <c r="AL16" s="58" t="str">
        <f t="shared" si="15"/>
        <v/>
      </c>
      <c r="AM16" s="65" t="str">
        <f t="shared" si="16"/>
        <v/>
      </c>
      <c r="AN16" s="66" t="str">
        <f t="shared" si="17"/>
        <v/>
      </c>
      <c r="AO16" s="67" t="str">
        <f t="shared" si="18"/>
        <v/>
      </c>
      <c r="AP16" s="68" t="str">
        <f t="shared" si="19"/>
        <v/>
      </c>
      <c r="AQ16" s="61" t="e">
        <f t="shared" si="20"/>
        <v>#VALUE!</v>
      </c>
      <c r="AR16" s="69" t="str">
        <f t="shared" si="26"/>
        <v/>
      </c>
      <c r="BB16" s="7"/>
      <c r="BC16" s="70"/>
      <c r="BD16" s="70"/>
      <c r="BE16" s="70"/>
      <c r="BF16" s="50">
        <f t="shared" si="27"/>
        <v>0</v>
      </c>
      <c r="BG16" s="50">
        <f t="shared" si="28"/>
        <v>0</v>
      </c>
      <c r="BH16" s="50" t="e">
        <f t="shared" si="23"/>
        <v>#VALUE!</v>
      </c>
      <c r="BI16" s="71" t="str">
        <f t="shared" si="24"/>
        <v/>
      </c>
      <c r="BJ16" s="71" t="str">
        <f t="shared" si="29"/>
        <v/>
      </c>
      <c r="BK16" s="7"/>
    </row>
    <row r="17" spans="2:63" ht="15.75" customHeight="1" x14ac:dyDescent="0.25">
      <c r="B17" s="42"/>
      <c r="C17" s="43"/>
      <c r="D17" s="43"/>
      <c r="E17" s="44"/>
      <c r="F17" s="45" t="e">
        <f t="shared" si="0"/>
        <v>#DIV/0!</v>
      </c>
      <c r="G17" s="45"/>
      <c r="H17" s="46" t="str">
        <f t="shared" si="1"/>
        <v/>
      </c>
      <c r="I17" s="47" t="str">
        <f t="shared" si="2"/>
        <v/>
      </c>
      <c r="J17" s="48" t="str">
        <f t="shared" si="3"/>
        <v/>
      </c>
      <c r="K17" s="49" t="e">
        <f t="shared" si="4"/>
        <v>#DIV/0!</v>
      </c>
      <c r="L17" s="50" t="str">
        <f t="shared" si="5"/>
        <v/>
      </c>
      <c r="M17" s="50" t="str">
        <f t="shared" si="6"/>
        <v/>
      </c>
      <c r="N17" s="51" t="str">
        <f t="shared" si="7"/>
        <v/>
      </c>
      <c r="O17" s="52"/>
      <c r="P17" s="53" t="str">
        <f t="shared" si="8"/>
        <v/>
      </c>
      <c r="Q17" s="54"/>
      <c r="R17" s="55"/>
      <c r="S17" s="56">
        <f t="shared" si="9"/>
        <v>0</v>
      </c>
      <c r="T17" s="57"/>
      <c r="U17" s="57"/>
      <c r="V17" s="52"/>
      <c r="W17" s="58" t="str">
        <f t="shared" si="10"/>
        <v/>
      </c>
      <c r="X17" s="42"/>
      <c r="Y17" s="42"/>
      <c r="Z17" s="42"/>
      <c r="AA17" s="59"/>
      <c r="AB17" s="60">
        <f t="shared" si="11"/>
        <v>0</v>
      </c>
      <c r="AC17" s="61" t="e">
        <f t="shared" si="12"/>
        <v>#VALUE!</v>
      </c>
      <c r="AD17" s="57"/>
      <c r="AE17" s="57"/>
      <c r="AF17" s="57"/>
      <c r="AG17" s="57"/>
      <c r="AH17" s="57"/>
      <c r="AI17" s="62" t="str">
        <f t="shared" si="13"/>
        <v/>
      </c>
      <c r="AJ17" s="63"/>
      <c r="AK17" s="64" t="str">
        <f t="shared" si="14"/>
        <v/>
      </c>
      <c r="AL17" s="58" t="str">
        <f t="shared" si="15"/>
        <v/>
      </c>
      <c r="AM17" s="65" t="str">
        <f t="shared" si="16"/>
        <v/>
      </c>
      <c r="AN17" s="66" t="str">
        <f t="shared" si="17"/>
        <v/>
      </c>
      <c r="AO17" s="67" t="str">
        <f t="shared" si="18"/>
        <v/>
      </c>
      <c r="AP17" s="68" t="str">
        <f t="shared" si="19"/>
        <v/>
      </c>
      <c r="AQ17" s="61" t="e">
        <f t="shared" si="20"/>
        <v>#VALUE!</v>
      </c>
      <c r="AR17" s="69" t="str">
        <f t="shared" si="26"/>
        <v/>
      </c>
      <c r="BB17" s="7"/>
      <c r="BC17" s="70"/>
      <c r="BD17" s="70"/>
      <c r="BE17" s="70"/>
      <c r="BF17" s="50">
        <f t="shared" si="27"/>
        <v>0</v>
      </c>
      <c r="BG17" s="50">
        <f t="shared" si="28"/>
        <v>0</v>
      </c>
      <c r="BH17" s="50" t="e">
        <f t="shared" si="23"/>
        <v>#VALUE!</v>
      </c>
      <c r="BI17" s="71" t="str">
        <f t="shared" si="24"/>
        <v/>
      </c>
      <c r="BJ17" s="71" t="str">
        <f t="shared" si="29"/>
        <v/>
      </c>
      <c r="BK17" s="7"/>
    </row>
    <row r="18" spans="2:63" ht="15.75" customHeight="1" x14ac:dyDescent="0.25">
      <c r="B18" s="42"/>
      <c r="C18" s="43"/>
      <c r="D18" s="43"/>
      <c r="E18" s="44"/>
      <c r="F18" s="45" t="e">
        <f t="shared" si="0"/>
        <v>#DIV/0!</v>
      </c>
      <c r="G18" s="45"/>
      <c r="H18" s="46" t="str">
        <f t="shared" si="1"/>
        <v/>
      </c>
      <c r="I18" s="47" t="str">
        <f t="shared" si="2"/>
        <v/>
      </c>
      <c r="J18" s="48" t="str">
        <f t="shared" si="3"/>
        <v/>
      </c>
      <c r="K18" s="49" t="e">
        <f t="shared" si="4"/>
        <v>#DIV/0!</v>
      </c>
      <c r="L18" s="50" t="str">
        <f t="shared" si="5"/>
        <v/>
      </c>
      <c r="M18" s="50" t="str">
        <f t="shared" si="6"/>
        <v/>
      </c>
      <c r="N18" s="51" t="str">
        <f t="shared" si="7"/>
        <v/>
      </c>
      <c r="O18" s="52"/>
      <c r="P18" s="53" t="str">
        <f t="shared" si="8"/>
        <v/>
      </c>
      <c r="Q18" s="54"/>
      <c r="R18" s="55"/>
      <c r="S18" s="56">
        <f t="shared" si="9"/>
        <v>0</v>
      </c>
      <c r="T18" s="57"/>
      <c r="U18" s="57"/>
      <c r="V18" s="52"/>
      <c r="W18" s="58" t="str">
        <f t="shared" si="10"/>
        <v/>
      </c>
      <c r="X18" s="42"/>
      <c r="Y18" s="42"/>
      <c r="Z18" s="42"/>
      <c r="AA18" s="59"/>
      <c r="AB18" s="60">
        <f t="shared" si="11"/>
        <v>0</v>
      </c>
      <c r="AC18" s="61" t="e">
        <f t="shared" si="12"/>
        <v>#VALUE!</v>
      </c>
      <c r="AD18" s="57"/>
      <c r="AE18" s="57"/>
      <c r="AF18" s="57"/>
      <c r="AG18" s="57"/>
      <c r="AH18" s="57"/>
      <c r="AI18" s="62" t="str">
        <f t="shared" si="13"/>
        <v/>
      </c>
      <c r="AJ18" s="63"/>
      <c r="AK18" s="64" t="str">
        <f t="shared" si="14"/>
        <v/>
      </c>
      <c r="AL18" s="58" t="str">
        <f t="shared" si="15"/>
        <v/>
      </c>
      <c r="AM18" s="65" t="str">
        <f t="shared" si="16"/>
        <v/>
      </c>
      <c r="AN18" s="66" t="str">
        <f t="shared" si="17"/>
        <v/>
      </c>
      <c r="AO18" s="67" t="str">
        <f t="shared" si="18"/>
        <v/>
      </c>
      <c r="AP18" s="68" t="str">
        <f t="shared" si="19"/>
        <v/>
      </c>
      <c r="AQ18" s="61" t="e">
        <f t="shared" si="20"/>
        <v>#VALUE!</v>
      </c>
      <c r="AR18" s="69" t="str">
        <f t="shared" si="26"/>
        <v/>
      </c>
      <c r="BB18" s="7"/>
      <c r="BC18" s="70"/>
      <c r="BD18" s="70"/>
      <c r="BE18" s="70"/>
      <c r="BF18" s="50">
        <f t="shared" si="27"/>
        <v>0</v>
      </c>
      <c r="BG18" s="50">
        <f t="shared" si="28"/>
        <v>0</v>
      </c>
      <c r="BH18" s="50" t="e">
        <f t="shared" si="23"/>
        <v>#VALUE!</v>
      </c>
      <c r="BI18" s="71" t="str">
        <f t="shared" si="24"/>
        <v/>
      </c>
      <c r="BJ18" s="71" t="str">
        <f t="shared" si="29"/>
        <v/>
      </c>
      <c r="BK18" s="7"/>
    </row>
    <row r="19" spans="2:63" ht="15.75" customHeight="1" x14ac:dyDescent="0.25">
      <c r="B19" s="42"/>
      <c r="C19" s="43"/>
      <c r="D19" s="43"/>
      <c r="E19" s="44"/>
      <c r="F19" s="45" t="e">
        <f t="shared" si="0"/>
        <v>#DIV/0!</v>
      </c>
      <c r="G19" s="45"/>
      <c r="H19" s="46" t="str">
        <f t="shared" si="1"/>
        <v/>
      </c>
      <c r="I19" s="47" t="str">
        <f t="shared" si="2"/>
        <v/>
      </c>
      <c r="J19" s="48" t="str">
        <f t="shared" si="3"/>
        <v/>
      </c>
      <c r="K19" s="49" t="e">
        <f t="shared" si="4"/>
        <v>#DIV/0!</v>
      </c>
      <c r="L19" s="50" t="str">
        <f t="shared" si="5"/>
        <v/>
      </c>
      <c r="M19" s="50" t="str">
        <f t="shared" si="6"/>
        <v/>
      </c>
      <c r="N19" s="51" t="str">
        <f t="shared" si="7"/>
        <v/>
      </c>
      <c r="O19" s="52"/>
      <c r="P19" s="53" t="str">
        <f t="shared" si="8"/>
        <v/>
      </c>
      <c r="Q19" s="54"/>
      <c r="R19" s="55"/>
      <c r="S19" s="56">
        <f t="shared" si="9"/>
        <v>0</v>
      </c>
      <c r="T19" s="57"/>
      <c r="U19" s="57"/>
      <c r="V19" s="52"/>
      <c r="W19" s="58" t="str">
        <f t="shared" si="10"/>
        <v/>
      </c>
      <c r="X19" s="42"/>
      <c r="Y19" s="42"/>
      <c r="Z19" s="42"/>
      <c r="AA19" s="59"/>
      <c r="AB19" s="60">
        <f t="shared" si="11"/>
        <v>0</v>
      </c>
      <c r="AC19" s="61" t="e">
        <f t="shared" si="12"/>
        <v>#VALUE!</v>
      </c>
      <c r="AD19" s="57"/>
      <c r="AE19" s="57"/>
      <c r="AF19" s="57"/>
      <c r="AG19" s="57"/>
      <c r="AH19" s="57"/>
      <c r="AI19" s="62" t="str">
        <f t="shared" si="13"/>
        <v/>
      </c>
      <c r="AJ19" s="63"/>
      <c r="AK19" s="64" t="str">
        <f t="shared" si="14"/>
        <v/>
      </c>
      <c r="AL19" s="58" t="str">
        <f t="shared" si="15"/>
        <v/>
      </c>
      <c r="AM19" s="65" t="str">
        <f t="shared" si="16"/>
        <v/>
      </c>
      <c r="AN19" s="66" t="str">
        <f t="shared" si="17"/>
        <v/>
      </c>
      <c r="AO19" s="67" t="str">
        <f t="shared" si="18"/>
        <v/>
      </c>
      <c r="AP19" s="68" t="str">
        <f t="shared" si="19"/>
        <v/>
      </c>
      <c r="AQ19" s="61" t="e">
        <f t="shared" si="20"/>
        <v>#VALUE!</v>
      </c>
      <c r="AR19" s="69" t="str">
        <f t="shared" si="26"/>
        <v/>
      </c>
      <c r="BB19" s="7"/>
      <c r="BC19" s="70"/>
      <c r="BD19" s="70"/>
      <c r="BE19" s="70"/>
      <c r="BF19" s="50">
        <f t="shared" si="27"/>
        <v>0</v>
      </c>
      <c r="BG19" s="50">
        <f t="shared" si="28"/>
        <v>0</v>
      </c>
      <c r="BH19" s="50" t="e">
        <f t="shared" si="23"/>
        <v>#VALUE!</v>
      </c>
      <c r="BI19" s="71" t="str">
        <f t="shared" si="24"/>
        <v/>
      </c>
      <c r="BJ19" s="71" t="str">
        <f t="shared" si="29"/>
        <v/>
      </c>
      <c r="BK19" s="7"/>
    </row>
    <row r="20" spans="2:63" ht="15.75" customHeight="1" x14ac:dyDescent="0.25">
      <c r="B20" s="42"/>
      <c r="C20" s="43"/>
      <c r="D20" s="43"/>
      <c r="E20" s="44"/>
      <c r="F20" s="45" t="e">
        <f t="shared" si="0"/>
        <v>#DIV/0!</v>
      </c>
      <c r="G20" s="45"/>
      <c r="H20" s="46" t="str">
        <f t="shared" si="1"/>
        <v/>
      </c>
      <c r="I20" s="47" t="str">
        <f t="shared" si="2"/>
        <v/>
      </c>
      <c r="J20" s="48" t="str">
        <f t="shared" si="3"/>
        <v/>
      </c>
      <c r="K20" s="49" t="e">
        <f t="shared" si="4"/>
        <v>#DIV/0!</v>
      </c>
      <c r="L20" s="50" t="str">
        <f t="shared" si="5"/>
        <v/>
      </c>
      <c r="M20" s="50" t="str">
        <f t="shared" si="6"/>
        <v/>
      </c>
      <c r="N20" s="51" t="str">
        <f t="shared" si="7"/>
        <v/>
      </c>
      <c r="O20" s="52"/>
      <c r="P20" s="53" t="str">
        <f t="shared" si="8"/>
        <v/>
      </c>
      <c r="Q20" s="54"/>
      <c r="R20" s="55"/>
      <c r="S20" s="56">
        <f t="shared" si="9"/>
        <v>0</v>
      </c>
      <c r="T20" s="57"/>
      <c r="U20" s="57"/>
      <c r="V20" s="52"/>
      <c r="W20" s="58" t="str">
        <f t="shared" si="10"/>
        <v/>
      </c>
      <c r="X20" s="42"/>
      <c r="Y20" s="42"/>
      <c r="Z20" s="42"/>
      <c r="AA20" s="59"/>
      <c r="AB20" s="60">
        <f t="shared" si="11"/>
        <v>0</v>
      </c>
      <c r="AC20" s="61" t="e">
        <f t="shared" si="12"/>
        <v>#VALUE!</v>
      </c>
      <c r="AD20" s="57"/>
      <c r="AE20" s="57"/>
      <c r="AF20" s="57"/>
      <c r="AG20" s="57"/>
      <c r="AH20" s="57"/>
      <c r="AI20" s="62" t="str">
        <f t="shared" si="13"/>
        <v/>
      </c>
      <c r="AJ20" s="63"/>
      <c r="AK20" s="64" t="str">
        <f t="shared" si="14"/>
        <v/>
      </c>
      <c r="AL20" s="58" t="str">
        <f t="shared" si="15"/>
        <v/>
      </c>
      <c r="AM20" s="65" t="str">
        <f t="shared" si="16"/>
        <v/>
      </c>
      <c r="AN20" s="66" t="str">
        <f t="shared" si="17"/>
        <v/>
      </c>
      <c r="AO20" s="67" t="str">
        <f t="shared" si="18"/>
        <v/>
      </c>
      <c r="AP20" s="68" t="str">
        <f t="shared" si="19"/>
        <v/>
      </c>
      <c r="AQ20" s="61" t="e">
        <f t="shared" si="20"/>
        <v>#VALUE!</v>
      </c>
      <c r="AR20" s="69" t="str">
        <f t="shared" si="26"/>
        <v/>
      </c>
      <c r="BB20" s="7"/>
      <c r="BC20" s="70"/>
      <c r="BD20" s="70"/>
      <c r="BE20" s="70"/>
      <c r="BF20" s="50">
        <f t="shared" si="27"/>
        <v>0</v>
      </c>
      <c r="BG20" s="50">
        <f t="shared" si="28"/>
        <v>0</v>
      </c>
      <c r="BH20" s="50" t="e">
        <f t="shared" si="23"/>
        <v>#VALUE!</v>
      </c>
      <c r="BI20" s="71" t="str">
        <f t="shared" si="24"/>
        <v/>
      </c>
      <c r="BJ20" s="71" t="str">
        <f t="shared" si="29"/>
        <v/>
      </c>
      <c r="BK20" s="7"/>
    </row>
    <row r="21" spans="2:63" ht="15.75" customHeight="1" x14ac:dyDescent="0.25">
      <c r="B21" s="42"/>
      <c r="C21" s="43"/>
      <c r="D21" s="43"/>
      <c r="E21" s="44"/>
      <c r="F21" s="45" t="e">
        <f t="shared" si="0"/>
        <v>#DIV/0!</v>
      </c>
      <c r="G21" s="45"/>
      <c r="H21" s="46" t="str">
        <f t="shared" si="1"/>
        <v/>
      </c>
      <c r="I21" s="47" t="str">
        <f t="shared" si="2"/>
        <v/>
      </c>
      <c r="J21" s="48" t="str">
        <f t="shared" si="3"/>
        <v/>
      </c>
      <c r="K21" s="49" t="e">
        <f t="shared" si="4"/>
        <v>#DIV/0!</v>
      </c>
      <c r="L21" s="50" t="str">
        <f t="shared" si="5"/>
        <v/>
      </c>
      <c r="M21" s="50" t="str">
        <f t="shared" si="6"/>
        <v/>
      </c>
      <c r="N21" s="51" t="str">
        <f t="shared" si="7"/>
        <v/>
      </c>
      <c r="O21" s="52"/>
      <c r="P21" s="53" t="str">
        <f t="shared" si="8"/>
        <v/>
      </c>
      <c r="Q21" s="54"/>
      <c r="R21" s="55"/>
      <c r="S21" s="56">
        <f t="shared" si="9"/>
        <v>0</v>
      </c>
      <c r="T21" s="57"/>
      <c r="U21" s="57"/>
      <c r="V21" s="52"/>
      <c r="W21" s="58" t="str">
        <f t="shared" si="10"/>
        <v/>
      </c>
      <c r="X21" s="42"/>
      <c r="Y21" s="42"/>
      <c r="Z21" s="42"/>
      <c r="AA21" s="59"/>
      <c r="AB21" s="60">
        <f t="shared" si="11"/>
        <v>0</v>
      </c>
      <c r="AC21" s="61" t="e">
        <f t="shared" si="12"/>
        <v>#VALUE!</v>
      </c>
      <c r="AD21" s="57"/>
      <c r="AE21" s="57"/>
      <c r="AF21" s="57"/>
      <c r="AG21" s="57"/>
      <c r="AH21" s="57"/>
      <c r="AI21" s="62" t="str">
        <f t="shared" si="13"/>
        <v/>
      </c>
      <c r="AJ21" s="63"/>
      <c r="AK21" s="64" t="str">
        <f t="shared" si="14"/>
        <v/>
      </c>
      <c r="AL21" s="58" t="str">
        <f t="shared" si="15"/>
        <v/>
      </c>
      <c r="AM21" s="65" t="str">
        <f t="shared" si="16"/>
        <v/>
      </c>
      <c r="AN21" s="66" t="str">
        <f t="shared" si="17"/>
        <v/>
      </c>
      <c r="AO21" s="67" t="str">
        <f t="shared" si="18"/>
        <v/>
      </c>
      <c r="AP21" s="68" t="str">
        <f t="shared" si="19"/>
        <v/>
      </c>
      <c r="AQ21" s="61" t="e">
        <f t="shared" si="20"/>
        <v>#VALUE!</v>
      </c>
      <c r="AR21" s="69" t="str">
        <f t="shared" si="26"/>
        <v/>
      </c>
      <c r="BB21" s="7"/>
      <c r="BC21" s="70"/>
      <c r="BD21" s="70"/>
      <c r="BE21" s="70"/>
      <c r="BF21" s="50">
        <f t="shared" si="27"/>
        <v>0</v>
      </c>
      <c r="BG21" s="50">
        <f t="shared" si="28"/>
        <v>0</v>
      </c>
      <c r="BH21" s="50" t="e">
        <f t="shared" si="23"/>
        <v>#VALUE!</v>
      </c>
      <c r="BI21" s="71" t="str">
        <f t="shared" si="24"/>
        <v/>
      </c>
      <c r="BJ21" s="71" t="str">
        <f t="shared" si="29"/>
        <v/>
      </c>
      <c r="BK21" s="7"/>
    </row>
    <row r="22" spans="2:63" ht="15.75" customHeight="1" x14ac:dyDescent="0.25">
      <c r="B22" s="42"/>
      <c r="C22" s="43"/>
      <c r="D22" s="43"/>
      <c r="E22" s="44"/>
      <c r="F22" s="45" t="e">
        <f t="shared" si="0"/>
        <v>#DIV/0!</v>
      </c>
      <c r="G22" s="45"/>
      <c r="H22" s="46" t="str">
        <f t="shared" si="1"/>
        <v/>
      </c>
      <c r="I22" s="47" t="str">
        <f t="shared" si="2"/>
        <v/>
      </c>
      <c r="J22" s="48" t="str">
        <f t="shared" si="3"/>
        <v/>
      </c>
      <c r="K22" s="49" t="e">
        <f t="shared" si="4"/>
        <v>#DIV/0!</v>
      </c>
      <c r="L22" s="50" t="str">
        <f t="shared" si="5"/>
        <v/>
      </c>
      <c r="M22" s="50" t="str">
        <f t="shared" si="6"/>
        <v/>
      </c>
      <c r="N22" s="51" t="str">
        <f t="shared" si="7"/>
        <v/>
      </c>
      <c r="O22" s="52"/>
      <c r="P22" s="53" t="str">
        <f t="shared" si="8"/>
        <v/>
      </c>
      <c r="Q22" s="54"/>
      <c r="R22" s="55"/>
      <c r="S22" s="56">
        <f t="shared" si="9"/>
        <v>0</v>
      </c>
      <c r="T22" s="57"/>
      <c r="U22" s="57"/>
      <c r="V22" s="52"/>
      <c r="W22" s="58" t="str">
        <f t="shared" si="10"/>
        <v/>
      </c>
      <c r="X22" s="42"/>
      <c r="Y22" s="42"/>
      <c r="Z22" s="42"/>
      <c r="AA22" s="59"/>
      <c r="AB22" s="60">
        <f t="shared" si="11"/>
        <v>0</v>
      </c>
      <c r="AC22" s="61" t="e">
        <f t="shared" si="12"/>
        <v>#VALUE!</v>
      </c>
      <c r="AD22" s="57"/>
      <c r="AE22" s="57"/>
      <c r="AF22" s="57"/>
      <c r="AG22" s="57"/>
      <c r="AH22" s="57"/>
      <c r="AI22" s="62" t="str">
        <f t="shared" si="13"/>
        <v/>
      </c>
      <c r="AJ22" s="63"/>
      <c r="AK22" s="64" t="str">
        <f t="shared" si="14"/>
        <v/>
      </c>
      <c r="AL22" s="58" t="str">
        <f t="shared" si="15"/>
        <v/>
      </c>
      <c r="AM22" s="65" t="str">
        <f t="shared" si="16"/>
        <v/>
      </c>
      <c r="AN22" s="66" t="str">
        <f t="shared" si="17"/>
        <v/>
      </c>
      <c r="AO22" s="67" t="str">
        <f t="shared" si="18"/>
        <v/>
      </c>
      <c r="AP22" s="68" t="str">
        <f t="shared" si="19"/>
        <v/>
      </c>
      <c r="AQ22" s="61" t="e">
        <f t="shared" si="20"/>
        <v>#VALUE!</v>
      </c>
      <c r="AR22" s="69" t="str">
        <f t="shared" si="26"/>
        <v/>
      </c>
      <c r="BB22" s="7"/>
      <c r="BC22" s="70"/>
      <c r="BD22" s="70"/>
      <c r="BE22" s="70"/>
      <c r="BF22" s="50">
        <f t="shared" si="27"/>
        <v>0</v>
      </c>
      <c r="BG22" s="50">
        <f t="shared" si="28"/>
        <v>0</v>
      </c>
      <c r="BH22" s="50" t="e">
        <f t="shared" si="23"/>
        <v>#VALUE!</v>
      </c>
      <c r="BI22" s="71" t="str">
        <f t="shared" si="24"/>
        <v/>
      </c>
      <c r="BJ22" s="71" t="str">
        <f t="shared" si="29"/>
        <v/>
      </c>
      <c r="BK22" s="7"/>
    </row>
    <row r="23" spans="2:63" ht="15.75" customHeight="1" x14ac:dyDescent="0.25">
      <c r="B23" s="42"/>
      <c r="C23" s="43"/>
      <c r="D23" s="43"/>
      <c r="E23" s="44"/>
      <c r="F23" s="45" t="e">
        <f t="shared" si="0"/>
        <v>#DIV/0!</v>
      </c>
      <c r="G23" s="45"/>
      <c r="H23" s="46" t="str">
        <f t="shared" si="1"/>
        <v/>
      </c>
      <c r="I23" s="47" t="str">
        <f t="shared" si="2"/>
        <v/>
      </c>
      <c r="J23" s="48" t="str">
        <f t="shared" si="3"/>
        <v/>
      </c>
      <c r="K23" s="49" t="e">
        <f t="shared" si="4"/>
        <v>#DIV/0!</v>
      </c>
      <c r="L23" s="50" t="str">
        <f t="shared" si="5"/>
        <v/>
      </c>
      <c r="M23" s="50" t="str">
        <f t="shared" si="6"/>
        <v/>
      </c>
      <c r="N23" s="51" t="str">
        <f t="shared" si="7"/>
        <v/>
      </c>
      <c r="O23" s="52"/>
      <c r="P23" s="53" t="str">
        <f t="shared" si="8"/>
        <v/>
      </c>
      <c r="Q23" s="54"/>
      <c r="R23" s="55"/>
      <c r="S23" s="56">
        <f t="shared" si="9"/>
        <v>0</v>
      </c>
      <c r="T23" s="57"/>
      <c r="U23" s="57"/>
      <c r="V23" s="52"/>
      <c r="W23" s="58" t="str">
        <f t="shared" si="10"/>
        <v/>
      </c>
      <c r="X23" s="42"/>
      <c r="Y23" s="42"/>
      <c r="Z23" s="42"/>
      <c r="AA23" s="59"/>
      <c r="AB23" s="60">
        <f t="shared" si="11"/>
        <v>0</v>
      </c>
      <c r="AC23" s="61" t="e">
        <f t="shared" si="12"/>
        <v>#VALUE!</v>
      </c>
      <c r="AD23" s="57"/>
      <c r="AE23" s="57"/>
      <c r="AF23" s="57"/>
      <c r="AG23" s="57"/>
      <c r="AH23" s="57"/>
      <c r="AI23" s="62" t="str">
        <f t="shared" si="13"/>
        <v/>
      </c>
      <c r="AJ23" s="63"/>
      <c r="AK23" s="64" t="str">
        <f t="shared" si="14"/>
        <v/>
      </c>
      <c r="AL23" s="58" t="str">
        <f t="shared" si="15"/>
        <v/>
      </c>
      <c r="AM23" s="65" t="str">
        <f t="shared" si="16"/>
        <v/>
      </c>
      <c r="AN23" s="66" t="str">
        <f t="shared" si="17"/>
        <v/>
      </c>
      <c r="AO23" s="67" t="str">
        <f t="shared" si="18"/>
        <v/>
      </c>
      <c r="AP23" s="68" t="str">
        <f t="shared" si="19"/>
        <v/>
      </c>
      <c r="AQ23" s="61" t="e">
        <f t="shared" si="20"/>
        <v>#VALUE!</v>
      </c>
      <c r="AR23" s="69" t="str">
        <f t="shared" si="26"/>
        <v/>
      </c>
      <c r="BB23" s="7"/>
      <c r="BC23" s="70"/>
      <c r="BD23" s="70"/>
      <c r="BE23" s="70"/>
      <c r="BF23" s="50">
        <f t="shared" si="27"/>
        <v>0</v>
      </c>
      <c r="BG23" s="50">
        <f t="shared" si="28"/>
        <v>0</v>
      </c>
      <c r="BH23" s="50" t="e">
        <f t="shared" si="23"/>
        <v>#VALUE!</v>
      </c>
      <c r="BI23" s="71" t="str">
        <f t="shared" si="24"/>
        <v/>
      </c>
      <c r="BJ23" s="71" t="str">
        <f t="shared" si="29"/>
        <v/>
      </c>
      <c r="BK23" s="7"/>
    </row>
    <row r="24" spans="2:63" ht="15.75" customHeight="1" x14ac:dyDescent="0.25">
      <c r="B24" s="42"/>
      <c r="C24" s="43"/>
      <c r="D24" s="43"/>
      <c r="E24" s="44"/>
      <c r="F24" s="45" t="e">
        <f t="shared" si="0"/>
        <v>#DIV/0!</v>
      </c>
      <c r="G24" s="45"/>
      <c r="H24" s="46" t="str">
        <f t="shared" si="1"/>
        <v/>
      </c>
      <c r="I24" s="47" t="str">
        <f t="shared" si="2"/>
        <v/>
      </c>
      <c r="J24" s="48" t="str">
        <f t="shared" si="3"/>
        <v/>
      </c>
      <c r="K24" s="49" t="e">
        <f t="shared" si="4"/>
        <v>#DIV/0!</v>
      </c>
      <c r="L24" s="50" t="str">
        <f t="shared" si="5"/>
        <v/>
      </c>
      <c r="M24" s="50" t="str">
        <f t="shared" si="6"/>
        <v/>
      </c>
      <c r="N24" s="51" t="str">
        <f t="shared" si="7"/>
        <v/>
      </c>
      <c r="O24" s="52"/>
      <c r="P24" s="53" t="str">
        <f t="shared" si="8"/>
        <v/>
      </c>
      <c r="Q24" s="54"/>
      <c r="R24" s="55"/>
      <c r="S24" s="56">
        <f t="shared" si="9"/>
        <v>0</v>
      </c>
      <c r="T24" s="57"/>
      <c r="U24" s="57"/>
      <c r="V24" s="52"/>
      <c r="W24" s="58" t="str">
        <f t="shared" si="10"/>
        <v/>
      </c>
      <c r="X24" s="42"/>
      <c r="Y24" s="42"/>
      <c r="Z24" s="42"/>
      <c r="AA24" s="59"/>
      <c r="AB24" s="60">
        <f t="shared" si="11"/>
        <v>0</v>
      </c>
      <c r="AC24" s="61" t="e">
        <f t="shared" si="12"/>
        <v>#VALUE!</v>
      </c>
      <c r="AD24" s="57"/>
      <c r="AE24" s="57"/>
      <c r="AF24" s="57"/>
      <c r="AG24" s="57"/>
      <c r="AH24" s="57"/>
      <c r="AI24" s="62" t="str">
        <f t="shared" si="13"/>
        <v/>
      </c>
      <c r="AJ24" s="63"/>
      <c r="AK24" s="64" t="str">
        <f t="shared" si="14"/>
        <v/>
      </c>
      <c r="AL24" s="58" t="str">
        <f t="shared" si="15"/>
        <v/>
      </c>
      <c r="AM24" s="65" t="str">
        <f t="shared" si="16"/>
        <v/>
      </c>
      <c r="AN24" s="66" t="str">
        <f t="shared" si="17"/>
        <v/>
      </c>
      <c r="AO24" s="67" t="str">
        <f t="shared" si="18"/>
        <v/>
      </c>
      <c r="AP24" s="68" t="str">
        <f t="shared" si="19"/>
        <v/>
      </c>
      <c r="AQ24" s="61" t="e">
        <f t="shared" si="20"/>
        <v>#VALUE!</v>
      </c>
      <c r="AR24" s="69" t="str">
        <f t="shared" si="26"/>
        <v/>
      </c>
      <c r="BB24" s="7"/>
      <c r="BC24" s="70"/>
      <c r="BD24" s="70"/>
      <c r="BE24" s="70"/>
      <c r="BF24" s="50">
        <f t="shared" si="27"/>
        <v>0</v>
      </c>
      <c r="BG24" s="50">
        <f t="shared" si="28"/>
        <v>0</v>
      </c>
      <c r="BH24" s="50" t="e">
        <f t="shared" si="23"/>
        <v>#VALUE!</v>
      </c>
      <c r="BI24" s="71" t="str">
        <f t="shared" si="24"/>
        <v/>
      </c>
      <c r="BJ24" s="71" t="str">
        <f t="shared" si="29"/>
        <v/>
      </c>
      <c r="BK24" s="7"/>
    </row>
    <row r="25" spans="2:63" ht="15.75" customHeight="1" x14ac:dyDescent="0.25">
      <c r="B25" s="42"/>
      <c r="C25" s="43"/>
      <c r="D25" s="43"/>
      <c r="E25" s="44"/>
      <c r="F25" s="45" t="e">
        <f t="shared" si="0"/>
        <v>#DIV/0!</v>
      </c>
      <c r="G25" s="45"/>
      <c r="H25" s="46" t="str">
        <f t="shared" si="1"/>
        <v/>
      </c>
      <c r="I25" s="47" t="str">
        <f t="shared" si="2"/>
        <v/>
      </c>
      <c r="J25" s="48" t="str">
        <f t="shared" si="3"/>
        <v/>
      </c>
      <c r="K25" s="49" t="e">
        <f t="shared" si="4"/>
        <v>#DIV/0!</v>
      </c>
      <c r="L25" s="50" t="str">
        <f t="shared" si="5"/>
        <v/>
      </c>
      <c r="M25" s="50" t="str">
        <f t="shared" si="6"/>
        <v/>
      </c>
      <c r="N25" s="51" t="str">
        <f t="shared" si="7"/>
        <v/>
      </c>
      <c r="O25" s="52"/>
      <c r="P25" s="53" t="str">
        <f t="shared" si="8"/>
        <v/>
      </c>
      <c r="Q25" s="54"/>
      <c r="R25" s="55"/>
      <c r="S25" s="56">
        <f t="shared" si="9"/>
        <v>0</v>
      </c>
      <c r="T25" s="57"/>
      <c r="U25" s="57"/>
      <c r="V25" s="52"/>
      <c r="W25" s="58" t="str">
        <f t="shared" si="10"/>
        <v/>
      </c>
      <c r="X25" s="42"/>
      <c r="Y25" s="42"/>
      <c r="Z25" s="42"/>
      <c r="AA25" s="59"/>
      <c r="AB25" s="60">
        <f t="shared" si="11"/>
        <v>0</v>
      </c>
      <c r="AC25" s="61" t="e">
        <f t="shared" si="12"/>
        <v>#VALUE!</v>
      </c>
      <c r="AD25" s="57"/>
      <c r="AE25" s="57"/>
      <c r="AF25" s="57"/>
      <c r="AG25" s="57"/>
      <c r="AH25" s="57"/>
      <c r="AI25" s="62" t="str">
        <f t="shared" si="13"/>
        <v/>
      </c>
      <c r="AJ25" s="63"/>
      <c r="AK25" s="64" t="str">
        <f t="shared" si="14"/>
        <v/>
      </c>
      <c r="AL25" s="58" t="str">
        <f t="shared" si="15"/>
        <v/>
      </c>
      <c r="AM25" s="65" t="str">
        <f t="shared" si="16"/>
        <v/>
      </c>
      <c r="AN25" s="66" t="str">
        <f t="shared" si="17"/>
        <v/>
      </c>
      <c r="AO25" s="67" t="str">
        <f t="shared" si="18"/>
        <v/>
      </c>
      <c r="AP25" s="68" t="str">
        <f t="shared" si="19"/>
        <v/>
      </c>
      <c r="AQ25" s="61" t="e">
        <f t="shared" si="20"/>
        <v>#VALUE!</v>
      </c>
      <c r="AR25" s="69" t="str">
        <f t="shared" si="26"/>
        <v/>
      </c>
      <c r="BB25" s="7"/>
      <c r="BC25" s="70"/>
      <c r="BD25" s="70"/>
      <c r="BE25" s="70"/>
      <c r="BF25" s="50">
        <f t="shared" si="27"/>
        <v>0</v>
      </c>
      <c r="BG25" s="50">
        <f t="shared" si="28"/>
        <v>0</v>
      </c>
      <c r="BH25" s="50" t="e">
        <f t="shared" si="23"/>
        <v>#VALUE!</v>
      </c>
      <c r="BI25" s="71" t="str">
        <f t="shared" si="24"/>
        <v/>
      </c>
      <c r="BJ25" s="71" t="str">
        <f t="shared" si="29"/>
        <v/>
      </c>
      <c r="BK25" s="7"/>
    </row>
    <row r="26" spans="2:63" ht="15.75" customHeight="1" x14ac:dyDescent="0.25">
      <c r="B26" s="42"/>
      <c r="C26" s="43"/>
      <c r="D26" s="43"/>
      <c r="E26" s="44"/>
      <c r="F26" s="45" t="e">
        <f t="shared" si="0"/>
        <v>#DIV/0!</v>
      </c>
      <c r="G26" s="45"/>
      <c r="H26" s="46" t="str">
        <f t="shared" si="1"/>
        <v/>
      </c>
      <c r="I26" s="47" t="str">
        <f t="shared" si="2"/>
        <v/>
      </c>
      <c r="J26" s="48" t="str">
        <f t="shared" si="3"/>
        <v/>
      </c>
      <c r="K26" s="49" t="e">
        <f t="shared" si="4"/>
        <v>#DIV/0!</v>
      </c>
      <c r="L26" s="50" t="str">
        <f t="shared" si="5"/>
        <v/>
      </c>
      <c r="M26" s="50" t="str">
        <f t="shared" si="6"/>
        <v/>
      </c>
      <c r="N26" s="51" t="str">
        <f t="shared" si="7"/>
        <v/>
      </c>
      <c r="O26" s="52"/>
      <c r="P26" s="53" t="str">
        <f t="shared" si="8"/>
        <v/>
      </c>
      <c r="Q26" s="54"/>
      <c r="R26" s="55"/>
      <c r="S26" s="56">
        <f t="shared" si="9"/>
        <v>0</v>
      </c>
      <c r="T26" s="57"/>
      <c r="U26" s="57"/>
      <c r="V26" s="52"/>
      <c r="W26" s="58" t="str">
        <f t="shared" si="10"/>
        <v/>
      </c>
      <c r="X26" s="42"/>
      <c r="Y26" s="42"/>
      <c r="Z26" s="42"/>
      <c r="AA26" s="59"/>
      <c r="AB26" s="60">
        <f t="shared" si="11"/>
        <v>0</v>
      </c>
      <c r="AC26" s="61" t="e">
        <f t="shared" si="12"/>
        <v>#VALUE!</v>
      </c>
      <c r="AD26" s="57"/>
      <c r="AE26" s="57"/>
      <c r="AF26" s="57"/>
      <c r="AG26" s="57"/>
      <c r="AH26" s="57"/>
      <c r="AI26" s="62" t="str">
        <f t="shared" si="13"/>
        <v/>
      </c>
      <c r="AJ26" s="63"/>
      <c r="AK26" s="64" t="str">
        <f t="shared" si="14"/>
        <v/>
      </c>
      <c r="AL26" s="58" t="str">
        <f t="shared" si="15"/>
        <v/>
      </c>
      <c r="AM26" s="65" t="str">
        <f t="shared" si="16"/>
        <v/>
      </c>
      <c r="AN26" s="66" t="str">
        <f t="shared" si="17"/>
        <v/>
      </c>
      <c r="AO26" s="67" t="str">
        <f t="shared" si="18"/>
        <v/>
      </c>
      <c r="AP26" s="68" t="str">
        <f t="shared" si="19"/>
        <v/>
      </c>
      <c r="AQ26" s="61" t="e">
        <f t="shared" si="20"/>
        <v>#VALUE!</v>
      </c>
      <c r="AR26" s="69" t="str">
        <f t="shared" si="26"/>
        <v/>
      </c>
      <c r="BB26" s="7"/>
      <c r="BC26" s="70"/>
      <c r="BD26" s="70"/>
      <c r="BE26" s="70"/>
      <c r="BF26" s="50">
        <f t="shared" si="27"/>
        <v>0</v>
      </c>
      <c r="BG26" s="50">
        <f t="shared" si="28"/>
        <v>0</v>
      </c>
      <c r="BH26" s="50" t="e">
        <f t="shared" si="23"/>
        <v>#VALUE!</v>
      </c>
      <c r="BI26" s="71" t="str">
        <f t="shared" si="24"/>
        <v/>
      </c>
      <c r="BJ26" s="71" t="str">
        <f t="shared" si="29"/>
        <v/>
      </c>
      <c r="BK26" s="7"/>
    </row>
    <row r="27" spans="2:63" ht="15.75" customHeight="1" x14ac:dyDescent="0.25">
      <c r="B27" s="42"/>
      <c r="C27" s="43"/>
      <c r="D27" s="43"/>
      <c r="E27" s="44"/>
      <c r="F27" s="45" t="e">
        <f t="shared" si="0"/>
        <v>#DIV/0!</v>
      </c>
      <c r="G27" s="45"/>
      <c r="H27" s="46" t="str">
        <f t="shared" si="1"/>
        <v/>
      </c>
      <c r="I27" s="47" t="str">
        <f t="shared" si="2"/>
        <v/>
      </c>
      <c r="J27" s="48" t="str">
        <f t="shared" si="3"/>
        <v/>
      </c>
      <c r="K27" s="49" t="e">
        <f t="shared" si="4"/>
        <v>#DIV/0!</v>
      </c>
      <c r="L27" s="50" t="str">
        <f t="shared" si="5"/>
        <v/>
      </c>
      <c r="M27" s="50" t="str">
        <f t="shared" si="6"/>
        <v/>
      </c>
      <c r="N27" s="51" t="str">
        <f t="shared" si="7"/>
        <v/>
      </c>
      <c r="O27" s="52"/>
      <c r="P27" s="53" t="str">
        <f t="shared" si="8"/>
        <v/>
      </c>
      <c r="Q27" s="54"/>
      <c r="R27" s="55"/>
      <c r="S27" s="56">
        <f t="shared" si="9"/>
        <v>0</v>
      </c>
      <c r="T27" s="57"/>
      <c r="U27" s="57"/>
      <c r="V27" s="52"/>
      <c r="W27" s="58" t="str">
        <f t="shared" si="10"/>
        <v/>
      </c>
      <c r="X27" s="42"/>
      <c r="Y27" s="42"/>
      <c r="Z27" s="42"/>
      <c r="AA27" s="59"/>
      <c r="AB27" s="60">
        <f t="shared" si="11"/>
        <v>0</v>
      </c>
      <c r="AC27" s="61" t="e">
        <f t="shared" si="12"/>
        <v>#VALUE!</v>
      </c>
      <c r="AD27" s="57"/>
      <c r="AE27" s="57"/>
      <c r="AF27" s="57"/>
      <c r="AG27" s="57"/>
      <c r="AH27" s="57"/>
      <c r="AI27" s="62" t="str">
        <f t="shared" si="13"/>
        <v/>
      </c>
      <c r="AJ27" s="63"/>
      <c r="AK27" s="64" t="str">
        <f t="shared" si="14"/>
        <v/>
      </c>
      <c r="AL27" s="58" t="str">
        <f t="shared" si="15"/>
        <v/>
      </c>
      <c r="AM27" s="65" t="str">
        <f t="shared" si="16"/>
        <v/>
      </c>
      <c r="AN27" s="66" t="str">
        <f t="shared" si="17"/>
        <v/>
      </c>
      <c r="AO27" s="67" t="str">
        <f t="shared" si="18"/>
        <v/>
      </c>
      <c r="AP27" s="68" t="str">
        <f t="shared" si="19"/>
        <v/>
      </c>
      <c r="AQ27" s="61" t="e">
        <f t="shared" si="20"/>
        <v>#VALUE!</v>
      </c>
      <c r="AR27" s="69" t="str">
        <f t="shared" si="26"/>
        <v/>
      </c>
      <c r="BB27" s="7"/>
      <c r="BC27" s="70"/>
      <c r="BD27" s="70"/>
      <c r="BE27" s="70"/>
      <c r="BF27" s="50">
        <f t="shared" si="27"/>
        <v>0</v>
      </c>
      <c r="BG27" s="50">
        <f t="shared" si="28"/>
        <v>0</v>
      </c>
      <c r="BH27" s="50" t="e">
        <f t="shared" si="23"/>
        <v>#VALUE!</v>
      </c>
      <c r="BI27" s="71" t="str">
        <f t="shared" si="24"/>
        <v/>
      </c>
      <c r="BJ27" s="71" t="str">
        <f t="shared" si="29"/>
        <v/>
      </c>
      <c r="BK27" s="7"/>
    </row>
    <row r="28" spans="2:63" ht="15.75" customHeight="1" x14ac:dyDescent="0.25">
      <c r="B28" s="42"/>
      <c r="C28" s="43"/>
      <c r="D28" s="43"/>
      <c r="E28" s="44"/>
      <c r="F28" s="45" t="e">
        <f t="shared" si="0"/>
        <v>#DIV/0!</v>
      </c>
      <c r="G28" s="45"/>
      <c r="H28" s="46" t="str">
        <f t="shared" si="1"/>
        <v/>
      </c>
      <c r="I28" s="47" t="str">
        <f t="shared" si="2"/>
        <v/>
      </c>
      <c r="J28" s="48" t="str">
        <f t="shared" si="3"/>
        <v/>
      </c>
      <c r="K28" s="49" t="e">
        <f t="shared" si="4"/>
        <v>#DIV/0!</v>
      </c>
      <c r="L28" s="50" t="str">
        <f t="shared" si="5"/>
        <v/>
      </c>
      <c r="M28" s="50" t="str">
        <f t="shared" si="6"/>
        <v/>
      </c>
      <c r="N28" s="51" t="str">
        <f t="shared" si="7"/>
        <v/>
      </c>
      <c r="O28" s="52"/>
      <c r="P28" s="53" t="str">
        <f t="shared" si="8"/>
        <v/>
      </c>
      <c r="Q28" s="54"/>
      <c r="R28" s="55"/>
      <c r="S28" s="56">
        <f t="shared" si="9"/>
        <v>0</v>
      </c>
      <c r="T28" s="57"/>
      <c r="U28" s="57"/>
      <c r="V28" s="52"/>
      <c r="W28" s="58" t="str">
        <f t="shared" si="10"/>
        <v/>
      </c>
      <c r="X28" s="42"/>
      <c r="Y28" s="42"/>
      <c r="Z28" s="42"/>
      <c r="AA28" s="59"/>
      <c r="AB28" s="60">
        <f t="shared" si="11"/>
        <v>0</v>
      </c>
      <c r="AC28" s="61" t="e">
        <f t="shared" si="12"/>
        <v>#VALUE!</v>
      </c>
      <c r="AD28" s="57"/>
      <c r="AE28" s="57"/>
      <c r="AF28" s="57"/>
      <c r="AG28" s="57"/>
      <c r="AH28" s="57"/>
      <c r="AI28" s="62" t="str">
        <f t="shared" si="13"/>
        <v/>
      </c>
      <c r="AJ28" s="63"/>
      <c r="AK28" s="64" t="str">
        <f t="shared" si="14"/>
        <v/>
      </c>
      <c r="AL28" s="58" t="str">
        <f t="shared" si="15"/>
        <v/>
      </c>
      <c r="AM28" s="65" t="str">
        <f t="shared" si="16"/>
        <v/>
      </c>
      <c r="AN28" s="66" t="str">
        <f t="shared" si="17"/>
        <v/>
      </c>
      <c r="AO28" s="67" t="str">
        <f t="shared" si="18"/>
        <v/>
      </c>
      <c r="AP28" s="68" t="str">
        <f t="shared" si="19"/>
        <v/>
      </c>
      <c r="AQ28" s="61" t="e">
        <f t="shared" si="20"/>
        <v>#VALUE!</v>
      </c>
      <c r="AR28" s="69"/>
      <c r="BB28" s="7"/>
      <c r="BC28" s="70"/>
      <c r="BD28" s="70"/>
      <c r="BE28" s="70"/>
      <c r="BF28" s="50">
        <f t="shared" si="27"/>
        <v>0</v>
      </c>
      <c r="BG28" s="50">
        <f t="shared" si="28"/>
        <v>0</v>
      </c>
      <c r="BH28" s="50" t="e">
        <f t="shared" si="23"/>
        <v>#VALUE!</v>
      </c>
      <c r="BI28" s="71" t="str">
        <f t="shared" si="24"/>
        <v/>
      </c>
      <c r="BJ28" s="71" t="str">
        <f t="shared" si="29"/>
        <v/>
      </c>
      <c r="BK28" s="7"/>
    </row>
    <row r="29" spans="2:63" ht="15.75" customHeight="1" x14ac:dyDescent="0.25">
      <c r="B29" s="42"/>
      <c r="C29" s="43"/>
      <c r="D29" s="43"/>
      <c r="E29" s="44"/>
      <c r="F29" s="45" t="e">
        <f t="shared" si="0"/>
        <v>#DIV/0!</v>
      </c>
      <c r="G29" s="45"/>
      <c r="H29" s="46" t="str">
        <f t="shared" si="1"/>
        <v/>
      </c>
      <c r="I29" s="47" t="str">
        <f t="shared" si="2"/>
        <v/>
      </c>
      <c r="J29" s="48" t="str">
        <f t="shared" si="3"/>
        <v/>
      </c>
      <c r="K29" s="49" t="e">
        <f t="shared" si="4"/>
        <v>#DIV/0!</v>
      </c>
      <c r="L29" s="50" t="str">
        <f t="shared" si="5"/>
        <v/>
      </c>
      <c r="M29" s="50" t="str">
        <f t="shared" si="6"/>
        <v/>
      </c>
      <c r="N29" s="51" t="str">
        <f t="shared" si="7"/>
        <v/>
      </c>
      <c r="O29" s="52"/>
      <c r="P29" s="53" t="str">
        <f t="shared" si="8"/>
        <v/>
      </c>
      <c r="Q29" s="54"/>
      <c r="R29" s="55"/>
      <c r="S29" s="56">
        <f t="shared" si="9"/>
        <v>0</v>
      </c>
      <c r="T29" s="57"/>
      <c r="U29" s="57"/>
      <c r="V29" s="52"/>
      <c r="W29" s="58" t="str">
        <f t="shared" si="10"/>
        <v/>
      </c>
      <c r="X29" s="42"/>
      <c r="Y29" s="42"/>
      <c r="Z29" s="42"/>
      <c r="AA29" s="59"/>
      <c r="AB29" s="60">
        <f t="shared" si="11"/>
        <v>0</v>
      </c>
      <c r="AC29" s="61" t="e">
        <f t="shared" si="12"/>
        <v>#VALUE!</v>
      </c>
      <c r="AD29" s="57"/>
      <c r="AE29" s="57"/>
      <c r="AF29" s="57"/>
      <c r="AG29" s="57"/>
      <c r="AH29" s="57"/>
      <c r="AI29" s="62" t="str">
        <f t="shared" si="13"/>
        <v/>
      </c>
      <c r="AJ29" s="63"/>
      <c r="AK29" s="64" t="str">
        <f t="shared" si="14"/>
        <v/>
      </c>
      <c r="AL29" s="58" t="str">
        <f t="shared" si="15"/>
        <v/>
      </c>
      <c r="AM29" s="65" t="str">
        <f t="shared" si="16"/>
        <v/>
      </c>
      <c r="AN29" s="66" t="str">
        <f t="shared" si="17"/>
        <v/>
      </c>
      <c r="AO29" s="67" t="str">
        <f t="shared" si="18"/>
        <v/>
      </c>
      <c r="AP29" s="68" t="str">
        <f t="shared" si="19"/>
        <v/>
      </c>
      <c r="AQ29" s="61" t="e">
        <f t="shared" si="20"/>
        <v>#VALUE!</v>
      </c>
      <c r="AR29" s="69"/>
      <c r="BB29" s="7"/>
      <c r="BC29" s="70"/>
      <c r="BD29" s="70"/>
      <c r="BE29" s="70"/>
      <c r="BF29" s="50">
        <f t="shared" si="27"/>
        <v>0</v>
      </c>
      <c r="BG29" s="50">
        <f t="shared" si="28"/>
        <v>0</v>
      </c>
      <c r="BH29" s="50" t="e">
        <f t="shared" si="23"/>
        <v>#VALUE!</v>
      </c>
      <c r="BI29" s="71" t="str">
        <f t="shared" si="24"/>
        <v/>
      </c>
      <c r="BJ29" s="71" t="str">
        <f t="shared" si="29"/>
        <v/>
      </c>
      <c r="BK29" s="7"/>
    </row>
    <row r="30" spans="2:63" ht="15.75" customHeight="1" x14ac:dyDescent="0.25">
      <c r="B30" s="42"/>
      <c r="C30" s="43"/>
      <c r="D30" s="43"/>
      <c r="E30" s="44"/>
      <c r="F30" s="45" t="e">
        <f t="shared" si="0"/>
        <v>#DIV/0!</v>
      </c>
      <c r="G30" s="45"/>
      <c r="H30" s="46" t="str">
        <f t="shared" si="1"/>
        <v/>
      </c>
      <c r="I30" s="47" t="str">
        <f t="shared" si="2"/>
        <v/>
      </c>
      <c r="J30" s="48" t="str">
        <f t="shared" si="3"/>
        <v/>
      </c>
      <c r="K30" s="49" t="e">
        <f t="shared" si="4"/>
        <v>#DIV/0!</v>
      </c>
      <c r="L30" s="50" t="str">
        <f t="shared" si="5"/>
        <v/>
      </c>
      <c r="M30" s="50" t="str">
        <f t="shared" si="6"/>
        <v/>
      </c>
      <c r="N30" s="51" t="str">
        <f t="shared" si="7"/>
        <v/>
      </c>
      <c r="O30" s="52"/>
      <c r="P30" s="53" t="str">
        <f t="shared" si="8"/>
        <v/>
      </c>
      <c r="Q30" s="54"/>
      <c r="R30" s="55"/>
      <c r="S30" s="56">
        <f t="shared" si="9"/>
        <v>0</v>
      </c>
      <c r="T30" s="57"/>
      <c r="U30" s="57"/>
      <c r="V30" s="52"/>
      <c r="W30" s="58" t="str">
        <f t="shared" si="10"/>
        <v/>
      </c>
      <c r="X30" s="42"/>
      <c r="Y30" s="42"/>
      <c r="Z30" s="42"/>
      <c r="AA30" s="59"/>
      <c r="AB30" s="60">
        <f t="shared" si="11"/>
        <v>0</v>
      </c>
      <c r="AC30" s="61" t="e">
        <f t="shared" si="12"/>
        <v>#VALUE!</v>
      </c>
      <c r="AD30" s="57"/>
      <c r="AE30" s="57"/>
      <c r="AF30" s="57"/>
      <c r="AG30" s="57"/>
      <c r="AH30" s="57"/>
      <c r="AI30" s="62" t="str">
        <f t="shared" si="13"/>
        <v/>
      </c>
      <c r="AJ30" s="63"/>
      <c r="AK30" s="64" t="str">
        <f t="shared" si="14"/>
        <v/>
      </c>
      <c r="AL30" s="58" t="str">
        <f t="shared" si="15"/>
        <v/>
      </c>
      <c r="AM30" s="65" t="str">
        <f t="shared" si="16"/>
        <v/>
      </c>
      <c r="AN30" s="66" t="str">
        <f t="shared" si="17"/>
        <v/>
      </c>
      <c r="AO30" s="67" t="str">
        <f t="shared" si="18"/>
        <v/>
      </c>
      <c r="AP30" s="68" t="str">
        <f t="shared" si="19"/>
        <v/>
      </c>
      <c r="AQ30" s="61" t="e">
        <f t="shared" si="20"/>
        <v>#VALUE!</v>
      </c>
      <c r="AR30" s="69"/>
      <c r="BB30" s="7"/>
      <c r="BC30" s="70"/>
      <c r="BD30" s="70"/>
      <c r="BE30" s="70"/>
      <c r="BF30" s="50">
        <f t="shared" si="27"/>
        <v>0</v>
      </c>
      <c r="BG30" s="50">
        <f t="shared" si="28"/>
        <v>0</v>
      </c>
      <c r="BH30" s="50" t="e">
        <f t="shared" si="23"/>
        <v>#VALUE!</v>
      </c>
      <c r="BI30" s="71" t="str">
        <f t="shared" si="24"/>
        <v/>
      </c>
      <c r="BJ30" s="71" t="str">
        <f t="shared" si="29"/>
        <v/>
      </c>
      <c r="BK30" s="7"/>
    </row>
    <row r="31" spans="2:63" ht="15.75" customHeight="1" x14ac:dyDescent="0.25">
      <c r="B31" s="42"/>
      <c r="C31" s="43"/>
      <c r="D31" s="43"/>
      <c r="E31" s="44"/>
      <c r="F31" s="45" t="e">
        <f t="shared" si="0"/>
        <v>#DIV/0!</v>
      </c>
      <c r="G31" s="45"/>
      <c r="H31" s="46" t="str">
        <f t="shared" si="1"/>
        <v/>
      </c>
      <c r="I31" s="47" t="str">
        <f t="shared" si="2"/>
        <v/>
      </c>
      <c r="J31" s="48" t="str">
        <f t="shared" si="3"/>
        <v/>
      </c>
      <c r="K31" s="49" t="e">
        <f t="shared" si="4"/>
        <v>#DIV/0!</v>
      </c>
      <c r="L31" s="50" t="str">
        <f t="shared" si="5"/>
        <v/>
      </c>
      <c r="M31" s="50" t="str">
        <f t="shared" si="6"/>
        <v/>
      </c>
      <c r="N31" s="51" t="str">
        <f t="shared" si="7"/>
        <v/>
      </c>
      <c r="O31" s="52"/>
      <c r="P31" s="53" t="str">
        <f t="shared" si="8"/>
        <v/>
      </c>
      <c r="Q31" s="54"/>
      <c r="R31" s="55"/>
      <c r="S31" s="56">
        <f t="shared" si="9"/>
        <v>0</v>
      </c>
      <c r="T31" s="57"/>
      <c r="U31" s="57"/>
      <c r="V31" s="52"/>
      <c r="W31" s="58" t="str">
        <f t="shared" si="10"/>
        <v/>
      </c>
      <c r="X31" s="42"/>
      <c r="Y31" s="42"/>
      <c r="Z31" s="42"/>
      <c r="AA31" s="59"/>
      <c r="AB31" s="60">
        <f t="shared" si="11"/>
        <v>0</v>
      </c>
      <c r="AC31" s="61" t="e">
        <f t="shared" si="12"/>
        <v>#VALUE!</v>
      </c>
      <c r="AD31" s="57"/>
      <c r="AE31" s="57"/>
      <c r="AF31" s="57"/>
      <c r="AG31" s="57"/>
      <c r="AH31" s="57"/>
      <c r="AI31" s="62" t="str">
        <f t="shared" si="13"/>
        <v/>
      </c>
      <c r="AJ31" s="63"/>
      <c r="AK31" s="64" t="str">
        <f t="shared" si="14"/>
        <v/>
      </c>
      <c r="AL31" s="58" t="str">
        <f t="shared" si="15"/>
        <v/>
      </c>
      <c r="AM31" s="65" t="str">
        <f t="shared" si="16"/>
        <v/>
      </c>
      <c r="AN31" s="66" t="str">
        <f t="shared" si="17"/>
        <v/>
      </c>
      <c r="AO31" s="67" t="str">
        <f t="shared" si="18"/>
        <v/>
      </c>
      <c r="AP31" s="68" t="str">
        <f t="shared" si="19"/>
        <v/>
      </c>
      <c r="AQ31" s="61" t="e">
        <f t="shared" si="20"/>
        <v>#VALUE!</v>
      </c>
      <c r="AR31" s="69"/>
      <c r="BB31" s="7"/>
      <c r="BC31" s="70"/>
      <c r="BD31" s="70"/>
      <c r="BE31" s="70"/>
      <c r="BF31" s="50">
        <f t="shared" si="27"/>
        <v>0</v>
      </c>
      <c r="BG31" s="50">
        <f t="shared" si="28"/>
        <v>0</v>
      </c>
      <c r="BH31" s="50" t="e">
        <f t="shared" si="23"/>
        <v>#VALUE!</v>
      </c>
      <c r="BI31" s="71" t="str">
        <f t="shared" si="24"/>
        <v/>
      </c>
      <c r="BJ31" s="71" t="str">
        <f t="shared" si="29"/>
        <v/>
      </c>
      <c r="BK31" s="7"/>
    </row>
    <row r="32" spans="2:63" ht="15.75" customHeight="1" x14ac:dyDescent="0.25">
      <c r="B32" s="42"/>
      <c r="C32" s="43"/>
      <c r="D32" s="43"/>
      <c r="E32" s="44"/>
      <c r="F32" s="45" t="e">
        <f t="shared" si="0"/>
        <v>#DIV/0!</v>
      </c>
      <c r="G32" s="45"/>
      <c r="H32" s="46" t="str">
        <f t="shared" si="1"/>
        <v/>
      </c>
      <c r="I32" s="47" t="str">
        <f t="shared" si="2"/>
        <v/>
      </c>
      <c r="J32" s="48" t="str">
        <f t="shared" si="3"/>
        <v/>
      </c>
      <c r="K32" s="49" t="e">
        <f t="shared" si="4"/>
        <v>#DIV/0!</v>
      </c>
      <c r="L32" s="50" t="str">
        <f t="shared" si="5"/>
        <v/>
      </c>
      <c r="M32" s="50" t="str">
        <f t="shared" si="6"/>
        <v/>
      </c>
      <c r="N32" s="51" t="str">
        <f t="shared" si="7"/>
        <v/>
      </c>
      <c r="O32" s="52"/>
      <c r="P32" s="53" t="str">
        <f t="shared" si="8"/>
        <v/>
      </c>
      <c r="Q32" s="54"/>
      <c r="R32" s="55"/>
      <c r="S32" s="56">
        <f t="shared" si="9"/>
        <v>0</v>
      </c>
      <c r="T32" s="57"/>
      <c r="U32" s="57"/>
      <c r="V32" s="52"/>
      <c r="W32" s="58" t="str">
        <f t="shared" si="10"/>
        <v/>
      </c>
      <c r="X32" s="42"/>
      <c r="Y32" s="42"/>
      <c r="Z32" s="42"/>
      <c r="AA32" s="59"/>
      <c r="AB32" s="60">
        <f t="shared" si="11"/>
        <v>0</v>
      </c>
      <c r="AC32" s="61" t="e">
        <f t="shared" si="12"/>
        <v>#VALUE!</v>
      </c>
      <c r="AD32" s="57"/>
      <c r="AE32" s="57"/>
      <c r="AF32" s="57"/>
      <c r="AG32" s="57"/>
      <c r="AH32" s="57"/>
      <c r="AI32" s="62" t="str">
        <f t="shared" si="13"/>
        <v/>
      </c>
      <c r="AJ32" s="63"/>
      <c r="AK32" s="64" t="str">
        <f t="shared" si="14"/>
        <v/>
      </c>
      <c r="AL32" s="58" t="str">
        <f t="shared" si="15"/>
        <v/>
      </c>
      <c r="AM32" s="65" t="str">
        <f t="shared" si="16"/>
        <v/>
      </c>
      <c r="AN32" s="66" t="str">
        <f t="shared" si="17"/>
        <v/>
      </c>
      <c r="AO32" s="67" t="str">
        <f t="shared" si="18"/>
        <v/>
      </c>
      <c r="AP32" s="68" t="str">
        <f t="shared" si="19"/>
        <v/>
      </c>
      <c r="AQ32" s="61" t="e">
        <f t="shared" si="20"/>
        <v>#VALUE!</v>
      </c>
      <c r="AR32" s="69"/>
      <c r="BB32" s="7"/>
      <c r="BC32" s="70"/>
      <c r="BD32" s="70"/>
      <c r="BE32" s="70"/>
      <c r="BF32" s="50">
        <f t="shared" si="27"/>
        <v>0</v>
      </c>
      <c r="BG32" s="50">
        <f t="shared" si="28"/>
        <v>0</v>
      </c>
      <c r="BH32" s="50" t="e">
        <f t="shared" si="23"/>
        <v>#VALUE!</v>
      </c>
      <c r="BI32" s="71" t="str">
        <f t="shared" si="24"/>
        <v/>
      </c>
      <c r="BJ32" s="71" t="str">
        <f t="shared" si="29"/>
        <v/>
      </c>
      <c r="BK32" s="7"/>
    </row>
    <row r="33" spans="2:63" ht="15.75" customHeight="1" x14ac:dyDescent="0.25">
      <c r="B33" s="42"/>
      <c r="C33" s="43"/>
      <c r="D33" s="43"/>
      <c r="E33" s="44"/>
      <c r="F33" s="45" t="e">
        <f t="shared" si="0"/>
        <v>#DIV/0!</v>
      </c>
      <c r="G33" s="45"/>
      <c r="H33" s="46" t="str">
        <f t="shared" si="1"/>
        <v/>
      </c>
      <c r="I33" s="47" t="str">
        <f t="shared" si="2"/>
        <v/>
      </c>
      <c r="J33" s="48" t="str">
        <f t="shared" si="3"/>
        <v/>
      </c>
      <c r="K33" s="49" t="e">
        <f t="shared" si="4"/>
        <v>#DIV/0!</v>
      </c>
      <c r="L33" s="50" t="str">
        <f t="shared" si="5"/>
        <v/>
      </c>
      <c r="M33" s="50" t="str">
        <f t="shared" si="6"/>
        <v/>
      </c>
      <c r="N33" s="51" t="str">
        <f t="shared" si="7"/>
        <v/>
      </c>
      <c r="O33" s="52"/>
      <c r="P33" s="53" t="str">
        <f t="shared" si="8"/>
        <v/>
      </c>
      <c r="Q33" s="54"/>
      <c r="R33" s="55"/>
      <c r="S33" s="56">
        <f t="shared" si="9"/>
        <v>0</v>
      </c>
      <c r="T33" s="57"/>
      <c r="U33" s="57"/>
      <c r="V33" s="52"/>
      <c r="W33" s="58" t="str">
        <f t="shared" si="10"/>
        <v/>
      </c>
      <c r="X33" s="42"/>
      <c r="Y33" s="42"/>
      <c r="Z33" s="42"/>
      <c r="AA33" s="59"/>
      <c r="AB33" s="60">
        <f t="shared" si="11"/>
        <v>0</v>
      </c>
      <c r="AC33" s="61" t="e">
        <f t="shared" si="12"/>
        <v>#VALUE!</v>
      </c>
      <c r="AD33" s="57"/>
      <c r="AE33" s="57"/>
      <c r="AF33" s="57"/>
      <c r="AG33" s="57"/>
      <c r="AH33" s="57"/>
      <c r="AI33" s="62" t="str">
        <f t="shared" si="13"/>
        <v/>
      </c>
      <c r="AJ33" s="63"/>
      <c r="AK33" s="64" t="str">
        <f t="shared" si="14"/>
        <v/>
      </c>
      <c r="AL33" s="58" t="str">
        <f t="shared" si="15"/>
        <v/>
      </c>
      <c r="AM33" s="65" t="str">
        <f t="shared" si="16"/>
        <v/>
      </c>
      <c r="AN33" s="66" t="str">
        <f t="shared" si="17"/>
        <v/>
      </c>
      <c r="AO33" s="67" t="str">
        <f t="shared" si="18"/>
        <v/>
      </c>
      <c r="AP33" s="68" t="str">
        <f t="shared" si="19"/>
        <v/>
      </c>
      <c r="AQ33" s="61" t="e">
        <f t="shared" si="20"/>
        <v>#VALUE!</v>
      </c>
      <c r="AR33" s="69"/>
      <c r="BB33" s="7"/>
      <c r="BC33" s="70"/>
      <c r="BD33" s="70"/>
      <c r="BE33" s="70"/>
      <c r="BF33" s="50">
        <f t="shared" si="27"/>
        <v>0</v>
      </c>
      <c r="BG33" s="50">
        <f t="shared" si="28"/>
        <v>0</v>
      </c>
      <c r="BH33" s="50" t="e">
        <f t="shared" si="23"/>
        <v>#VALUE!</v>
      </c>
      <c r="BI33" s="71" t="str">
        <f t="shared" si="24"/>
        <v/>
      </c>
      <c r="BJ33" s="71" t="str">
        <f t="shared" si="29"/>
        <v/>
      </c>
      <c r="BK33" s="7"/>
    </row>
    <row r="34" spans="2:63" ht="15.75" customHeight="1" x14ac:dyDescent="0.25">
      <c r="B34" s="42"/>
      <c r="C34" s="43"/>
      <c r="D34" s="43"/>
      <c r="E34" s="44"/>
      <c r="F34" s="45" t="e">
        <f t="shared" si="0"/>
        <v>#DIV/0!</v>
      </c>
      <c r="G34" s="45"/>
      <c r="H34" s="46" t="str">
        <f t="shared" si="1"/>
        <v/>
      </c>
      <c r="I34" s="47" t="str">
        <f t="shared" si="2"/>
        <v/>
      </c>
      <c r="J34" s="48" t="str">
        <f t="shared" si="3"/>
        <v/>
      </c>
      <c r="K34" s="49" t="e">
        <f t="shared" si="4"/>
        <v>#DIV/0!</v>
      </c>
      <c r="L34" s="50" t="str">
        <f t="shared" si="5"/>
        <v/>
      </c>
      <c r="M34" s="50" t="str">
        <f t="shared" si="6"/>
        <v/>
      </c>
      <c r="N34" s="51" t="str">
        <f t="shared" si="7"/>
        <v/>
      </c>
      <c r="O34" s="52"/>
      <c r="P34" s="53" t="str">
        <f t="shared" si="8"/>
        <v/>
      </c>
      <c r="Q34" s="54"/>
      <c r="R34" s="55"/>
      <c r="S34" s="56">
        <f t="shared" si="9"/>
        <v>0</v>
      </c>
      <c r="T34" s="57"/>
      <c r="U34" s="57"/>
      <c r="V34" s="52"/>
      <c r="W34" s="58" t="str">
        <f t="shared" si="10"/>
        <v/>
      </c>
      <c r="X34" s="42"/>
      <c r="Y34" s="42"/>
      <c r="Z34" s="42"/>
      <c r="AA34" s="59"/>
      <c r="AB34" s="60">
        <f t="shared" si="11"/>
        <v>0</v>
      </c>
      <c r="AC34" s="61" t="e">
        <f t="shared" si="12"/>
        <v>#VALUE!</v>
      </c>
      <c r="AD34" s="57"/>
      <c r="AE34" s="57"/>
      <c r="AF34" s="57"/>
      <c r="AG34" s="57"/>
      <c r="AH34" s="57"/>
      <c r="AI34" s="62" t="str">
        <f t="shared" si="13"/>
        <v/>
      </c>
      <c r="AJ34" s="63"/>
      <c r="AK34" s="64" t="str">
        <f t="shared" si="14"/>
        <v/>
      </c>
      <c r="AL34" s="58" t="str">
        <f t="shared" si="15"/>
        <v/>
      </c>
      <c r="AM34" s="65" t="str">
        <f t="shared" si="16"/>
        <v/>
      </c>
      <c r="AN34" s="66" t="str">
        <f t="shared" si="17"/>
        <v/>
      </c>
      <c r="AO34" s="67" t="str">
        <f t="shared" si="18"/>
        <v/>
      </c>
      <c r="AP34" s="68" t="str">
        <f t="shared" si="19"/>
        <v/>
      </c>
      <c r="AQ34" s="61" t="e">
        <f t="shared" si="20"/>
        <v>#VALUE!</v>
      </c>
      <c r="AR34" s="69"/>
      <c r="BB34" s="7"/>
      <c r="BC34" s="70"/>
      <c r="BD34" s="70"/>
      <c r="BE34" s="70"/>
      <c r="BF34" s="50">
        <f t="shared" si="27"/>
        <v>0</v>
      </c>
      <c r="BG34" s="50">
        <f t="shared" si="28"/>
        <v>0</v>
      </c>
      <c r="BH34" s="50" t="e">
        <f t="shared" si="23"/>
        <v>#VALUE!</v>
      </c>
      <c r="BI34" s="71" t="str">
        <f t="shared" si="24"/>
        <v/>
      </c>
      <c r="BJ34" s="71" t="str">
        <f t="shared" si="29"/>
        <v/>
      </c>
      <c r="BK34" s="7"/>
    </row>
    <row r="35" spans="2:63" ht="15.75" customHeight="1" x14ac:dyDescent="0.25">
      <c r="B35" s="42"/>
      <c r="C35" s="43"/>
      <c r="D35" s="43"/>
      <c r="E35" s="44"/>
      <c r="F35" s="45" t="e">
        <f t="shared" si="0"/>
        <v>#DIV/0!</v>
      </c>
      <c r="G35" s="45"/>
      <c r="H35" s="46" t="str">
        <f t="shared" si="1"/>
        <v/>
      </c>
      <c r="I35" s="47" t="str">
        <f t="shared" si="2"/>
        <v/>
      </c>
      <c r="J35" s="48" t="str">
        <f t="shared" si="3"/>
        <v/>
      </c>
      <c r="K35" s="49" t="e">
        <f t="shared" si="4"/>
        <v>#DIV/0!</v>
      </c>
      <c r="L35" s="50" t="str">
        <f t="shared" si="5"/>
        <v/>
      </c>
      <c r="M35" s="50" t="str">
        <f t="shared" si="6"/>
        <v/>
      </c>
      <c r="N35" s="51" t="str">
        <f t="shared" si="7"/>
        <v/>
      </c>
      <c r="O35" s="52"/>
      <c r="P35" s="53" t="str">
        <f t="shared" si="8"/>
        <v/>
      </c>
      <c r="Q35" s="54"/>
      <c r="R35" s="55"/>
      <c r="S35" s="56">
        <f t="shared" si="9"/>
        <v>0</v>
      </c>
      <c r="T35" s="57"/>
      <c r="U35" s="57"/>
      <c r="V35" s="52"/>
      <c r="W35" s="58" t="str">
        <f t="shared" si="10"/>
        <v/>
      </c>
      <c r="X35" s="42"/>
      <c r="Y35" s="42"/>
      <c r="Z35" s="42"/>
      <c r="AA35" s="59"/>
      <c r="AB35" s="60">
        <f t="shared" si="11"/>
        <v>0</v>
      </c>
      <c r="AC35" s="61" t="e">
        <f t="shared" si="12"/>
        <v>#VALUE!</v>
      </c>
      <c r="AD35" s="57"/>
      <c r="AE35" s="57"/>
      <c r="AF35" s="57"/>
      <c r="AG35" s="57"/>
      <c r="AH35" s="57"/>
      <c r="AI35" s="62" t="str">
        <f t="shared" si="13"/>
        <v/>
      </c>
      <c r="AJ35" s="63"/>
      <c r="AK35" s="64" t="str">
        <f t="shared" si="14"/>
        <v/>
      </c>
      <c r="AL35" s="58" t="str">
        <f t="shared" si="15"/>
        <v/>
      </c>
      <c r="AM35" s="65" t="str">
        <f t="shared" si="16"/>
        <v/>
      </c>
      <c r="AN35" s="66" t="str">
        <f t="shared" si="17"/>
        <v/>
      </c>
      <c r="AO35" s="67" t="str">
        <f t="shared" si="18"/>
        <v/>
      </c>
      <c r="AP35" s="68" t="str">
        <f t="shared" si="19"/>
        <v/>
      </c>
      <c r="AQ35" s="61" t="e">
        <f t="shared" si="20"/>
        <v>#VALUE!</v>
      </c>
      <c r="AR35" s="69"/>
      <c r="BB35" s="7"/>
      <c r="BC35" s="70"/>
      <c r="BD35" s="70"/>
      <c r="BE35" s="70"/>
      <c r="BF35" s="50">
        <f t="shared" si="27"/>
        <v>0</v>
      </c>
      <c r="BG35" s="50">
        <f t="shared" si="28"/>
        <v>0</v>
      </c>
      <c r="BH35" s="50" t="e">
        <f t="shared" si="23"/>
        <v>#VALUE!</v>
      </c>
      <c r="BI35" s="71" t="str">
        <f t="shared" si="24"/>
        <v/>
      </c>
      <c r="BJ35" s="71" t="str">
        <f t="shared" si="29"/>
        <v/>
      </c>
      <c r="BK35" s="7"/>
    </row>
    <row r="36" spans="2:63" ht="15.75" customHeight="1" x14ac:dyDescent="0.25">
      <c r="B36" s="42"/>
      <c r="C36" s="43"/>
      <c r="D36" s="43"/>
      <c r="E36" s="44"/>
      <c r="F36" s="45" t="e">
        <f t="shared" si="0"/>
        <v>#DIV/0!</v>
      </c>
      <c r="G36" s="45"/>
      <c r="H36" s="46" t="str">
        <f t="shared" si="1"/>
        <v/>
      </c>
      <c r="I36" s="47" t="str">
        <f t="shared" si="2"/>
        <v/>
      </c>
      <c r="J36" s="48" t="str">
        <f t="shared" si="3"/>
        <v/>
      </c>
      <c r="K36" s="49" t="e">
        <f t="shared" si="4"/>
        <v>#DIV/0!</v>
      </c>
      <c r="L36" s="50" t="str">
        <f t="shared" si="5"/>
        <v/>
      </c>
      <c r="M36" s="50" t="str">
        <f t="shared" si="6"/>
        <v/>
      </c>
      <c r="N36" s="51" t="str">
        <f t="shared" si="7"/>
        <v/>
      </c>
      <c r="O36" s="52"/>
      <c r="P36" s="53" t="str">
        <f t="shared" si="8"/>
        <v/>
      </c>
      <c r="Q36" s="54"/>
      <c r="R36" s="55"/>
      <c r="S36" s="56">
        <f t="shared" si="9"/>
        <v>0</v>
      </c>
      <c r="T36" s="57"/>
      <c r="U36" s="57"/>
      <c r="V36" s="52"/>
      <c r="W36" s="58" t="str">
        <f t="shared" si="10"/>
        <v/>
      </c>
      <c r="X36" s="42"/>
      <c r="Y36" s="42"/>
      <c r="Z36" s="42"/>
      <c r="AA36" s="59"/>
      <c r="AB36" s="60">
        <f t="shared" si="11"/>
        <v>0</v>
      </c>
      <c r="AC36" s="61" t="e">
        <f t="shared" si="12"/>
        <v>#VALUE!</v>
      </c>
      <c r="AD36" s="57"/>
      <c r="AE36" s="57"/>
      <c r="AF36" s="57"/>
      <c r="AG36" s="57"/>
      <c r="AH36" s="57"/>
      <c r="AI36" s="62" t="str">
        <f t="shared" si="13"/>
        <v/>
      </c>
      <c r="AJ36" s="63"/>
      <c r="AK36" s="64" t="str">
        <f t="shared" si="14"/>
        <v/>
      </c>
      <c r="AL36" s="58" t="str">
        <f t="shared" si="15"/>
        <v/>
      </c>
      <c r="AM36" s="65" t="str">
        <f t="shared" si="16"/>
        <v/>
      </c>
      <c r="AN36" s="66" t="str">
        <f t="shared" si="17"/>
        <v/>
      </c>
      <c r="AO36" s="67" t="str">
        <f t="shared" si="18"/>
        <v/>
      </c>
      <c r="AP36" s="68" t="str">
        <f t="shared" si="19"/>
        <v/>
      </c>
      <c r="AQ36" s="61" t="e">
        <f t="shared" si="20"/>
        <v>#VALUE!</v>
      </c>
      <c r="AR36" s="69"/>
      <c r="BB36" s="7"/>
      <c r="BC36" s="70"/>
      <c r="BD36" s="70"/>
      <c r="BE36" s="70"/>
      <c r="BF36" s="50">
        <f t="shared" si="27"/>
        <v>0</v>
      </c>
      <c r="BG36" s="50">
        <f t="shared" si="28"/>
        <v>0</v>
      </c>
      <c r="BH36" s="50" t="e">
        <f t="shared" si="23"/>
        <v>#VALUE!</v>
      </c>
      <c r="BI36" s="71" t="str">
        <f t="shared" si="24"/>
        <v/>
      </c>
      <c r="BJ36" s="71" t="str">
        <f t="shared" si="29"/>
        <v/>
      </c>
      <c r="BK36" s="7"/>
    </row>
    <row r="37" spans="2:63" ht="15.75" customHeight="1" x14ac:dyDescent="0.25">
      <c r="B37" s="42"/>
      <c r="C37" s="43"/>
      <c r="D37" s="43"/>
      <c r="E37" s="44"/>
      <c r="F37" s="45" t="e">
        <f t="shared" si="0"/>
        <v>#DIV/0!</v>
      </c>
      <c r="G37" s="45"/>
      <c r="H37" s="46" t="str">
        <f t="shared" si="1"/>
        <v/>
      </c>
      <c r="I37" s="47" t="str">
        <f t="shared" si="2"/>
        <v/>
      </c>
      <c r="J37" s="48" t="str">
        <f t="shared" si="3"/>
        <v/>
      </c>
      <c r="K37" s="49" t="e">
        <f t="shared" si="4"/>
        <v>#DIV/0!</v>
      </c>
      <c r="L37" s="50" t="str">
        <f t="shared" si="5"/>
        <v/>
      </c>
      <c r="M37" s="50" t="str">
        <f t="shared" si="6"/>
        <v/>
      </c>
      <c r="N37" s="51" t="str">
        <f t="shared" si="7"/>
        <v/>
      </c>
      <c r="O37" s="52"/>
      <c r="P37" s="53" t="str">
        <f t="shared" si="8"/>
        <v/>
      </c>
      <c r="Q37" s="54"/>
      <c r="R37" s="55"/>
      <c r="S37" s="56">
        <f t="shared" si="9"/>
        <v>0</v>
      </c>
      <c r="T37" s="57"/>
      <c r="U37" s="57"/>
      <c r="V37" s="52"/>
      <c r="W37" s="58" t="str">
        <f t="shared" si="10"/>
        <v/>
      </c>
      <c r="X37" s="42"/>
      <c r="Y37" s="42"/>
      <c r="Z37" s="42"/>
      <c r="AA37" s="59"/>
      <c r="AB37" s="60">
        <f t="shared" si="11"/>
        <v>0</v>
      </c>
      <c r="AC37" s="61" t="e">
        <f t="shared" si="12"/>
        <v>#VALUE!</v>
      </c>
      <c r="AD37" s="57"/>
      <c r="AE37" s="57"/>
      <c r="AF37" s="57"/>
      <c r="AG37" s="57"/>
      <c r="AH37" s="57"/>
      <c r="AI37" s="62" t="str">
        <f t="shared" si="13"/>
        <v/>
      </c>
      <c r="AJ37" s="63"/>
      <c r="AK37" s="64" t="str">
        <f t="shared" si="14"/>
        <v/>
      </c>
      <c r="AL37" s="58" t="str">
        <f t="shared" si="15"/>
        <v/>
      </c>
      <c r="AM37" s="65" t="str">
        <f t="shared" si="16"/>
        <v/>
      </c>
      <c r="AN37" s="66" t="str">
        <f t="shared" si="17"/>
        <v/>
      </c>
      <c r="AO37" s="67" t="str">
        <f t="shared" si="18"/>
        <v/>
      </c>
      <c r="AP37" s="68" t="str">
        <f t="shared" si="19"/>
        <v/>
      </c>
      <c r="AQ37" s="61" t="e">
        <f t="shared" si="20"/>
        <v>#VALUE!</v>
      </c>
      <c r="AR37" s="69"/>
      <c r="BB37" s="7"/>
      <c r="BC37" s="70"/>
      <c r="BD37" s="70"/>
      <c r="BE37" s="70"/>
      <c r="BF37" s="50">
        <f t="shared" si="27"/>
        <v>0</v>
      </c>
      <c r="BG37" s="50">
        <f t="shared" si="28"/>
        <v>0</v>
      </c>
      <c r="BH37" s="50" t="e">
        <f t="shared" si="23"/>
        <v>#VALUE!</v>
      </c>
      <c r="BI37" s="71" t="str">
        <f t="shared" si="24"/>
        <v/>
      </c>
      <c r="BJ37" s="71" t="str">
        <f t="shared" si="29"/>
        <v/>
      </c>
      <c r="BK37" s="7"/>
    </row>
    <row r="38" spans="2:63" ht="15.75" customHeight="1" x14ac:dyDescent="0.25">
      <c r="B38" s="42"/>
      <c r="C38" s="43"/>
      <c r="D38" s="43"/>
      <c r="E38" s="44"/>
      <c r="F38" s="45" t="e">
        <f t="shared" si="0"/>
        <v>#DIV/0!</v>
      </c>
      <c r="G38" s="45"/>
      <c r="H38" s="46" t="str">
        <f t="shared" si="1"/>
        <v/>
      </c>
      <c r="I38" s="47" t="str">
        <f t="shared" si="2"/>
        <v/>
      </c>
      <c r="J38" s="48" t="str">
        <f t="shared" si="3"/>
        <v/>
      </c>
      <c r="K38" s="49" t="e">
        <f t="shared" si="4"/>
        <v>#DIV/0!</v>
      </c>
      <c r="L38" s="50" t="str">
        <f t="shared" si="5"/>
        <v/>
      </c>
      <c r="M38" s="50" t="str">
        <f t="shared" si="6"/>
        <v/>
      </c>
      <c r="N38" s="51" t="str">
        <f t="shared" si="7"/>
        <v/>
      </c>
      <c r="O38" s="52"/>
      <c r="P38" s="53" t="str">
        <f t="shared" si="8"/>
        <v/>
      </c>
      <c r="Q38" s="54"/>
      <c r="R38" s="55"/>
      <c r="S38" s="56">
        <f t="shared" si="9"/>
        <v>0</v>
      </c>
      <c r="T38" s="57"/>
      <c r="U38" s="57"/>
      <c r="V38" s="52"/>
      <c r="W38" s="58" t="str">
        <f t="shared" si="10"/>
        <v/>
      </c>
      <c r="X38" s="42"/>
      <c r="Y38" s="42"/>
      <c r="Z38" s="42"/>
      <c r="AA38" s="59"/>
      <c r="AB38" s="60">
        <f t="shared" si="11"/>
        <v>0</v>
      </c>
      <c r="AC38" s="61" t="e">
        <f t="shared" si="12"/>
        <v>#VALUE!</v>
      </c>
      <c r="AD38" s="57"/>
      <c r="AE38" s="57"/>
      <c r="AF38" s="57"/>
      <c r="AG38" s="57"/>
      <c r="AH38" s="57"/>
      <c r="AI38" s="62" t="str">
        <f t="shared" si="13"/>
        <v/>
      </c>
      <c r="AJ38" s="63"/>
      <c r="AK38" s="64" t="str">
        <f t="shared" si="14"/>
        <v/>
      </c>
      <c r="AL38" s="58" t="str">
        <f t="shared" si="15"/>
        <v/>
      </c>
      <c r="AM38" s="65" t="str">
        <f t="shared" si="16"/>
        <v/>
      </c>
      <c r="AN38" s="66" t="str">
        <f t="shared" si="17"/>
        <v/>
      </c>
      <c r="AO38" s="67" t="str">
        <f t="shared" si="18"/>
        <v/>
      </c>
      <c r="AP38" s="68" t="str">
        <f t="shared" si="19"/>
        <v/>
      </c>
      <c r="AQ38" s="61" t="e">
        <f t="shared" si="20"/>
        <v>#VALUE!</v>
      </c>
      <c r="AR38" s="69"/>
      <c r="BB38" s="7"/>
      <c r="BC38" s="70"/>
      <c r="BD38" s="70"/>
      <c r="BE38" s="70"/>
      <c r="BF38" s="50">
        <f t="shared" si="27"/>
        <v>0</v>
      </c>
      <c r="BG38" s="50">
        <f t="shared" si="28"/>
        <v>0</v>
      </c>
      <c r="BH38" s="50" t="e">
        <f t="shared" si="23"/>
        <v>#VALUE!</v>
      </c>
      <c r="BI38" s="71" t="str">
        <f t="shared" si="24"/>
        <v/>
      </c>
      <c r="BJ38" s="71" t="str">
        <f t="shared" si="29"/>
        <v/>
      </c>
      <c r="BK38" s="7"/>
    </row>
    <row r="39" spans="2:63" ht="15.75" customHeight="1" x14ac:dyDescent="0.25">
      <c r="B39" s="42"/>
      <c r="C39" s="43"/>
      <c r="D39" s="43"/>
      <c r="E39" s="44"/>
      <c r="F39" s="45" t="e">
        <f t="shared" si="0"/>
        <v>#DIV/0!</v>
      </c>
      <c r="G39" s="45"/>
      <c r="H39" s="46" t="str">
        <f t="shared" si="1"/>
        <v/>
      </c>
      <c r="I39" s="47" t="str">
        <f t="shared" si="2"/>
        <v/>
      </c>
      <c r="J39" s="48" t="str">
        <f t="shared" si="3"/>
        <v/>
      </c>
      <c r="K39" s="49" t="e">
        <f t="shared" si="4"/>
        <v>#DIV/0!</v>
      </c>
      <c r="L39" s="50" t="str">
        <f t="shared" si="5"/>
        <v/>
      </c>
      <c r="M39" s="50" t="str">
        <f t="shared" si="6"/>
        <v/>
      </c>
      <c r="N39" s="51" t="str">
        <f t="shared" si="7"/>
        <v/>
      </c>
      <c r="O39" s="52"/>
      <c r="P39" s="53" t="str">
        <f t="shared" si="8"/>
        <v/>
      </c>
      <c r="Q39" s="54"/>
      <c r="R39" s="55"/>
      <c r="S39" s="56">
        <f t="shared" si="9"/>
        <v>0</v>
      </c>
      <c r="T39" s="57"/>
      <c r="U39" s="57"/>
      <c r="V39" s="52"/>
      <c r="W39" s="58" t="str">
        <f t="shared" si="10"/>
        <v/>
      </c>
      <c r="X39" s="42"/>
      <c r="Y39" s="42"/>
      <c r="Z39" s="42"/>
      <c r="AA39" s="59"/>
      <c r="AB39" s="60">
        <f t="shared" si="11"/>
        <v>0</v>
      </c>
      <c r="AC39" s="61" t="e">
        <f t="shared" si="12"/>
        <v>#VALUE!</v>
      </c>
      <c r="AD39" s="57"/>
      <c r="AE39" s="57"/>
      <c r="AF39" s="57"/>
      <c r="AG39" s="57"/>
      <c r="AH39" s="57"/>
      <c r="AI39" s="62" t="str">
        <f t="shared" si="13"/>
        <v/>
      </c>
      <c r="AJ39" s="63"/>
      <c r="AK39" s="64" t="str">
        <f t="shared" si="14"/>
        <v/>
      </c>
      <c r="AL39" s="58" t="str">
        <f t="shared" si="15"/>
        <v/>
      </c>
      <c r="AM39" s="65" t="str">
        <f t="shared" si="16"/>
        <v/>
      </c>
      <c r="AN39" s="66" t="str">
        <f t="shared" si="17"/>
        <v/>
      </c>
      <c r="AO39" s="67" t="str">
        <f t="shared" si="18"/>
        <v/>
      </c>
      <c r="AP39" s="68" t="str">
        <f t="shared" si="19"/>
        <v/>
      </c>
      <c r="AQ39" s="61" t="e">
        <f t="shared" si="20"/>
        <v>#VALUE!</v>
      </c>
      <c r="AR39" s="69"/>
      <c r="BB39" s="7"/>
      <c r="BC39" s="70"/>
      <c r="BD39" s="70"/>
      <c r="BE39" s="70"/>
      <c r="BF39" s="50">
        <f t="shared" si="27"/>
        <v>0</v>
      </c>
      <c r="BG39" s="50">
        <f t="shared" si="28"/>
        <v>0</v>
      </c>
      <c r="BH39" s="50" t="e">
        <f t="shared" si="23"/>
        <v>#VALUE!</v>
      </c>
      <c r="BI39" s="71" t="str">
        <f t="shared" si="24"/>
        <v/>
      </c>
      <c r="BJ39" s="71" t="str">
        <f t="shared" si="29"/>
        <v/>
      </c>
      <c r="BK39" s="7"/>
    </row>
    <row r="40" spans="2:63" ht="15.75" customHeight="1" x14ac:dyDescent="0.25">
      <c r="B40" s="42"/>
      <c r="C40" s="43"/>
      <c r="D40" s="43"/>
      <c r="E40" s="44"/>
      <c r="F40" s="45" t="e">
        <f t="shared" si="0"/>
        <v>#DIV/0!</v>
      </c>
      <c r="G40" s="45"/>
      <c r="H40" s="46" t="str">
        <f t="shared" si="1"/>
        <v/>
      </c>
      <c r="I40" s="47" t="str">
        <f t="shared" si="2"/>
        <v/>
      </c>
      <c r="J40" s="48" t="str">
        <f t="shared" si="3"/>
        <v/>
      </c>
      <c r="K40" s="49" t="e">
        <f t="shared" si="4"/>
        <v>#DIV/0!</v>
      </c>
      <c r="L40" s="50" t="str">
        <f t="shared" si="5"/>
        <v/>
      </c>
      <c r="M40" s="50" t="str">
        <f t="shared" si="6"/>
        <v/>
      </c>
      <c r="N40" s="51" t="str">
        <f t="shared" si="7"/>
        <v/>
      </c>
      <c r="O40" s="52"/>
      <c r="P40" s="53" t="str">
        <f t="shared" si="8"/>
        <v/>
      </c>
      <c r="Q40" s="54"/>
      <c r="R40" s="55"/>
      <c r="S40" s="56">
        <f t="shared" si="9"/>
        <v>0</v>
      </c>
      <c r="T40" s="57"/>
      <c r="U40" s="57"/>
      <c r="V40" s="52"/>
      <c r="W40" s="58" t="str">
        <f t="shared" si="10"/>
        <v/>
      </c>
      <c r="X40" s="42"/>
      <c r="Y40" s="42"/>
      <c r="Z40" s="42"/>
      <c r="AA40" s="59"/>
      <c r="AB40" s="60">
        <f t="shared" si="11"/>
        <v>0</v>
      </c>
      <c r="AC40" s="61" t="e">
        <f t="shared" si="12"/>
        <v>#VALUE!</v>
      </c>
      <c r="AD40" s="57"/>
      <c r="AE40" s="57"/>
      <c r="AF40" s="57"/>
      <c r="AG40" s="57"/>
      <c r="AH40" s="57"/>
      <c r="AI40" s="62" t="str">
        <f t="shared" si="13"/>
        <v/>
      </c>
      <c r="AJ40" s="63"/>
      <c r="AK40" s="64" t="str">
        <f t="shared" si="14"/>
        <v/>
      </c>
      <c r="AL40" s="58" t="str">
        <f t="shared" si="15"/>
        <v/>
      </c>
      <c r="AM40" s="65" t="str">
        <f t="shared" si="16"/>
        <v/>
      </c>
      <c r="AN40" s="66" t="str">
        <f t="shared" si="17"/>
        <v/>
      </c>
      <c r="AO40" s="67" t="str">
        <f t="shared" si="18"/>
        <v/>
      </c>
      <c r="AP40" s="68" t="str">
        <f t="shared" si="19"/>
        <v/>
      </c>
      <c r="AQ40" s="61" t="e">
        <f t="shared" si="20"/>
        <v>#VALUE!</v>
      </c>
      <c r="AR40" s="69"/>
      <c r="BB40" s="7"/>
      <c r="BC40" s="70"/>
      <c r="BD40" s="70"/>
      <c r="BE40" s="70"/>
      <c r="BF40" s="50">
        <f t="shared" si="27"/>
        <v>0</v>
      </c>
      <c r="BG40" s="50">
        <f t="shared" si="28"/>
        <v>0</v>
      </c>
      <c r="BH40" s="50" t="e">
        <f t="shared" si="23"/>
        <v>#VALUE!</v>
      </c>
      <c r="BI40" s="71" t="str">
        <f t="shared" si="24"/>
        <v/>
      </c>
      <c r="BJ40" s="71" t="str">
        <f t="shared" si="29"/>
        <v/>
      </c>
      <c r="BK40" s="7"/>
    </row>
    <row r="41" spans="2:63" ht="15.75" customHeight="1" x14ac:dyDescent="0.25">
      <c r="B41" s="42"/>
      <c r="C41" s="43"/>
      <c r="D41" s="43"/>
      <c r="E41" s="44"/>
      <c r="F41" s="45" t="e">
        <f t="shared" si="0"/>
        <v>#DIV/0!</v>
      </c>
      <c r="G41" s="45"/>
      <c r="H41" s="46" t="str">
        <f t="shared" si="1"/>
        <v/>
      </c>
      <c r="I41" s="47" t="str">
        <f t="shared" si="2"/>
        <v/>
      </c>
      <c r="J41" s="48" t="str">
        <f t="shared" si="3"/>
        <v/>
      </c>
      <c r="K41" s="49" t="e">
        <f t="shared" si="4"/>
        <v>#DIV/0!</v>
      </c>
      <c r="L41" s="50" t="str">
        <f t="shared" si="5"/>
        <v/>
      </c>
      <c r="M41" s="50" t="str">
        <f t="shared" si="6"/>
        <v/>
      </c>
      <c r="N41" s="51" t="str">
        <f t="shared" si="7"/>
        <v/>
      </c>
      <c r="O41" s="52"/>
      <c r="P41" s="53" t="str">
        <f t="shared" si="8"/>
        <v/>
      </c>
      <c r="Q41" s="54"/>
      <c r="R41" s="55"/>
      <c r="S41" s="56">
        <f t="shared" si="9"/>
        <v>0</v>
      </c>
      <c r="T41" s="57"/>
      <c r="U41" s="57"/>
      <c r="V41" s="52"/>
      <c r="W41" s="58" t="str">
        <f t="shared" si="10"/>
        <v/>
      </c>
      <c r="X41" s="42"/>
      <c r="Y41" s="42"/>
      <c r="Z41" s="42"/>
      <c r="AA41" s="59"/>
      <c r="AB41" s="60">
        <f t="shared" si="11"/>
        <v>0</v>
      </c>
      <c r="AC41" s="61" t="e">
        <f t="shared" si="12"/>
        <v>#VALUE!</v>
      </c>
      <c r="AD41" s="57"/>
      <c r="AE41" s="57"/>
      <c r="AF41" s="57"/>
      <c r="AG41" s="57"/>
      <c r="AH41" s="57"/>
      <c r="AI41" s="62" t="str">
        <f t="shared" si="13"/>
        <v/>
      </c>
      <c r="AJ41" s="63"/>
      <c r="AK41" s="64" t="str">
        <f t="shared" si="14"/>
        <v/>
      </c>
      <c r="AL41" s="58" t="str">
        <f t="shared" si="15"/>
        <v/>
      </c>
      <c r="AM41" s="65" t="str">
        <f t="shared" si="16"/>
        <v/>
      </c>
      <c r="AN41" s="66" t="str">
        <f t="shared" si="17"/>
        <v/>
      </c>
      <c r="AO41" s="67" t="str">
        <f t="shared" si="18"/>
        <v/>
      </c>
      <c r="AP41" s="68" t="str">
        <f t="shared" si="19"/>
        <v/>
      </c>
      <c r="AQ41" s="61" t="e">
        <f t="shared" si="20"/>
        <v>#VALUE!</v>
      </c>
      <c r="AR41" s="69"/>
      <c r="BB41" s="7"/>
      <c r="BC41" s="70"/>
      <c r="BD41" s="70"/>
      <c r="BE41" s="70"/>
      <c r="BF41" s="50">
        <f t="shared" si="27"/>
        <v>0</v>
      </c>
      <c r="BG41" s="50">
        <f t="shared" si="28"/>
        <v>0</v>
      </c>
      <c r="BH41" s="50" t="e">
        <f t="shared" si="23"/>
        <v>#VALUE!</v>
      </c>
      <c r="BI41" s="71" t="str">
        <f t="shared" si="24"/>
        <v/>
      </c>
      <c r="BJ41" s="71" t="str">
        <f t="shared" si="29"/>
        <v/>
      </c>
      <c r="BK41" s="7"/>
    </row>
    <row r="42" spans="2:63" ht="15.75" customHeight="1" x14ac:dyDescent="0.25">
      <c r="B42" s="42"/>
      <c r="C42" s="43"/>
      <c r="D42" s="43"/>
      <c r="E42" s="44"/>
      <c r="F42" s="45" t="e">
        <f t="shared" si="0"/>
        <v>#DIV/0!</v>
      </c>
      <c r="G42" s="45"/>
      <c r="H42" s="46" t="str">
        <f t="shared" si="1"/>
        <v/>
      </c>
      <c r="I42" s="47" t="str">
        <f t="shared" si="2"/>
        <v/>
      </c>
      <c r="J42" s="48" t="str">
        <f t="shared" si="3"/>
        <v/>
      </c>
      <c r="K42" s="49" t="e">
        <f t="shared" si="4"/>
        <v>#DIV/0!</v>
      </c>
      <c r="L42" s="50" t="str">
        <f t="shared" si="5"/>
        <v/>
      </c>
      <c r="M42" s="50" t="str">
        <f t="shared" si="6"/>
        <v/>
      </c>
      <c r="N42" s="51" t="str">
        <f t="shared" si="7"/>
        <v/>
      </c>
      <c r="O42" s="52"/>
      <c r="P42" s="53" t="str">
        <f t="shared" si="8"/>
        <v/>
      </c>
      <c r="Q42" s="54"/>
      <c r="R42" s="55"/>
      <c r="S42" s="56">
        <f t="shared" si="9"/>
        <v>0</v>
      </c>
      <c r="T42" s="57"/>
      <c r="U42" s="57"/>
      <c r="V42" s="52"/>
      <c r="W42" s="58" t="str">
        <f t="shared" si="10"/>
        <v/>
      </c>
      <c r="X42" s="42"/>
      <c r="Y42" s="42"/>
      <c r="Z42" s="42"/>
      <c r="AA42" s="59"/>
      <c r="AB42" s="60">
        <f t="shared" si="11"/>
        <v>0</v>
      </c>
      <c r="AC42" s="61" t="e">
        <f t="shared" si="12"/>
        <v>#VALUE!</v>
      </c>
      <c r="AD42" s="57"/>
      <c r="AE42" s="57"/>
      <c r="AF42" s="57"/>
      <c r="AG42" s="57"/>
      <c r="AH42" s="57"/>
      <c r="AI42" s="62" t="str">
        <f t="shared" si="13"/>
        <v/>
      </c>
      <c r="AJ42" s="63"/>
      <c r="AK42" s="64" t="str">
        <f t="shared" si="14"/>
        <v/>
      </c>
      <c r="AL42" s="58" t="str">
        <f t="shared" si="15"/>
        <v/>
      </c>
      <c r="AM42" s="65" t="str">
        <f t="shared" si="16"/>
        <v/>
      </c>
      <c r="AN42" s="66" t="str">
        <f t="shared" si="17"/>
        <v/>
      </c>
      <c r="AO42" s="67" t="str">
        <f t="shared" si="18"/>
        <v/>
      </c>
      <c r="AP42" s="68" t="str">
        <f t="shared" si="19"/>
        <v/>
      </c>
      <c r="AQ42" s="61" t="e">
        <f t="shared" si="20"/>
        <v>#VALUE!</v>
      </c>
      <c r="AR42" s="69"/>
      <c r="BB42" s="7"/>
      <c r="BC42" s="70"/>
      <c r="BD42" s="70"/>
      <c r="BE42" s="70"/>
      <c r="BF42" s="50">
        <f t="shared" si="27"/>
        <v>0</v>
      </c>
      <c r="BG42" s="50">
        <f t="shared" si="28"/>
        <v>0</v>
      </c>
      <c r="BH42" s="50" t="e">
        <f t="shared" si="23"/>
        <v>#VALUE!</v>
      </c>
      <c r="BI42" s="71" t="str">
        <f t="shared" si="24"/>
        <v/>
      </c>
      <c r="BJ42" s="71" t="str">
        <f t="shared" si="29"/>
        <v/>
      </c>
      <c r="BK42" s="7"/>
    </row>
    <row r="43" spans="2:63" ht="15.75" customHeight="1" x14ac:dyDescent="0.25">
      <c r="B43" s="42"/>
      <c r="C43" s="43"/>
      <c r="D43" s="43"/>
      <c r="E43" s="44"/>
      <c r="F43" s="45" t="e">
        <f t="shared" si="0"/>
        <v>#DIV/0!</v>
      </c>
      <c r="G43" s="45"/>
      <c r="H43" s="46" t="str">
        <f t="shared" si="1"/>
        <v/>
      </c>
      <c r="I43" s="47" t="str">
        <f t="shared" si="2"/>
        <v/>
      </c>
      <c r="J43" s="48" t="str">
        <f t="shared" si="3"/>
        <v/>
      </c>
      <c r="K43" s="49" t="e">
        <f t="shared" si="4"/>
        <v>#DIV/0!</v>
      </c>
      <c r="L43" s="50" t="str">
        <f t="shared" si="5"/>
        <v/>
      </c>
      <c r="M43" s="50" t="str">
        <f t="shared" si="6"/>
        <v/>
      </c>
      <c r="N43" s="51" t="str">
        <f t="shared" si="7"/>
        <v/>
      </c>
      <c r="O43" s="52"/>
      <c r="P43" s="53" t="str">
        <f t="shared" si="8"/>
        <v/>
      </c>
      <c r="Q43" s="54"/>
      <c r="R43" s="55"/>
      <c r="S43" s="56">
        <f t="shared" si="9"/>
        <v>0</v>
      </c>
      <c r="T43" s="57"/>
      <c r="U43" s="57"/>
      <c r="V43" s="52"/>
      <c r="W43" s="58" t="str">
        <f t="shared" si="10"/>
        <v/>
      </c>
      <c r="X43" s="42"/>
      <c r="Y43" s="42"/>
      <c r="Z43" s="42"/>
      <c r="AA43" s="59"/>
      <c r="AB43" s="60">
        <f t="shared" si="11"/>
        <v>0</v>
      </c>
      <c r="AC43" s="61" t="e">
        <f t="shared" si="12"/>
        <v>#VALUE!</v>
      </c>
      <c r="AD43" s="57"/>
      <c r="AE43" s="57"/>
      <c r="AF43" s="57"/>
      <c r="AG43" s="57"/>
      <c r="AH43" s="57"/>
      <c r="AI43" s="62" t="str">
        <f t="shared" si="13"/>
        <v/>
      </c>
      <c r="AJ43" s="63"/>
      <c r="AK43" s="64" t="str">
        <f t="shared" si="14"/>
        <v/>
      </c>
      <c r="AL43" s="58" t="str">
        <f t="shared" si="15"/>
        <v/>
      </c>
      <c r="AM43" s="65" t="str">
        <f t="shared" si="16"/>
        <v/>
      </c>
      <c r="AN43" s="66" t="str">
        <f t="shared" si="17"/>
        <v/>
      </c>
      <c r="AO43" s="67" t="str">
        <f t="shared" si="18"/>
        <v/>
      </c>
      <c r="AP43" s="68" t="str">
        <f t="shared" si="19"/>
        <v/>
      </c>
      <c r="AQ43" s="61" t="e">
        <f t="shared" si="20"/>
        <v>#VALUE!</v>
      </c>
      <c r="AR43" s="69"/>
      <c r="BB43" s="7"/>
      <c r="BC43" s="70"/>
      <c r="BD43" s="70"/>
      <c r="BE43" s="70"/>
      <c r="BF43" s="50">
        <f t="shared" si="27"/>
        <v>0</v>
      </c>
      <c r="BG43" s="50">
        <f t="shared" si="28"/>
        <v>0</v>
      </c>
      <c r="BH43" s="50" t="e">
        <f t="shared" si="23"/>
        <v>#VALUE!</v>
      </c>
      <c r="BI43" s="71" t="str">
        <f t="shared" si="24"/>
        <v/>
      </c>
      <c r="BJ43" s="71" t="str">
        <f t="shared" si="29"/>
        <v/>
      </c>
      <c r="BK43" s="7"/>
    </row>
    <row r="44" spans="2:63" ht="15.75" customHeight="1" x14ac:dyDescent="0.25">
      <c r="B44" s="42"/>
      <c r="C44" s="43"/>
      <c r="D44" s="43"/>
      <c r="E44" s="44"/>
      <c r="F44" s="45" t="e">
        <f t="shared" si="0"/>
        <v>#DIV/0!</v>
      </c>
      <c r="G44" s="45"/>
      <c r="H44" s="46" t="str">
        <f t="shared" si="1"/>
        <v/>
      </c>
      <c r="I44" s="47" t="str">
        <f t="shared" si="2"/>
        <v/>
      </c>
      <c r="J44" s="48" t="str">
        <f t="shared" si="3"/>
        <v/>
      </c>
      <c r="K44" s="49" t="e">
        <f t="shared" si="4"/>
        <v>#DIV/0!</v>
      </c>
      <c r="L44" s="50" t="str">
        <f t="shared" si="5"/>
        <v/>
      </c>
      <c r="M44" s="50" t="str">
        <f t="shared" si="6"/>
        <v/>
      </c>
      <c r="N44" s="51" t="str">
        <f t="shared" si="7"/>
        <v/>
      </c>
      <c r="O44" s="52"/>
      <c r="P44" s="53" t="str">
        <f t="shared" si="8"/>
        <v/>
      </c>
      <c r="Q44" s="54"/>
      <c r="R44" s="55"/>
      <c r="S44" s="56">
        <f t="shared" si="9"/>
        <v>0</v>
      </c>
      <c r="T44" s="57"/>
      <c r="U44" s="57"/>
      <c r="V44" s="52"/>
      <c r="W44" s="58" t="str">
        <f t="shared" si="10"/>
        <v/>
      </c>
      <c r="X44" s="42"/>
      <c r="Y44" s="42"/>
      <c r="Z44" s="42"/>
      <c r="AA44" s="59"/>
      <c r="AB44" s="60">
        <f t="shared" si="11"/>
        <v>0</v>
      </c>
      <c r="AC44" s="61" t="e">
        <f t="shared" si="12"/>
        <v>#VALUE!</v>
      </c>
      <c r="AD44" s="57"/>
      <c r="AE44" s="57"/>
      <c r="AF44" s="57"/>
      <c r="AG44" s="57"/>
      <c r="AH44" s="57"/>
      <c r="AI44" s="62" t="str">
        <f t="shared" si="13"/>
        <v/>
      </c>
      <c r="AJ44" s="63"/>
      <c r="AK44" s="64" t="str">
        <f t="shared" si="14"/>
        <v/>
      </c>
      <c r="AL44" s="58" t="str">
        <f t="shared" si="15"/>
        <v/>
      </c>
      <c r="AM44" s="65" t="str">
        <f t="shared" si="16"/>
        <v/>
      </c>
      <c r="AN44" s="66" t="str">
        <f t="shared" si="17"/>
        <v/>
      </c>
      <c r="AO44" s="67" t="str">
        <f t="shared" si="18"/>
        <v/>
      </c>
      <c r="AP44" s="68" t="str">
        <f t="shared" si="19"/>
        <v/>
      </c>
      <c r="AQ44" s="61" t="e">
        <f t="shared" si="20"/>
        <v>#VALUE!</v>
      </c>
      <c r="AR44" s="69"/>
      <c r="BB44" s="7"/>
      <c r="BC44" s="70"/>
      <c r="BD44" s="70"/>
      <c r="BE44" s="70"/>
      <c r="BF44" s="50">
        <f t="shared" si="27"/>
        <v>0</v>
      </c>
      <c r="BG44" s="50">
        <f t="shared" si="28"/>
        <v>0</v>
      </c>
      <c r="BH44" s="50" t="e">
        <f t="shared" si="23"/>
        <v>#VALUE!</v>
      </c>
      <c r="BI44" s="71" t="str">
        <f t="shared" si="24"/>
        <v/>
      </c>
      <c r="BJ44" s="71" t="str">
        <f t="shared" si="29"/>
        <v/>
      </c>
      <c r="BK44" s="7"/>
    </row>
    <row r="45" spans="2:63" ht="15.75" customHeight="1" x14ac:dyDescent="0.25">
      <c r="B45" s="42"/>
      <c r="C45" s="43"/>
      <c r="D45" s="43"/>
      <c r="E45" s="44"/>
      <c r="F45" s="45" t="e">
        <f t="shared" si="0"/>
        <v>#DIV/0!</v>
      </c>
      <c r="G45" s="45"/>
      <c r="H45" s="46" t="str">
        <f t="shared" si="1"/>
        <v/>
      </c>
      <c r="I45" s="47" t="str">
        <f t="shared" si="2"/>
        <v/>
      </c>
      <c r="J45" s="48" t="str">
        <f t="shared" si="3"/>
        <v/>
      </c>
      <c r="K45" s="49" t="e">
        <f t="shared" si="4"/>
        <v>#DIV/0!</v>
      </c>
      <c r="L45" s="50" t="str">
        <f t="shared" si="5"/>
        <v/>
      </c>
      <c r="M45" s="50" t="str">
        <f t="shared" si="6"/>
        <v/>
      </c>
      <c r="N45" s="51" t="str">
        <f t="shared" si="7"/>
        <v/>
      </c>
      <c r="O45" s="52"/>
      <c r="P45" s="53" t="str">
        <f t="shared" si="8"/>
        <v/>
      </c>
      <c r="Q45" s="54"/>
      <c r="R45" s="55"/>
      <c r="S45" s="56">
        <f t="shared" si="9"/>
        <v>0</v>
      </c>
      <c r="T45" s="57"/>
      <c r="U45" s="57"/>
      <c r="V45" s="52"/>
      <c r="W45" s="58" t="str">
        <f t="shared" si="10"/>
        <v/>
      </c>
      <c r="X45" s="42"/>
      <c r="Y45" s="42"/>
      <c r="Z45" s="42"/>
      <c r="AA45" s="59"/>
      <c r="AB45" s="60">
        <f t="shared" si="11"/>
        <v>0</v>
      </c>
      <c r="AC45" s="61" t="e">
        <f t="shared" si="12"/>
        <v>#VALUE!</v>
      </c>
      <c r="AD45" s="57"/>
      <c r="AE45" s="57"/>
      <c r="AF45" s="57"/>
      <c r="AG45" s="57"/>
      <c r="AH45" s="57"/>
      <c r="AI45" s="62" t="str">
        <f t="shared" si="13"/>
        <v/>
      </c>
      <c r="AJ45" s="63"/>
      <c r="AK45" s="64" t="str">
        <f t="shared" si="14"/>
        <v/>
      </c>
      <c r="AL45" s="58" t="str">
        <f t="shared" si="15"/>
        <v/>
      </c>
      <c r="AM45" s="65" t="str">
        <f t="shared" si="16"/>
        <v/>
      </c>
      <c r="AN45" s="66" t="str">
        <f t="shared" si="17"/>
        <v/>
      </c>
      <c r="AO45" s="67" t="str">
        <f t="shared" si="18"/>
        <v/>
      </c>
      <c r="AP45" s="68" t="str">
        <f t="shared" si="19"/>
        <v/>
      </c>
      <c r="AQ45" s="61" t="e">
        <f t="shared" si="20"/>
        <v>#VALUE!</v>
      </c>
      <c r="AR45" s="69"/>
      <c r="BB45" s="7"/>
      <c r="BC45" s="70"/>
      <c r="BD45" s="70"/>
      <c r="BE45" s="70"/>
      <c r="BF45" s="50">
        <f t="shared" si="27"/>
        <v>0</v>
      </c>
      <c r="BG45" s="50">
        <f t="shared" si="28"/>
        <v>0</v>
      </c>
      <c r="BH45" s="50" t="e">
        <f t="shared" si="23"/>
        <v>#VALUE!</v>
      </c>
      <c r="BI45" s="71" t="str">
        <f t="shared" si="24"/>
        <v/>
      </c>
      <c r="BJ45" s="71" t="str">
        <f t="shared" si="29"/>
        <v/>
      </c>
      <c r="BK45" s="7"/>
    </row>
    <row r="46" spans="2:63" ht="15.75" customHeight="1" x14ac:dyDescent="0.25">
      <c r="B46" s="42"/>
      <c r="C46" s="43"/>
      <c r="D46" s="43"/>
      <c r="E46" s="44"/>
      <c r="F46" s="45" t="e">
        <f t="shared" si="0"/>
        <v>#DIV/0!</v>
      </c>
      <c r="G46" s="45"/>
      <c r="H46" s="46" t="str">
        <f t="shared" si="1"/>
        <v/>
      </c>
      <c r="I46" s="47" t="str">
        <f t="shared" si="2"/>
        <v/>
      </c>
      <c r="J46" s="48" t="str">
        <f t="shared" si="3"/>
        <v/>
      </c>
      <c r="K46" s="49" t="e">
        <f t="shared" si="4"/>
        <v>#DIV/0!</v>
      </c>
      <c r="L46" s="50" t="str">
        <f t="shared" si="5"/>
        <v/>
      </c>
      <c r="M46" s="50" t="str">
        <f t="shared" si="6"/>
        <v/>
      </c>
      <c r="N46" s="51" t="str">
        <f t="shared" si="7"/>
        <v/>
      </c>
      <c r="O46" s="52"/>
      <c r="P46" s="53" t="str">
        <f t="shared" si="8"/>
        <v/>
      </c>
      <c r="Q46" s="54"/>
      <c r="R46" s="55"/>
      <c r="S46" s="56">
        <f t="shared" si="9"/>
        <v>0</v>
      </c>
      <c r="T46" s="57"/>
      <c r="U46" s="57"/>
      <c r="V46" s="52"/>
      <c r="W46" s="58" t="str">
        <f t="shared" si="10"/>
        <v/>
      </c>
      <c r="X46" s="42"/>
      <c r="Y46" s="42"/>
      <c r="Z46" s="42"/>
      <c r="AA46" s="59"/>
      <c r="AB46" s="60">
        <f t="shared" si="11"/>
        <v>0</v>
      </c>
      <c r="AC46" s="61" t="e">
        <f t="shared" si="12"/>
        <v>#VALUE!</v>
      </c>
      <c r="AD46" s="57"/>
      <c r="AE46" s="57"/>
      <c r="AF46" s="57"/>
      <c r="AG46" s="57"/>
      <c r="AH46" s="57"/>
      <c r="AI46" s="62" t="str">
        <f t="shared" si="13"/>
        <v/>
      </c>
      <c r="AJ46" s="63"/>
      <c r="AK46" s="64" t="str">
        <f t="shared" si="14"/>
        <v/>
      </c>
      <c r="AL46" s="58" t="str">
        <f t="shared" si="15"/>
        <v/>
      </c>
      <c r="AM46" s="65" t="str">
        <f t="shared" si="16"/>
        <v/>
      </c>
      <c r="AN46" s="66" t="str">
        <f t="shared" si="17"/>
        <v/>
      </c>
      <c r="AO46" s="67" t="str">
        <f t="shared" si="18"/>
        <v/>
      </c>
      <c r="AP46" s="68" t="str">
        <f t="shared" si="19"/>
        <v/>
      </c>
      <c r="AQ46" s="61" t="e">
        <f t="shared" si="20"/>
        <v>#VALUE!</v>
      </c>
      <c r="AR46" s="69"/>
      <c r="BB46" s="7"/>
      <c r="BC46" s="70"/>
      <c r="BD46" s="70"/>
      <c r="BE46" s="70"/>
      <c r="BF46" s="50">
        <f t="shared" si="27"/>
        <v>0</v>
      </c>
      <c r="BG46" s="50">
        <f t="shared" si="28"/>
        <v>0</v>
      </c>
      <c r="BH46" s="50" t="e">
        <f t="shared" si="23"/>
        <v>#VALUE!</v>
      </c>
      <c r="BI46" s="71" t="str">
        <f t="shared" si="24"/>
        <v/>
      </c>
      <c r="BJ46" s="71" t="str">
        <f t="shared" si="29"/>
        <v/>
      </c>
      <c r="BK46" s="7"/>
    </row>
    <row r="47" spans="2:63" ht="15.75" customHeight="1" x14ac:dyDescent="0.25">
      <c r="B47" s="42"/>
      <c r="C47" s="43"/>
      <c r="D47" s="43"/>
      <c r="E47" s="44"/>
      <c r="F47" s="45" t="e">
        <f t="shared" si="0"/>
        <v>#DIV/0!</v>
      </c>
      <c r="G47" s="45"/>
      <c r="H47" s="46" t="str">
        <f t="shared" si="1"/>
        <v/>
      </c>
      <c r="I47" s="47" t="str">
        <f t="shared" si="2"/>
        <v/>
      </c>
      <c r="J47" s="48" t="str">
        <f t="shared" si="3"/>
        <v/>
      </c>
      <c r="K47" s="49" t="e">
        <f t="shared" si="4"/>
        <v>#DIV/0!</v>
      </c>
      <c r="L47" s="50" t="str">
        <f t="shared" si="5"/>
        <v/>
      </c>
      <c r="M47" s="50" t="str">
        <f t="shared" si="6"/>
        <v/>
      </c>
      <c r="N47" s="51" t="str">
        <f t="shared" si="7"/>
        <v/>
      </c>
      <c r="O47" s="52"/>
      <c r="P47" s="53" t="str">
        <f t="shared" si="8"/>
        <v/>
      </c>
      <c r="Q47" s="54"/>
      <c r="R47" s="55"/>
      <c r="S47" s="56">
        <f t="shared" si="9"/>
        <v>0</v>
      </c>
      <c r="T47" s="57"/>
      <c r="U47" s="57"/>
      <c r="V47" s="52"/>
      <c r="W47" s="58" t="str">
        <f t="shared" si="10"/>
        <v/>
      </c>
      <c r="X47" s="42"/>
      <c r="Y47" s="42"/>
      <c r="Z47" s="42"/>
      <c r="AA47" s="59"/>
      <c r="AB47" s="60">
        <f t="shared" si="11"/>
        <v>0</v>
      </c>
      <c r="AC47" s="61" t="e">
        <f t="shared" si="12"/>
        <v>#VALUE!</v>
      </c>
      <c r="AD47" s="57"/>
      <c r="AE47" s="57"/>
      <c r="AF47" s="57"/>
      <c r="AG47" s="57"/>
      <c r="AH47" s="57"/>
      <c r="AI47" s="62" t="str">
        <f t="shared" si="13"/>
        <v/>
      </c>
      <c r="AJ47" s="63"/>
      <c r="AK47" s="64" t="str">
        <f t="shared" si="14"/>
        <v/>
      </c>
      <c r="AL47" s="58" t="str">
        <f t="shared" si="15"/>
        <v/>
      </c>
      <c r="AM47" s="65" t="str">
        <f t="shared" si="16"/>
        <v/>
      </c>
      <c r="AN47" s="66" t="str">
        <f t="shared" si="17"/>
        <v/>
      </c>
      <c r="AO47" s="67" t="str">
        <f t="shared" si="18"/>
        <v/>
      </c>
      <c r="AP47" s="68" t="str">
        <f t="shared" si="19"/>
        <v/>
      </c>
      <c r="AQ47" s="61" t="e">
        <f t="shared" si="20"/>
        <v>#VALUE!</v>
      </c>
      <c r="AR47" s="69"/>
      <c r="BB47" s="7"/>
      <c r="BC47" s="70"/>
      <c r="BD47" s="70"/>
      <c r="BE47" s="70"/>
      <c r="BF47" s="50">
        <f t="shared" si="27"/>
        <v>0</v>
      </c>
      <c r="BG47" s="50">
        <f t="shared" si="28"/>
        <v>0</v>
      </c>
      <c r="BH47" s="50" t="e">
        <f t="shared" si="23"/>
        <v>#VALUE!</v>
      </c>
      <c r="BI47" s="71" t="str">
        <f t="shared" si="24"/>
        <v/>
      </c>
      <c r="BJ47" s="71" t="str">
        <f t="shared" si="29"/>
        <v/>
      </c>
      <c r="BK47" s="7"/>
    </row>
    <row r="48" spans="2:63" ht="15.75" customHeight="1" x14ac:dyDescent="0.25">
      <c r="B48" s="42"/>
      <c r="C48" s="43"/>
      <c r="D48" s="43"/>
      <c r="E48" s="44"/>
      <c r="F48" s="45" t="e">
        <f t="shared" si="0"/>
        <v>#DIV/0!</v>
      </c>
      <c r="G48" s="45"/>
      <c r="H48" s="46" t="str">
        <f t="shared" si="1"/>
        <v/>
      </c>
      <c r="I48" s="47" t="str">
        <f t="shared" si="2"/>
        <v/>
      </c>
      <c r="J48" s="48" t="str">
        <f t="shared" si="3"/>
        <v/>
      </c>
      <c r="K48" s="49" t="e">
        <f t="shared" si="4"/>
        <v>#DIV/0!</v>
      </c>
      <c r="L48" s="50" t="str">
        <f t="shared" si="5"/>
        <v/>
      </c>
      <c r="M48" s="50" t="str">
        <f t="shared" si="6"/>
        <v/>
      </c>
      <c r="N48" s="51" t="str">
        <f t="shared" si="7"/>
        <v/>
      </c>
      <c r="O48" s="52"/>
      <c r="P48" s="53" t="str">
        <f t="shared" si="8"/>
        <v/>
      </c>
      <c r="Q48" s="54"/>
      <c r="R48" s="55"/>
      <c r="S48" s="56">
        <f t="shared" si="9"/>
        <v>0</v>
      </c>
      <c r="T48" s="57"/>
      <c r="U48" s="57"/>
      <c r="V48" s="52"/>
      <c r="W48" s="58" t="str">
        <f t="shared" si="10"/>
        <v/>
      </c>
      <c r="X48" s="42"/>
      <c r="Y48" s="42"/>
      <c r="Z48" s="42"/>
      <c r="AA48" s="59"/>
      <c r="AB48" s="60">
        <f t="shared" si="11"/>
        <v>0</v>
      </c>
      <c r="AC48" s="61" t="e">
        <f t="shared" si="12"/>
        <v>#VALUE!</v>
      </c>
      <c r="AD48" s="57"/>
      <c r="AE48" s="57"/>
      <c r="AF48" s="57"/>
      <c r="AG48" s="57"/>
      <c r="AH48" s="57"/>
      <c r="AI48" s="62" t="str">
        <f t="shared" si="13"/>
        <v/>
      </c>
      <c r="AJ48" s="63"/>
      <c r="AK48" s="64" t="str">
        <f t="shared" si="14"/>
        <v/>
      </c>
      <c r="AL48" s="58" t="str">
        <f t="shared" si="15"/>
        <v/>
      </c>
      <c r="AM48" s="65" t="str">
        <f t="shared" si="16"/>
        <v/>
      </c>
      <c r="AN48" s="66" t="str">
        <f t="shared" si="17"/>
        <v/>
      </c>
      <c r="AO48" s="67" t="str">
        <f t="shared" si="18"/>
        <v/>
      </c>
      <c r="AP48" s="68" t="str">
        <f t="shared" si="19"/>
        <v/>
      </c>
      <c r="AQ48" s="61" t="e">
        <f t="shared" si="20"/>
        <v>#VALUE!</v>
      </c>
      <c r="AR48" s="69"/>
      <c r="BB48" s="7"/>
      <c r="BC48" s="70"/>
      <c r="BD48" s="70"/>
      <c r="BE48" s="70"/>
      <c r="BF48" s="50">
        <f t="shared" si="27"/>
        <v>0</v>
      </c>
      <c r="BG48" s="50">
        <f t="shared" si="28"/>
        <v>0</v>
      </c>
      <c r="BH48" s="50" t="e">
        <f t="shared" si="23"/>
        <v>#VALUE!</v>
      </c>
      <c r="BI48" s="71" t="str">
        <f t="shared" si="24"/>
        <v/>
      </c>
      <c r="BJ48" s="71" t="str">
        <f t="shared" si="29"/>
        <v/>
      </c>
      <c r="BK48" s="7"/>
    </row>
    <row r="49" spans="2:63" ht="15.75" customHeight="1" x14ac:dyDescent="0.25">
      <c r="B49" s="42"/>
      <c r="C49" s="43"/>
      <c r="D49" s="43"/>
      <c r="E49" s="44"/>
      <c r="F49" s="45" t="e">
        <f t="shared" si="0"/>
        <v>#DIV/0!</v>
      </c>
      <c r="G49" s="45"/>
      <c r="H49" s="46" t="str">
        <f t="shared" si="1"/>
        <v/>
      </c>
      <c r="I49" s="47" t="str">
        <f t="shared" si="2"/>
        <v/>
      </c>
      <c r="J49" s="48" t="str">
        <f t="shared" si="3"/>
        <v/>
      </c>
      <c r="K49" s="49" t="e">
        <f t="shared" si="4"/>
        <v>#DIV/0!</v>
      </c>
      <c r="L49" s="50" t="str">
        <f t="shared" si="5"/>
        <v/>
      </c>
      <c r="M49" s="50" t="str">
        <f t="shared" si="6"/>
        <v/>
      </c>
      <c r="N49" s="51" t="str">
        <f t="shared" si="7"/>
        <v/>
      </c>
      <c r="O49" s="52"/>
      <c r="P49" s="53" t="str">
        <f t="shared" si="8"/>
        <v/>
      </c>
      <c r="Q49" s="54"/>
      <c r="R49" s="55"/>
      <c r="S49" s="56">
        <f t="shared" si="9"/>
        <v>0</v>
      </c>
      <c r="T49" s="57"/>
      <c r="U49" s="57"/>
      <c r="V49" s="52"/>
      <c r="W49" s="58" t="str">
        <f t="shared" si="10"/>
        <v/>
      </c>
      <c r="X49" s="42"/>
      <c r="Y49" s="42"/>
      <c r="Z49" s="42"/>
      <c r="AA49" s="59"/>
      <c r="AB49" s="60">
        <f t="shared" si="11"/>
        <v>0</v>
      </c>
      <c r="AC49" s="61" t="e">
        <f t="shared" si="12"/>
        <v>#VALUE!</v>
      </c>
      <c r="AD49" s="57"/>
      <c r="AE49" s="57"/>
      <c r="AF49" s="57"/>
      <c r="AG49" s="57"/>
      <c r="AH49" s="57"/>
      <c r="AI49" s="62" t="str">
        <f t="shared" si="13"/>
        <v/>
      </c>
      <c r="AJ49" s="63"/>
      <c r="AK49" s="64" t="str">
        <f t="shared" si="14"/>
        <v/>
      </c>
      <c r="AL49" s="58" t="str">
        <f t="shared" si="15"/>
        <v/>
      </c>
      <c r="AM49" s="65" t="str">
        <f t="shared" si="16"/>
        <v/>
      </c>
      <c r="AN49" s="66" t="str">
        <f t="shared" si="17"/>
        <v/>
      </c>
      <c r="AO49" s="67" t="str">
        <f t="shared" si="18"/>
        <v/>
      </c>
      <c r="AP49" s="68" t="str">
        <f t="shared" si="19"/>
        <v/>
      </c>
      <c r="AQ49" s="61" t="e">
        <f t="shared" si="20"/>
        <v>#VALUE!</v>
      </c>
      <c r="AR49" s="69"/>
      <c r="BB49" s="7"/>
      <c r="BC49" s="70"/>
      <c r="BD49" s="70"/>
      <c r="BE49" s="70"/>
      <c r="BF49" s="50">
        <f t="shared" si="27"/>
        <v>0</v>
      </c>
      <c r="BG49" s="50">
        <f t="shared" si="28"/>
        <v>0</v>
      </c>
      <c r="BH49" s="50" t="e">
        <f t="shared" si="23"/>
        <v>#VALUE!</v>
      </c>
      <c r="BI49" s="71" t="str">
        <f t="shared" si="24"/>
        <v/>
      </c>
      <c r="BJ49" s="71" t="str">
        <f t="shared" si="29"/>
        <v/>
      </c>
      <c r="BK49" s="7"/>
    </row>
    <row r="50" spans="2:63" ht="15.75" customHeight="1" x14ac:dyDescent="0.25">
      <c r="B50" s="42"/>
      <c r="C50" s="43"/>
      <c r="D50" s="43"/>
      <c r="E50" s="44"/>
      <c r="F50" s="45" t="e">
        <f t="shared" si="0"/>
        <v>#DIV/0!</v>
      </c>
      <c r="G50" s="45"/>
      <c r="H50" s="46" t="str">
        <f t="shared" si="1"/>
        <v/>
      </c>
      <c r="I50" s="47" t="str">
        <f t="shared" si="2"/>
        <v/>
      </c>
      <c r="J50" s="48" t="str">
        <f t="shared" si="3"/>
        <v/>
      </c>
      <c r="K50" s="49" t="e">
        <f t="shared" si="4"/>
        <v>#DIV/0!</v>
      </c>
      <c r="L50" s="50" t="str">
        <f t="shared" si="5"/>
        <v/>
      </c>
      <c r="M50" s="50" t="str">
        <f t="shared" si="6"/>
        <v/>
      </c>
      <c r="N50" s="51" t="str">
        <f t="shared" si="7"/>
        <v/>
      </c>
      <c r="O50" s="52"/>
      <c r="P50" s="53" t="str">
        <f t="shared" si="8"/>
        <v/>
      </c>
      <c r="Q50" s="54"/>
      <c r="R50" s="55"/>
      <c r="S50" s="56">
        <f t="shared" si="9"/>
        <v>0</v>
      </c>
      <c r="T50" s="57"/>
      <c r="U50" s="57"/>
      <c r="V50" s="52"/>
      <c r="W50" s="58" t="str">
        <f t="shared" si="10"/>
        <v/>
      </c>
      <c r="X50" s="42"/>
      <c r="Y50" s="42"/>
      <c r="Z50" s="42"/>
      <c r="AA50" s="59"/>
      <c r="AB50" s="60">
        <f t="shared" si="11"/>
        <v>0</v>
      </c>
      <c r="AC50" s="61" t="e">
        <f t="shared" si="12"/>
        <v>#VALUE!</v>
      </c>
      <c r="AD50" s="57"/>
      <c r="AE50" s="57"/>
      <c r="AF50" s="57"/>
      <c r="AG50" s="57"/>
      <c r="AH50" s="57"/>
      <c r="AI50" s="62" t="str">
        <f t="shared" si="13"/>
        <v/>
      </c>
      <c r="AJ50" s="63"/>
      <c r="AK50" s="64" t="str">
        <f t="shared" si="14"/>
        <v/>
      </c>
      <c r="AL50" s="58" t="str">
        <f t="shared" si="15"/>
        <v/>
      </c>
      <c r="AM50" s="65" t="str">
        <f t="shared" si="16"/>
        <v/>
      </c>
      <c r="AN50" s="66" t="str">
        <f t="shared" si="17"/>
        <v/>
      </c>
      <c r="AO50" s="67" t="str">
        <f t="shared" si="18"/>
        <v/>
      </c>
      <c r="AP50" s="68" t="str">
        <f t="shared" si="19"/>
        <v/>
      </c>
      <c r="AQ50" s="61" t="e">
        <f t="shared" si="20"/>
        <v>#VALUE!</v>
      </c>
      <c r="AR50" s="69"/>
      <c r="BB50" s="7"/>
      <c r="BC50" s="70"/>
      <c r="BD50" s="70"/>
      <c r="BE50" s="70"/>
      <c r="BF50" s="50">
        <f t="shared" si="27"/>
        <v>0</v>
      </c>
      <c r="BG50" s="50">
        <f t="shared" si="28"/>
        <v>0</v>
      </c>
      <c r="BH50" s="50" t="e">
        <f t="shared" si="23"/>
        <v>#VALUE!</v>
      </c>
      <c r="BI50" s="71" t="str">
        <f t="shared" si="24"/>
        <v/>
      </c>
      <c r="BJ50" s="71" t="str">
        <f t="shared" si="29"/>
        <v/>
      </c>
      <c r="BK50" s="7"/>
    </row>
    <row r="51" spans="2:63" ht="15.75" customHeight="1" x14ac:dyDescent="0.25">
      <c r="B51" s="42"/>
      <c r="C51" s="43"/>
      <c r="D51" s="43"/>
      <c r="E51" s="44"/>
      <c r="F51" s="45" t="e">
        <f t="shared" si="0"/>
        <v>#DIV/0!</v>
      </c>
      <c r="G51" s="45"/>
      <c r="H51" s="46" t="str">
        <f t="shared" si="1"/>
        <v/>
      </c>
      <c r="I51" s="47" t="str">
        <f t="shared" si="2"/>
        <v/>
      </c>
      <c r="J51" s="48" t="str">
        <f t="shared" si="3"/>
        <v/>
      </c>
      <c r="K51" s="49" t="e">
        <f t="shared" si="4"/>
        <v>#DIV/0!</v>
      </c>
      <c r="L51" s="50" t="str">
        <f t="shared" si="5"/>
        <v/>
      </c>
      <c r="M51" s="50" t="str">
        <f t="shared" si="6"/>
        <v/>
      </c>
      <c r="N51" s="51" t="str">
        <f t="shared" si="7"/>
        <v/>
      </c>
      <c r="O51" s="52"/>
      <c r="P51" s="53" t="str">
        <f t="shared" si="8"/>
        <v/>
      </c>
      <c r="Q51" s="54"/>
      <c r="R51" s="55"/>
      <c r="S51" s="56">
        <f t="shared" si="9"/>
        <v>0</v>
      </c>
      <c r="T51" s="57"/>
      <c r="U51" s="57"/>
      <c r="V51" s="52"/>
      <c r="W51" s="58" t="str">
        <f t="shared" si="10"/>
        <v/>
      </c>
      <c r="X51" s="42"/>
      <c r="Y51" s="42"/>
      <c r="Z51" s="42"/>
      <c r="AA51" s="59"/>
      <c r="AB51" s="60">
        <f t="shared" si="11"/>
        <v>0</v>
      </c>
      <c r="AC51" s="61" t="e">
        <f t="shared" si="12"/>
        <v>#VALUE!</v>
      </c>
      <c r="AD51" s="57"/>
      <c r="AE51" s="57"/>
      <c r="AF51" s="57"/>
      <c r="AG51" s="57"/>
      <c r="AH51" s="57"/>
      <c r="AI51" s="62" t="str">
        <f t="shared" si="13"/>
        <v/>
      </c>
      <c r="AJ51" s="63"/>
      <c r="AK51" s="64" t="str">
        <f t="shared" si="14"/>
        <v/>
      </c>
      <c r="AL51" s="58" t="str">
        <f t="shared" si="15"/>
        <v/>
      </c>
      <c r="AM51" s="65" t="str">
        <f t="shared" si="16"/>
        <v/>
      </c>
      <c r="AN51" s="66" t="str">
        <f t="shared" si="17"/>
        <v/>
      </c>
      <c r="AO51" s="67" t="str">
        <f t="shared" si="18"/>
        <v/>
      </c>
      <c r="AP51" s="68" t="str">
        <f t="shared" si="19"/>
        <v/>
      </c>
      <c r="AQ51" s="61" t="e">
        <f t="shared" si="20"/>
        <v>#VALUE!</v>
      </c>
      <c r="AR51" s="69"/>
      <c r="BB51" s="7"/>
      <c r="BC51" s="70"/>
      <c r="BD51" s="70"/>
      <c r="BE51" s="70"/>
      <c r="BF51" s="50">
        <f t="shared" si="27"/>
        <v>0</v>
      </c>
      <c r="BG51" s="50">
        <f t="shared" si="28"/>
        <v>0</v>
      </c>
      <c r="BH51" s="50" t="e">
        <f t="shared" si="23"/>
        <v>#VALUE!</v>
      </c>
      <c r="BI51" s="71" t="str">
        <f t="shared" si="24"/>
        <v/>
      </c>
      <c r="BJ51" s="71" t="str">
        <f t="shared" si="29"/>
        <v/>
      </c>
      <c r="BK51" s="7"/>
    </row>
    <row r="52" spans="2:63" ht="15.75" customHeight="1" x14ac:dyDescent="0.25">
      <c r="B52" s="42"/>
      <c r="C52" s="43"/>
      <c r="D52" s="43"/>
      <c r="E52" s="44"/>
      <c r="F52" s="45" t="e">
        <f t="shared" si="0"/>
        <v>#DIV/0!</v>
      </c>
      <c r="G52" s="45"/>
      <c r="H52" s="46" t="str">
        <f t="shared" si="1"/>
        <v/>
      </c>
      <c r="I52" s="47" t="str">
        <f t="shared" si="2"/>
        <v/>
      </c>
      <c r="J52" s="48" t="str">
        <f t="shared" si="3"/>
        <v/>
      </c>
      <c r="K52" s="49" t="e">
        <f t="shared" si="4"/>
        <v>#DIV/0!</v>
      </c>
      <c r="L52" s="50" t="str">
        <f t="shared" si="5"/>
        <v/>
      </c>
      <c r="M52" s="50" t="str">
        <f t="shared" si="6"/>
        <v/>
      </c>
      <c r="N52" s="51" t="str">
        <f t="shared" si="7"/>
        <v/>
      </c>
      <c r="O52" s="52"/>
      <c r="P52" s="53" t="str">
        <f t="shared" si="8"/>
        <v/>
      </c>
      <c r="Q52" s="54"/>
      <c r="R52" s="55"/>
      <c r="S52" s="56">
        <f t="shared" si="9"/>
        <v>0</v>
      </c>
      <c r="T52" s="57"/>
      <c r="U52" s="57"/>
      <c r="V52" s="52"/>
      <c r="W52" s="58" t="str">
        <f t="shared" si="10"/>
        <v/>
      </c>
      <c r="X52" s="42"/>
      <c r="Y52" s="42"/>
      <c r="Z52" s="42"/>
      <c r="AA52" s="59"/>
      <c r="AB52" s="60">
        <f t="shared" si="11"/>
        <v>0</v>
      </c>
      <c r="AC52" s="61" t="e">
        <f t="shared" si="12"/>
        <v>#VALUE!</v>
      </c>
      <c r="AD52" s="57"/>
      <c r="AE52" s="57"/>
      <c r="AF52" s="57"/>
      <c r="AG52" s="57"/>
      <c r="AH52" s="57"/>
      <c r="AI52" s="62" t="str">
        <f t="shared" si="13"/>
        <v/>
      </c>
      <c r="AJ52" s="63"/>
      <c r="AK52" s="64" t="str">
        <f t="shared" si="14"/>
        <v/>
      </c>
      <c r="AL52" s="58" t="str">
        <f t="shared" si="15"/>
        <v/>
      </c>
      <c r="AM52" s="65" t="str">
        <f t="shared" si="16"/>
        <v/>
      </c>
      <c r="AN52" s="66" t="str">
        <f t="shared" si="17"/>
        <v/>
      </c>
      <c r="AO52" s="67" t="str">
        <f t="shared" si="18"/>
        <v/>
      </c>
      <c r="AP52" s="68" t="str">
        <f t="shared" si="19"/>
        <v/>
      </c>
      <c r="AQ52" s="61" t="e">
        <f t="shared" si="20"/>
        <v>#VALUE!</v>
      </c>
      <c r="AR52" s="69"/>
      <c r="BB52" s="7"/>
      <c r="BC52" s="70"/>
      <c r="BD52" s="70"/>
      <c r="BE52" s="70"/>
      <c r="BF52" s="50">
        <f t="shared" si="27"/>
        <v>0</v>
      </c>
      <c r="BG52" s="50">
        <f t="shared" si="28"/>
        <v>0</v>
      </c>
      <c r="BH52" s="50" t="e">
        <f t="shared" si="23"/>
        <v>#VALUE!</v>
      </c>
      <c r="BI52" s="71" t="str">
        <f t="shared" si="24"/>
        <v/>
      </c>
      <c r="BJ52" s="71" t="str">
        <f t="shared" si="29"/>
        <v/>
      </c>
      <c r="BK52" s="7"/>
    </row>
    <row r="53" spans="2:63" ht="15.75" customHeight="1" x14ac:dyDescent="0.25">
      <c r="B53" s="42"/>
      <c r="C53" s="43"/>
      <c r="D53" s="43"/>
      <c r="E53" s="44"/>
      <c r="F53" s="45" t="e">
        <f t="shared" si="0"/>
        <v>#DIV/0!</v>
      </c>
      <c r="G53" s="45"/>
      <c r="H53" s="46" t="str">
        <f t="shared" si="1"/>
        <v/>
      </c>
      <c r="I53" s="47" t="str">
        <f t="shared" si="2"/>
        <v/>
      </c>
      <c r="J53" s="48" t="str">
        <f t="shared" si="3"/>
        <v/>
      </c>
      <c r="K53" s="49" t="e">
        <f t="shared" si="4"/>
        <v>#DIV/0!</v>
      </c>
      <c r="L53" s="50" t="str">
        <f t="shared" si="5"/>
        <v/>
      </c>
      <c r="M53" s="50" t="str">
        <f t="shared" si="6"/>
        <v/>
      </c>
      <c r="N53" s="51" t="str">
        <f t="shared" si="7"/>
        <v/>
      </c>
      <c r="O53" s="52"/>
      <c r="P53" s="53" t="str">
        <f t="shared" si="8"/>
        <v/>
      </c>
      <c r="Q53" s="54"/>
      <c r="R53" s="55"/>
      <c r="S53" s="56">
        <f t="shared" si="9"/>
        <v>0</v>
      </c>
      <c r="T53" s="57"/>
      <c r="U53" s="57"/>
      <c r="V53" s="52"/>
      <c r="W53" s="58" t="str">
        <f t="shared" si="10"/>
        <v/>
      </c>
      <c r="X53" s="42"/>
      <c r="Y53" s="42"/>
      <c r="Z53" s="42"/>
      <c r="AA53" s="59"/>
      <c r="AB53" s="60">
        <f t="shared" si="11"/>
        <v>0</v>
      </c>
      <c r="AC53" s="61" t="e">
        <f t="shared" si="12"/>
        <v>#VALUE!</v>
      </c>
      <c r="AD53" s="57"/>
      <c r="AE53" s="57"/>
      <c r="AF53" s="57"/>
      <c r="AG53" s="57"/>
      <c r="AH53" s="57"/>
      <c r="AI53" s="62" t="str">
        <f t="shared" si="13"/>
        <v/>
      </c>
      <c r="AJ53" s="63"/>
      <c r="AK53" s="64" t="str">
        <f t="shared" si="14"/>
        <v/>
      </c>
      <c r="AL53" s="58" t="str">
        <f t="shared" si="15"/>
        <v/>
      </c>
      <c r="AM53" s="65" t="str">
        <f t="shared" si="16"/>
        <v/>
      </c>
      <c r="AN53" s="66" t="str">
        <f t="shared" si="17"/>
        <v/>
      </c>
      <c r="AO53" s="67" t="str">
        <f t="shared" si="18"/>
        <v/>
      </c>
      <c r="AP53" s="68" t="str">
        <f t="shared" si="19"/>
        <v/>
      </c>
      <c r="AQ53" s="61" t="e">
        <f t="shared" si="20"/>
        <v>#VALUE!</v>
      </c>
      <c r="AR53" s="69"/>
      <c r="BB53" s="7"/>
      <c r="BC53" s="70"/>
      <c r="BD53" s="70"/>
      <c r="BE53" s="70"/>
      <c r="BF53" s="50">
        <f t="shared" si="27"/>
        <v>0</v>
      </c>
      <c r="BG53" s="50">
        <f t="shared" si="28"/>
        <v>0</v>
      </c>
      <c r="BH53" s="50" t="e">
        <f t="shared" si="23"/>
        <v>#VALUE!</v>
      </c>
      <c r="BI53" s="71" t="str">
        <f t="shared" si="24"/>
        <v/>
      </c>
      <c r="BJ53" s="71" t="str">
        <f t="shared" si="29"/>
        <v/>
      </c>
      <c r="BK53" s="7"/>
    </row>
    <row r="54" spans="2:63" ht="15.75" customHeight="1" x14ac:dyDescent="0.25">
      <c r="B54" s="42"/>
      <c r="C54" s="43"/>
      <c r="D54" s="43"/>
      <c r="E54" s="44"/>
      <c r="F54" s="45" t="e">
        <f t="shared" si="0"/>
        <v>#DIV/0!</v>
      </c>
      <c r="G54" s="45"/>
      <c r="H54" s="46" t="str">
        <f t="shared" si="1"/>
        <v/>
      </c>
      <c r="I54" s="47" t="str">
        <f t="shared" si="2"/>
        <v/>
      </c>
      <c r="J54" s="48" t="str">
        <f t="shared" si="3"/>
        <v/>
      </c>
      <c r="K54" s="49" t="e">
        <f t="shared" si="4"/>
        <v>#DIV/0!</v>
      </c>
      <c r="L54" s="50" t="str">
        <f t="shared" si="5"/>
        <v/>
      </c>
      <c r="M54" s="50" t="str">
        <f t="shared" si="6"/>
        <v/>
      </c>
      <c r="N54" s="51" t="str">
        <f t="shared" si="7"/>
        <v/>
      </c>
      <c r="O54" s="52"/>
      <c r="P54" s="53" t="str">
        <f t="shared" si="8"/>
        <v/>
      </c>
      <c r="Q54" s="54"/>
      <c r="R54" s="55"/>
      <c r="S54" s="56">
        <f t="shared" si="9"/>
        <v>0</v>
      </c>
      <c r="T54" s="57"/>
      <c r="U54" s="57"/>
      <c r="V54" s="52"/>
      <c r="W54" s="58" t="str">
        <f t="shared" si="10"/>
        <v/>
      </c>
      <c r="X54" s="42"/>
      <c r="Y54" s="42"/>
      <c r="Z54" s="42"/>
      <c r="AA54" s="59"/>
      <c r="AB54" s="60">
        <f t="shared" si="11"/>
        <v>0</v>
      </c>
      <c r="AC54" s="61" t="e">
        <f t="shared" si="12"/>
        <v>#VALUE!</v>
      </c>
      <c r="AD54" s="57"/>
      <c r="AE54" s="57"/>
      <c r="AF54" s="57"/>
      <c r="AG54" s="57"/>
      <c r="AH54" s="57"/>
      <c r="AI54" s="62" t="str">
        <f t="shared" si="13"/>
        <v/>
      </c>
      <c r="AJ54" s="63"/>
      <c r="AK54" s="64" t="str">
        <f t="shared" si="14"/>
        <v/>
      </c>
      <c r="AL54" s="58" t="str">
        <f t="shared" si="15"/>
        <v/>
      </c>
      <c r="AM54" s="65" t="str">
        <f t="shared" si="16"/>
        <v/>
      </c>
      <c r="AN54" s="66" t="str">
        <f t="shared" si="17"/>
        <v/>
      </c>
      <c r="AO54" s="67" t="str">
        <f t="shared" si="18"/>
        <v/>
      </c>
      <c r="AP54" s="68" t="str">
        <f t="shared" si="19"/>
        <v/>
      </c>
      <c r="AQ54" s="61" t="e">
        <f t="shared" si="20"/>
        <v>#VALUE!</v>
      </c>
      <c r="AR54" s="69"/>
      <c r="BB54" s="7"/>
      <c r="BC54" s="70"/>
      <c r="BD54" s="70"/>
      <c r="BE54" s="70"/>
      <c r="BF54" s="50">
        <f t="shared" si="27"/>
        <v>0</v>
      </c>
      <c r="BG54" s="50">
        <f t="shared" si="28"/>
        <v>0</v>
      </c>
      <c r="BH54" s="50" t="e">
        <f t="shared" si="23"/>
        <v>#VALUE!</v>
      </c>
      <c r="BI54" s="71" t="str">
        <f t="shared" si="24"/>
        <v/>
      </c>
      <c r="BJ54" s="71" t="str">
        <f t="shared" si="29"/>
        <v/>
      </c>
      <c r="BK54" s="7"/>
    </row>
    <row r="55" spans="2:63" ht="15.75" customHeight="1" x14ac:dyDescent="0.25">
      <c r="B55" s="42"/>
      <c r="C55" s="43"/>
      <c r="D55" s="43"/>
      <c r="E55" s="44"/>
      <c r="F55" s="45" t="e">
        <f t="shared" si="0"/>
        <v>#DIV/0!</v>
      </c>
      <c r="G55" s="45"/>
      <c r="H55" s="46" t="str">
        <f t="shared" si="1"/>
        <v/>
      </c>
      <c r="I55" s="47" t="str">
        <f t="shared" si="2"/>
        <v/>
      </c>
      <c r="J55" s="48" t="str">
        <f t="shared" si="3"/>
        <v/>
      </c>
      <c r="K55" s="49" t="e">
        <f t="shared" si="4"/>
        <v>#DIV/0!</v>
      </c>
      <c r="L55" s="50" t="str">
        <f t="shared" si="5"/>
        <v/>
      </c>
      <c r="M55" s="50" t="str">
        <f t="shared" si="6"/>
        <v/>
      </c>
      <c r="N55" s="51" t="str">
        <f t="shared" si="7"/>
        <v/>
      </c>
      <c r="O55" s="52"/>
      <c r="P55" s="53" t="str">
        <f t="shared" si="8"/>
        <v/>
      </c>
      <c r="Q55" s="54"/>
      <c r="R55" s="55"/>
      <c r="S55" s="56">
        <f t="shared" si="9"/>
        <v>0</v>
      </c>
      <c r="T55" s="57"/>
      <c r="U55" s="57"/>
      <c r="V55" s="52"/>
      <c r="W55" s="58" t="str">
        <f t="shared" si="10"/>
        <v/>
      </c>
      <c r="X55" s="42"/>
      <c r="Y55" s="42"/>
      <c r="Z55" s="42"/>
      <c r="AA55" s="59"/>
      <c r="AB55" s="60">
        <f t="shared" si="11"/>
        <v>0</v>
      </c>
      <c r="AC55" s="61" t="e">
        <f t="shared" si="12"/>
        <v>#VALUE!</v>
      </c>
      <c r="AD55" s="57"/>
      <c r="AE55" s="57"/>
      <c r="AF55" s="57"/>
      <c r="AG55" s="57"/>
      <c r="AH55" s="57"/>
      <c r="AI55" s="62" t="str">
        <f t="shared" si="13"/>
        <v/>
      </c>
      <c r="AJ55" s="63"/>
      <c r="AK55" s="64" t="str">
        <f t="shared" si="14"/>
        <v/>
      </c>
      <c r="AL55" s="58" t="str">
        <f t="shared" si="15"/>
        <v/>
      </c>
      <c r="AM55" s="65" t="str">
        <f t="shared" si="16"/>
        <v/>
      </c>
      <c r="AN55" s="66" t="str">
        <f t="shared" si="17"/>
        <v/>
      </c>
      <c r="AO55" s="67" t="str">
        <f t="shared" si="18"/>
        <v/>
      </c>
      <c r="AP55" s="68" t="str">
        <f t="shared" si="19"/>
        <v/>
      </c>
      <c r="AQ55" s="61" t="e">
        <f t="shared" si="20"/>
        <v>#VALUE!</v>
      </c>
      <c r="AR55" s="69"/>
      <c r="BB55" s="7"/>
      <c r="BC55" s="70"/>
      <c r="BD55" s="70"/>
      <c r="BE55" s="70"/>
      <c r="BF55" s="50">
        <f t="shared" si="27"/>
        <v>0</v>
      </c>
      <c r="BG55" s="50">
        <f t="shared" si="28"/>
        <v>0</v>
      </c>
      <c r="BH55" s="50" t="e">
        <f t="shared" si="23"/>
        <v>#VALUE!</v>
      </c>
      <c r="BI55" s="71" t="str">
        <f t="shared" si="24"/>
        <v/>
      </c>
      <c r="BJ55" s="71" t="str">
        <f t="shared" si="29"/>
        <v/>
      </c>
      <c r="BK55" s="7"/>
    </row>
    <row r="56" spans="2:63" ht="15.75" customHeight="1" x14ac:dyDescent="0.25">
      <c r="B56" s="42"/>
      <c r="C56" s="43"/>
      <c r="D56" s="43"/>
      <c r="E56" s="44"/>
      <c r="F56" s="45" t="e">
        <f t="shared" si="0"/>
        <v>#DIV/0!</v>
      </c>
      <c r="G56" s="45"/>
      <c r="H56" s="46" t="str">
        <f t="shared" si="1"/>
        <v/>
      </c>
      <c r="I56" s="47" t="str">
        <f t="shared" si="2"/>
        <v/>
      </c>
      <c r="J56" s="48" t="str">
        <f t="shared" si="3"/>
        <v/>
      </c>
      <c r="K56" s="49" t="e">
        <f t="shared" si="4"/>
        <v>#DIV/0!</v>
      </c>
      <c r="L56" s="50" t="str">
        <f t="shared" si="5"/>
        <v/>
      </c>
      <c r="M56" s="50" t="str">
        <f t="shared" si="6"/>
        <v/>
      </c>
      <c r="N56" s="51" t="str">
        <f t="shared" si="7"/>
        <v/>
      </c>
      <c r="O56" s="52"/>
      <c r="P56" s="53" t="str">
        <f t="shared" si="8"/>
        <v/>
      </c>
      <c r="Q56" s="54"/>
      <c r="R56" s="55"/>
      <c r="S56" s="56">
        <f t="shared" si="9"/>
        <v>0</v>
      </c>
      <c r="T56" s="57"/>
      <c r="U56" s="57"/>
      <c r="V56" s="52"/>
      <c r="W56" s="58" t="str">
        <f t="shared" si="10"/>
        <v/>
      </c>
      <c r="X56" s="42"/>
      <c r="Y56" s="42"/>
      <c r="Z56" s="42"/>
      <c r="AA56" s="59"/>
      <c r="AB56" s="60">
        <f t="shared" si="11"/>
        <v>0</v>
      </c>
      <c r="AC56" s="61" t="e">
        <f t="shared" si="12"/>
        <v>#VALUE!</v>
      </c>
      <c r="AD56" s="57"/>
      <c r="AE56" s="57"/>
      <c r="AF56" s="57"/>
      <c r="AG56" s="57"/>
      <c r="AH56" s="57"/>
      <c r="AI56" s="62" t="str">
        <f t="shared" si="13"/>
        <v/>
      </c>
      <c r="AJ56" s="63"/>
      <c r="AK56" s="64" t="str">
        <f t="shared" si="14"/>
        <v/>
      </c>
      <c r="AL56" s="58" t="str">
        <f t="shared" si="15"/>
        <v/>
      </c>
      <c r="AM56" s="65" t="str">
        <f t="shared" si="16"/>
        <v/>
      </c>
      <c r="AN56" s="66" t="str">
        <f t="shared" si="17"/>
        <v/>
      </c>
      <c r="AO56" s="67" t="str">
        <f t="shared" si="18"/>
        <v/>
      </c>
      <c r="AP56" s="68" t="str">
        <f t="shared" si="19"/>
        <v/>
      </c>
      <c r="AQ56" s="61" t="e">
        <f t="shared" si="20"/>
        <v>#VALUE!</v>
      </c>
      <c r="AR56" s="69"/>
      <c r="BB56" s="7"/>
      <c r="BC56" s="70"/>
      <c r="BD56" s="70"/>
      <c r="BE56" s="70"/>
      <c r="BF56" s="50">
        <f t="shared" si="27"/>
        <v>0</v>
      </c>
      <c r="BG56" s="50">
        <f t="shared" si="28"/>
        <v>0</v>
      </c>
      <c r="BH56" s="50" t="e">
        <f t="shared" si="23"/>
        <v>#VALUE!</v>
      </c>
      <c r="BI56" s="71" t="str">
        <f t="shared" si="24"/>
        <v/>
      </c>
      <c r="BJ56" s="71" t="str">
        <f t="shared" si="29"/>
        <v/>
      </c>
      <c r="BK56" s="7"/>
    </row>
    <row r="57" spans="2:63" ht="15.75" customHeight="1" x14ac:dyDescent="0.25">
      <c r="B57" s="42"/>
      <c r="C57" s="43"/>
      <c r="D57" s="43"/>
      <c r="E57" s="44"/>
      <c r="F57" s="45" t="e">
        <f t="shared" si="0"/>
        <v>#DIV/0!</v>
      </c>
      <c r="G57" s="45"/>
      <c r="H57" s="46" t="str">
        <f t="shared" si="1"/>
        <v/>
      </c>
      <c r="I57" s="47" t="str">
        <f t="shared" si="2"/>
        <v/>
      </c>
      <c r="J57" s="48" t="str">
        <f t="shared" si="3"/>
        <v/>
      </c>
      <c r="K57" s="49" t="e">
        <f t="shared" si="4"/>
        <v>#DIV/0!</v>
      </c>
      <c r="L57" s="50" t="str">
        <f t="shared" si="5"/>
        <v/>
      </c>
      <c r="M57" s="50" t="str">
        <f t="shared" si="6"/>
        <v/>
      </c>
      <c r="N57" s="51" t="str">
        <f t="shared" si="7"/>
        <v/>
      </c>
      <c r="O57" s="52"/>
      <c r="P57" s="53" t="str">
        <f t="shared" si="8"/>
        <v/>
      </c>
      <c r="Q57" s="54"/>
      <c r="R57" s="55"/>
      <c r="S57" s="56">
        <f t="shared" si="9"/>
        <v>0</v>
      </c>
      <c r="T57" s="57"/>
      <c r="U57" s="57"/>
      <c r="V57" s="52"/>
      <c r="W57" s="58" t="str">
        <f t="shared" si="10"/>
        <v/>
      </c>
      <c r="X57" s="42"/>
      <c r="Y57" s="42"/>
      <c r="Z57" s="42"/>
      <c r="AA57" s="59"/>
      <c r="AB57" s="60">
        <f t="shared" si="11"/>
        <v>0</v>
      </c>
      <c r="AC57" s="61" t="e">
        <f t="shared" si="12"/>
        <v>#VALUE!</v>
      </c>
      <c r="AD57" s="57"/>
      <c r="AE57" s="57"/>
      <c r="AF57" s="57"/>
      <c r="AG57" s="57"/>
      <c r="AH57" s="57"/>
      <c r="AI57" s="62" t="str">
        <f t="shared" si="13"/>
        <v/>
      </c>
      <c r="AJ57" s="63"/>
      <c r="AK57" s="64" t="str">
        <f t="shared" si="14"/>
        <v/>
      </c>
      <c r="AL57" s="58" t="str">
        <f t="shared" si="15"/>
        <v/>
      </c>
      <c r="AM57" s="65" t="str">
        <f t="shared" si="16"/>
        <v/>
      </c>
      <c r="AN57" s="66" t="str">
        <f t="shared" si="17"/>
        <v/>
      </c>
      <c r="AO57" s="67" t="str">
        <f t="shared" si="18"/>
        <v/>
      </c>
      <c r="AP57" s="68" t="str">
        <f t="shared" si="19"/>
        <v/>
      </c>
      <c r="AQ57" s="61" t="e">
        <f t="shared" si="20"/>
        <v>#VALUE!</v>
      </c>
      <c r="AR57" s="69"/>
      <c r="BB57" s="7"/>
      <c r="BC57" s="70"/>
      <c r="BD57" s="70"/>
      <c r="BE57" s="70"/>
      <c r="BF57" s="50">
        <f t="shared" si="27"/>
        <v>0</v>
      </c>
      <c r="BG57" s="50">
        <f t="shared" si="28"/>
        <v>0</v>
      </c>
      <c r="BH57" s="50" t="e">
        <f t="shared" si="23"/>
        <v>#VALUE!</v>
      </c>
      <c r="BI57" s="71" t="str">
        <f t="shared" si="24"/>
        <v/>
      </c>
      <c r="BJ57" s="71" t="str">
        <f t="shared" si="29"/>
        <v/>
      </c>
      <c r="BK57" s="7"/>
    </row>
    <row r="58" spans="2:63" ht="15.75" customHeight="1" x14ac:dyDescent="0.25">
      <c r="B58" s="42"/>
      <c r="C58" s="43"/>
      <c r="D58" s="43"/>
      <c r="E58" s="44"/>
      <c r="F58" s="45" t="e">
        <f t="shared" si="0"/>
        <v>#DIV/0!</v>
      </c>
      <c r="G58" s="45"/>
      <c r="H58" s="46" t="str">
        <f t="shared" si="1"/>
        <v/>
      </c>
      <c r="I58" s="47" t="str">
        <f t="shared" si="2"/>
        <v/>
      </c>
      <c r="J58" s="48" t="str">
        <f t="shared" si="3"/>
        <v/>
      </c>
      <c r="K58" s="49" t="e">
        <f t="shared" si="4"/>
        <v>#DIV/0!</v>
      </c>
      <c r="L58" s="50" t="str">
        <f t="shared" si="5"/>
        <v/>
      </c>
      <c r="M58" s="50" t="str">
        <f t="shared" si="6"/>
        <v/>
      </c>
      <c r="N58" s="51" t="str">
        <f t="shared" si="7"/>
        <v/>
      </c>
      <c r="O58" s="52"/>
      <c r="P58" s="53" t="str">
        <f t="shared" si="8"/>
        <v/>
      </c>
      <c r="Q58" s="54"/>
      <c r="R58" s="55"/>
      <c r="S58" s="56">
        <f t="shared" si="9"/>
        <v>0</v>
      </c>
      <c r="T58" s="57"/>
      <c r="U58" s="57"/>
      <c r="V58" s="52"/>
      <c r="W58" s="58" t="str">
        <f t="shared" si="10"/>
        <v/>
      </c>
      <c r="X58" s="42"/>
      <c r="Y58" s="42"/>
      <c r="Z58" s="42"/>
      <c r="AA58" s="59"/>
      <c r="AB58" s="60">
        <f t="shared" si="11"/>
        <v>0</v>
      </c>
      <c r="AC58" s="61" t="e">
        <f t="shared" si="12"/>
        <v>#VALUE!</v>
      </c>
      <c r="AD58" s="57"/>
      <c r="AE58" s="57"/>
      <c r="AF58" s="57"/>
      <c r="AG58" s="57"/>
      <c r="AH58" s="57"/>
      <c r="AI58" s="62" t="str">
        <f t="shared" si="13"/>
        <v/>
      </c>
      <c r="AJ58" s="63"/>
      <c r="AK58" s="64" t="str">
        <f t="shared" si="14"/>
        <v/>
      </c>
      <c r="AL58" s="58" t="str">
        <f t="shared" si="15"/>
        <v/>
      </c>
      <c r="AM58" s="65" t="str">
        <f t="shared" si="16"/>
        <v/>
      </c>
      <c r="AN58" s="66" t="str">
        <f t="shared" si="17"/>
        <v/>
      </c>
      <c r="AO58" s="67" t="str">
        <f t="shared" si="18"/>
        <v/>
      </c>
      <c r="AP58" s="68" t="str">
        <f t="shared" si="19"/>
        <v/>
      </c>
      <c r="AQ58" s="61" t="e">
        <f t="shared" si="20"/>
        <v>#VALUE!</v>
      </c>
      <c r="AR58" s="69"/>
      <c r="BB58" s="7"/>
      <c r="BC58" s="70"/>
      <c r="BD58" s="70"/>
      <c r="BE58" s="70"/>
      <c r="BF58" s="50">
        <f t="shared" si="27"/>
        <v>0</v>
      </c>
      <c r="BG58" s="50">
        <f t="shared" si="28"/>
        <v>0</v>
      </c>
      <c r="BH58" s="50" t="e">
        <f t="shared" si="23"/>
        <v>#VALUE!</v>
      </c>
      <c r="BI58" s="71" t="str">
        <f t="shared" si="24"/>
        <v/>
      </c>
      <c r="BJ58" s="71" t="str">
        <f t="shared" si="29"/>
        <v/>
      </c>
      <c r="BK58" s="7"/>
    </row>
    <row r="59" spans="2:63" ht="15.75" customHeight="1" x14ac:dyDescent="0.25">
      <c r="B59" s="42"/>
      <c r="C59" s="43"/>
      <c r="D59" s="43"/>
      <c r="E59" s="44"/>
      <c r="F59" s="45" t="e">
        <f t="shared" si="0"/>
        <v>#DIV/0!</v>
      </c>
      <c r="G59" s="45"/>
      <c r="H59" s="46" t="str">
        <f t="shared" si="1"/>
        <v/>
      </c>
      <c r="I59" s="47" t="str">
        <f t="shared" si="2"/>
        <v/>
      </c>
      <c r="J59" s="48" t="str">
        <f t="shared" si="3"/>
        <v/>
      </c>
      <c r="K59" s="49" t="e">
        <f t="shared" si="4"/>
        <v>#DIV/0!</v>
      </c>
      <c r="L59" s="50" t="str">
        <f t="shared" si="5"/>
        <v/>
      </c>
      <c r="M59" s="50" t="str">
        <f t="shared" si="6"/>
        <v/>
      </c>
      <c r="N59" s="51" t="str">
        <f t="shared" si="7"/>
        <v/>
      </c>
      <c r="O59" s="52"/>
      <c r="P59" s="53" t="str">
        <f t="shared" si="8"/>
        <v/>
      </c>
      <c r="Q59" s="54"/>
      <c r="R59" s="55"/>
      <c r="S59" s="56">
        <f t="shared" si="9"/>
        <v>0</v>
      </c>
      <c r="T59" s="57"/>
      <c r="U59" s="57"/>
      <c r="V59" s="52"/>
      <c r="W59" s="58" t="str">
        <f t="shared" si="10"/>
        <v/>
      </c>
      <c r="X59" s="42"/>
      <c r="Y59" s="42"/>
      <c r="Z59" s="42"/>
      <c r="AA59" s="59"/>
      <c r="AB59" s="60">
        <f t="shared" si="11"/>
        <v>0</v>
      </c>
      <c r="AC59" s="61" t="e">
        <f t="shared" si="12"/>
        <v>#VALUE!</v>
      </c>
      <c r="AD59" s="57"/>
      <c r="AE59" s="57"/>
      <c r="AF59" s="57"/>
      <c r="AG59" s="57"/>
      <c r="AH59" s="57"/>
      <c r="AI59" s="62" t="str">
        <f t="shared" si="13"/>
        <v/>
      </c>
      <c r="AJ59" s="63"/>
      <c r="AK59" s="64" t="str">
        <f t="shared" si="14"/>
        <v/>
      </c>
      <c r="AL59" s="58" t="str">
        <f t="shared" si="15"/>
        <v/>
      </c>
      <c r="AM59" s="65" t="str">
        <f t="shared" si="16"/>
        <v/>
      </c>
      <c r="AN59" s="66" t="str">
        <f t="shared" si="17"/>
        <v/>
      </c>
      <c r="AO59" s="67" t="str">
        <f t="shared" si="18"/>
        <v/>
      </c>
      <c r="AP59" s="68" t="str">
        <f t="shared" si="19"/>
        <v/>
      </c>
      <c r="AQ59" s="61" t="e">
        <f t="shared" si="20"/>
        <v>#VALUE!</v>
      </c>
      <c r="AR59" s="69"/>
      <c r="BB59" s="7"/>
      <c r="BC59" s="70"/>
      <c r="BD59" s="70"/>
      <c r="BE59" s="70"/>
      <c r="BF59" s="50">
        <f t="shared" si="27"/>
        <v>0</v>
      </c>
      <c r="BG59" s="50">
        <f t="shared" si="28"/>
        <v>0</v>
      </c>
      <c r="BH59" s="50" t="e">
        <f t="shared" si="23"/>
        <v>#VALUE!</v>
      </c>
      <c r="BI59" s="71" t="str">
        <f t="shared" si="24"/>
        <v/>
      </c>
      <c r="BJ59" s="71" t="str">
        <f t="shared" si="29"/>
        <v/>
      </c>
      <c r="BK59" s="7"/>
    </row>
    <row r="60" spans="2:63" ht="15.75" customHeight="1" x14ac:dyDescent="0.25">
      <c r="B60" s="42"/>
      <c r="C60" s="43"/>
      <c r="D60" s="43"/>
      <c r="E60" s="44"/>
      <c r="F60" s="45" t="e">
        <f t="shared" si="0"/>
        <v>#DIV/0!</v>
      </c>
      <c r="G60" s="45"/>
      <c r="H60" s="46" t="str">
        <f t="shared" si="1"/>
        <v/>
      </c>
      <c r="I60" s="47" t="str">
        <f t="shared" si="2"/>
        <v/>
      </c>
      <c r="J60" s="48" t="str">
        <f t="shared" si="3"/>
        <v/>
      </c>
      <c r="K60" s="49" t="e">
        <f t="shared" si="4"/>
        <v>#DIV/0!</v>
      </c>
      <c r="L60" s="50" t="str">
        <f t="shared" si="5"/>
        <v/>
      </c>
      <c r="M60" s="50" t="str">
        <f t="shared" si="6"/>
        <v/>
      </c>
      <c r="N60" s="51" t="str">
        <f t="shared" si="7"/>
        <v/>
      </c>
      <c r="O60" s="52"/>
      <c r="P60" s="53" t="str">
        <f t="shared" si="8"/>
        <v/>
      </c>
      <c r="Q60" s="54"/>
      <c r="R60" s="55"/>
      <c r="S60" s="56">
        <f t="shared" si="9"/>
        <v>0</v>
      </c>
      <c r="T60" s="57"/>
      <c r="U60" s="57"/>
      <c r="V60" s="52"/>
      <c r="W60" s="58" t="str">
        <f t="shared" si="10"/>
        <v/>
      </c>
      <c r="X60" s="42"/>
      <c r="Y60" s="42"/>
      <c r="Z60" s="42"/>
      <c r="AA60" s="59"/>
      <c r="AB60" s="60">
        <f t="shared" si="11"/>
        <v>0</v>
      </c>
      <c r="AC60" s="61" t="e">
        <f t="shared" si="12"/>
        <v>#VALUE!</v>
      </c>
      <c r="AD60" s="57"/>
      <c r="AE60" s="57"/>
      <c r="AF60" s="57"/>
      <c r="AG60" s="57"/>
      <c r="AH60" s="57"/>
      <c r="AI60" s="62" t="str">
        <f t="shared" si="13"/>
        <v/>
      </c>
      <c r="AJ60" s="63"/>
      <c r="AK60" s="64" t="str">
        <f t="shared" si="14"/>
        <v/>
      </c>
      <c r="AL60" s="58" t="str">
        <f t="shared" si="15"/>
        <v/>
      </c>
      <c r="AM60" s="65" t="str">
        <f t="shared" si="16"/>
        <v/>
      </c>
      <c r="AN60" s="66" t="str">
        <f t="shared" si="17"/>
        <v/>
      </c>
      <c r="AO60" s="67" t="str">
        <f t="shared" si="18"/>
        <v/>
      </c>
      <c r="AP60" s="68" t="str">
        <f t="shared" si="19"/>
        <v/>
      </c>
      <c r="AQ60" s="61" t="e">
        <f t="shared" si="20"/>
        <v>#VALUE!</v>
      </c>
      <c r="AR60" s="69"/>
      <c r="BB60" s="7"/>
      <c r="BC60" s="70"/>
      <c r="BD60" s="70"/>
      <c r="BE60" s="70"/>
      <c r="BF60" s="50">
        <f t="shared" si="27"/>
        <v>0</v>
      </c>
      <c r="BG60" s="50">
        <f t="shared" si="28"/>
        <v>0</v>
      </c>
      <c r="BH60" s="50" t="e">
        <f t="shared" si="23"/>
        <v>#VALUE!</v>
      </c>
      <c r="BI60" s="71" t="str">
        <f t="shared" si="24"/>
        <v/>
      </c>
      <c r="BJ60" s="71" t="str">
        <f t="shared" si="29"/>
        <v/>
      </c>
    </row>
    <row r="61" spans="2:63" ht="15.75" customHeight="1" x14ac:dyDescent="0.25"/>
    <row r="62" spans="2:63" ht="15.75" customHeight="1" x14ac:dyDescent="0.25"/>
    <row r="63" spans="2:63" ht="15.75" customHeight="1" x14ac:dyDescent="0.25"/>
    <row r="64" spans="2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2:L2"/>
  </mergeCells>
  <conditionalFormatting sqref="I2:I60 H1">
    <cfRule type="cellIs" dxfId="7" priority="2" operator="between">
      <formula>"0%"</formula>
      <formula>"40%"</formula>
    </cfRule>
  </conditionalFormatting>
  <conditionalFormatting sqref="I4:I60">
    <cfRule type="cellIs" dxfId="6" priority="1" operator="lessThanOrEqual">
      <formula>0</formula>
    </cfRule>
    <cfRule type="cellIs" dxfId="5" priority="3" operator="between">
      <formula>"40%"</formula>
      <formula>"50%"</formula>
    </cfRule>
    <cfRule type="cellIs" dxfId="4" priority="4" operator="between">
      <formula>"50%"</formula>
      <formula>"1000%"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0"/>
  <sheetViews>
    <sheetView workbookViewId="0">
      <selection activeCell="M15" sqref="M15"/>
    </sheetView>
  </sheetViews>
  <sheetFormatPr defaultColWidth="12.6640625" defaultRowHeight="15" customHeight="1" x14ac:dyDescent="0.25"/>
  <cols>
    <col min="1" max="1" width="28" customWidth="1"/>
    <col min="2" max="2" width="8.109375" customWidth="1"/>
    <col min="3" max="3" width="6" customWidth="1"/>
    <col min="4" max="4" width="7.77734375" customWidth="1"/>
    <col min="5" max="5" width="7.44140625" bestFit="1" customWidth="1"/>
    <col min="6" max="6" width="5.6640625" customWidth="1"/>
    <col min="7" max="7" width="7.6640625" customWidth="1"/>
    <col min="8" max="8" width="7.33203125" customWidth="1"/>
    <col min="9" max="9" width="7.33203125" bestFit="1" customWidth="1"/>
    <col min="10" max="10" width="8.6640625" customWidth="1"/>
    <col min="11" max="11" width="5.6640625" customWidth="1"/>
    <col min="12" max="12" width="8.109375" customWidth="1"/>
    <col min="13" max="13" width="6.21875" customWidth="1"/>
    <col min="14" max="14" width="6.5546875" bestFit="1" customWidth="1"/>
    <col min="15" max="16" width="7.33203125" customWidth="1"/>
    <col min="17" max="17" width="8.21875" customWidth="1"/>
    <col min="18" max="18" width="7.6640625" customWidth="1"/>
    <col min="19" max="20" width="8.44140625" customWidth="1"/>
    <col min="21" max="21" width="9" customWidth="1"/>
    <col min="22" max="22" width="9.33203125" customWidth="1"/>
    <col min="23" max="23" width="9" customWidth="1"/>
    <col min="24" max="26" width="8.44140625" customWidth="1"/>
    <col min="27" max="27" width="5.88671875" customWidth="1"/>
    <col min="28" max="28" width="8.88671875" customWidth="1"/>
    <col min="29" max="29" width="8" customWidth="1"/>
    <col min="30" max="30" width="9" customWidth="1"/>
    <col min="31" max="31" width="8.109375" customWidth="1"/>
    <col min="32" max="32" width="8.88671875" customWidth="1"/>
    <col min="33" max="33" width="8.44140625" customWidth="1"/>
    <col min="34" max="34" width="9" customWidth="1"/>
    <col min="35" max="35" width="8.109375" customWidth="1"/>
    <col min="36" max="36" width="3.77734375" customWidth="1"/>
    <col min="37" max="37" width="8.44140625" customWidth="1"/>
    <col min="38" max="38" width="6" customWidth="1"/>
    <col min="39" max="39" width="7.109375" customWidth="1"/>
    <col min="40" max="40" width="6.88671875" customWidth="1"/>
    <col min="41" max="41" width="7.109375" customWidth="1"/>
    <col min="42" max="42" width="8.6640625" customWidth="1"/>
    <col min="43" max="43" width="9.109375" bestFit="1" customWidth="1"/>
    <col min="44" max="44" width="8.88671875" customWidth="1"/>
  </cols>
  <sheetData>
    <row r="1" spans="1:44" ht="84" x14ac:dyDescent="0.25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74" t="s">
        <v>5</v>
      </c>
      <c r="L1" s="75"/>
      <c r="M1" s="12" t="s">
        <v>10</v>
      </c>
      <c r="N1" s="14" t="s">
        <v>11</v>
      </c>
      <c r="O1" s="16" t="s">
        <v>12</v>
      </c>
      <c r="P1" s="17" t="s">
        <v>13</v>
      </c>
      <c r="Q1" s="16" t="s">
        <v>14</v>
      </c>
      <c r="R1" s="17" t="s">
        <v>15</v>
      </c>
      <c r="S1" s="17" t="s">
        <v>16</v>
      </c>
      <c r="T1" s="16" t="s">
        <v>17</v>
      </c>
      <c r="U1" s="16" t="s">
        <v>18</v>
      </c>
      <c r="V1" s="17" t="s">
        <v>19</v>
      </c>
      <c r="W1" s="17" t="s">
        <v>20</v>
      </c>
      <c r="X1" s="17" t="s">
        <v>21</v>
      </c>
      <c r="Y1" s="17" t="s">
        <v>23</v>
      </c>
      <c r="Z1" s="17" t="s">
        <v>58</v>
      </c>
      <c r="AA1" s="17" t="s">
        <v>24</v>
      </c>
      <c r="AB1" s="17" t="s">
        <v>25</v>
      </c>
      <c r="AC1" s="17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9" t="s">
        <v>32</v>
      </c>
      <c r="AJ1" s="20" t="s">
        <v>33</v>
      </c>
      <c r="AK1" s="20" t="s">
        <v>34</v>
      </c>
      <c r="AL1" s="21" t="s">
        <v>35</v>
      </c>
      <c r="AM1" s="22" t="s">
        <v>36</v>
      </c>
      <c r="AN1" s="22" t="s">
        <v>59</v>
      </c>
      <c r="AO1" s="23" t="s">
        <v>38</v>
      </c>
      <c r="AP1" s="23" t="s">
        <v>9</v>
      </c>
      <c r="AQ1" s="24" t="s">
        <v>39</v>
      </c>
      <c r="AR1" s="72"/>
    </row>
    <row r="2" spans="1:44" ht="12.75" customHeight="1" x14ac:dyDescent="0.45">
      <c r="A2" s="29"/>
      <c r="B2" s="7"/>
      <c r="C2" s="30"/>
      <c r="D2" s="30"/>
      <c r="E2" s="31"/>
      <c r="F2" s="30"/>
      <c r="G2" s="30"/>
      <c r="H2" s="30"/>
      <c r="I2" s="30"/>
      <c r="J2" s="30"/>
      <c r="K2" s="32" t="s">
        <v>57</v>
      </c>
      <c r="L2" s="32"/>
      <c r="M2" s="33"/>
      <c r="N2" s="32"/>
      <c r="O2" s="34"/>
      <c r="P2" s="34"/>
      <c r="Q2" s="34"/>
      <c r="R2" s="34"/>
      <c r="S2" s="34"/>
      <c r="T2" s="34"/>
      <c r="U2" s="35"/>
      <c r="V2" s="32"/>
      <c r="W2" s="36"/>
      <c r="X2" s="7"/>
      <c r="Y2" s="7"/>
      <c r="Z2" s="7"/>
      <c r="AA2" s="7"/>
      <c r="AB2" s="7"/>
      <c r="AC2" s="7"/>
      <c r="AD2" s="37"/>
      <c r="AE2" s="34"/>
      <c r="AF2" s="34"/>
      <c r="AG2" s="35"/>
      <c r="AH2" s="35"/>
      <c r="AI2" s="38"/>
      <c r="AJ2" s="34"/>
      <c r="AK2" s="34"/>
      <c r="AL2" s="34">
        <v>0.06</v>
      </c>
      <c r="AM2" s="39"/>
      <c r="AN2" s="39"/>
      <c r="AO2" s="39"/>
      <c r="AP2" s="40"/>
      <c r="AQ2" s="7"/>
      <c r="AR2" s="73"/>
    </row>
    <row r="3" spans="1:44" ht="13.2" x14ac:dyDescent="0.25">
      <c r="A3" s="41" t="s">
        <v>60</v>
      </c>
      <c r="B3" s="42">
        <v>1000</v>
      </c>
      <c r="C3" s="43">
        <v>300</v>
      </c>
      <c r="D3" s="43">
        <v>800</v>
      </c>
      <c r="E3" s="44">
        <v>1500</v>
      </c>
      <c r="F3" s="45">
        <v>0.55000000000000004</v>
      </c>
      <c r="G3" s="45">
        <v>0</v>
      </c>
      <c r="H3" s="46">
        <f t="shared" ref="H3:H4" si="0">AO3</f>
        <v>120.24999999999989</v>
      </c>
      <c r="I3" s="47">
        <f t="shared" ref="I3:I4" si="1">IF(C3&lt;&gt;"",H3/C3,"")</f>
        <v>0.40083333333333293</v>
      </c>
      <c r="J3" s="48">
        <f t="shared" ref="J3:J4" si="2">AP3</f>
        <v>0.178148148148148</v>
      </c>
      <c r="K3" s="49">
        <f t="shared" ref="K3:K4" si="3">F3</f>
        <v>0.55000000000000004</v>
      </c>
      <c r="L3" s="50">
        <f t="shared" ref="L3:L4" si="4">IF(C3="","",E3*K3)</f>
        <v>825.00000000000011</v>
      </c>
      <c r="M3" s="50">
        <f t="shared" ref="M3:M4" si="5">IF(C3="","",E3-L3)</f>
        <v>674.99999999999989</v>
      </c>
      <c r="N3" s="51">
        <f t="shared" ref="N3:N4" si="6">M3</f>
        <v>674.99999999999989</v>
      </c>
      <c r="O3" s="52">
        <v>0.15</v>
      </c>
      <c r="P3" s="53">
        <f t="shared" ref="P3:P4" si="7">IF(C3="","",M3*O3)</f>
        <v>101.24999999999999</v>
      </c>
      <c r="Q3" s="54">
        <v>0.2</v>
      </c>
      <c r="R3" s="55">
        <v>60</v>
      </c>
      <c r="S3" s="56">
        <f t="shared" ref="S3:S4" si="8">R3*Q3</f>
        <v>12</v>
      </c>
      <c r="T3" s="57">
        <v>0</v>
      </c>
      <c r="U3" s="57">
        <v>105</v>
      </c>
      <c r="V3" s="45">
        <v>0.8</v>
      </c>
      <c r="W3" s="58">
        <v>80</v>
      </c>
      <c r="X3" s="42">
        <v>10</v>
      </c>
      <c r="Y3" s="42">
        <v>140</v>
      </c>
      <c r="Z3" s="42">
        <v>5</v>
      </c>
      <c r="AA3" s="59">
        <f t="shared" ref="AA3:AA4" si="9">X3*Y3*Z3*0.001</f>
        <v>7</v>
      </c>
      <c r="AB3" s="60">
        <v>8</v>
      </c>
      <c r="AC3" s="61">
        <f t="shared" ref="AC3:AC4" si="10">W3+IF(AA3&gt;5,5-AA3*-1,0)</f>
        <v>92</v>
      </c>
      <c r="AD3" s="57">
        <v>5</v>
      </c>
      <c r="AE3" s="57">
        <v>2</v>
      </c>
      <c r="AF3" s="57">
        <v>5</v>
      </c>
      <c r="AG3" s="57">
        <v>5</v>
      </c>
      <c r="AH3" s="57">
        <v>4</v>
      </c>
      <c r="AI3" s="62">
        <f t="shared" ref="AI3:AI4" si="11">IF(C3="","",C3+P3+AF3+W3+S3+T3+AG3+AE3+AH3+AD3)</f>
        <v>514.25</v>
      </c>
      <c r="AJ3" s="63">
        <v>0.05</v>
      </c>
      <c r="AK3" s="64">
        <f t="shared" ref="AK3:AK4" si="12">IF(C3="","",$M3-$N3*AJ3)</f>
        <v>641.24999999999989</v>
      </c>
      <c r="AL3" s="58">
        <f>IF(C3="","",M3*$AL$2)</f>
        <v>40.499999999999993</v>
      </c>
      <c r="AM3" s="65">
        <f t="shared" ref="AM3:AM4" si="13">IF(C3="","",M3-AI3)</f>
        <v>160.74999999999989</v>
      </c>
      <c r="AN3" s="66">
        <f t="shared" ref="AN3:AN4" si="14">IF(C3="","",AM3/M3)</f>
        <v>0.23814814814814803</v>
      </c>
      <c r="AO3" s="67">
        <f t="shared" ref="AO3:AO4" si="15">IF(C3="","",AM3-AL3)</f>
        <v>120.24999999999989</v>
      </c>
      <c r="AP3" s="68">
        <f t="shared" ref="AP3:AP4" si="16">IF(C3="","",AO3/M3)</f>
        <v>0.178148148148148</v>
      </c>
      <c r="AQ3" s="61">
        <f>AO3*B4</f>
        <v>120249.99999999988</v>
      </c>
      <c r="AR3" s="70"/>
    </row>
    <row r="4" spans="1:44" ht="13.2" x14ac:dyDescent="0.25">
      <c r="A4" s="41"/>
      <c r="B4" s="42">
        <v>1000</v>
      </c>
      <c r="C4" s="43">
        <v>300</v>
      </c>
      <c r="D4" s="43">
        <v>800</v>
      </c>
      <c r="E4" s="44">
        <v>1500</v>
      </c>
      <c r="F4" s="45">
        <v>0.6</v>
      </c>
      <c r="G4" s="45">
        <v>0</v>
      </c>
      <c r="H4" s="46">
        <f t="shared" si="0"/>
        <v>120.80000000000001</v>
      </c>
      <c r="I4" s="47">
        <f t="shared" si="1"/>
        <v>0.40266666666666673</v>
      </c>
      <c r="J4" s="48">
        <f t="shared" si="2"/>
        <v>0.20133333333333336</v>
      </c>
      <c r="K4" s="49">
        <f t="shared" si="3"/>
        <v>0.6</v>
      </c>
      <c r="L4" s="50">
        <f t="shared" si="4"/>
        <v>900</v>
      </c>
      <c r="M4" s="50">
        <f t="shared" si="5"/>
        <v>600</v>
      </c>
      <c r="N4" s="51">
        <f t="shared" si="6"/>
        <v>600</v>
      </c>
      <c r="O4" s="52">
        <v>0.05</v>
      </c>
      <c r="P4" s="53">
        <f t="shared" si="7"/>
        <v>30</v>
      </c>
      <c r="Q4" s="54">
        <v>0.2</v>
      </c>
      <c r="R4" s="55">
        <v>61</v>
      </c>
      <c r="S4" s="56">
        <f t="shared" si="8"/>
        <v>12.200000000000001</v>
      </c>
      <c r="T4" s="57">
        <v>0</v>
      </c>
      <c r="U4" s="57">
        <v>105</v>
      </c>
      <c r="V4" s="45">
        <v>1.8</v>
      </c>
      <c r="W4" s="58">
        <v>80</v>
      </c>
      <c r="X4" s="42">
        <v>10</v>
      </c>
      <c r="Y4" s="42">
        <v>140</v>
      </c>
      <c r="Z4" s="42">
        <v>5</v>
      </c>
      <c r="AA4" s="59">
        <f t="shared" si="9"/>
        <v>7</v>
      </c>
      <c r="AB4" s="60">
        <v>8</v>
      </c>
      <c r="AC4" s="61">
        <f t="shared" si="10"/>
        <v>92</v>
      </c>
      <c r="AD4" s="57">
        <v>5</v>
      </c>
      <c r="AE4" s="57">
        <v>2</v>
      </c>
      <c r="AF4" s="57">
        <v>5</v>
      </c>
      <c r="AG4" s="57">
        <v>5</v>
      </c>
      <c r="AH4" s="57">
        <v>4</v>
      </c>
      <c r="AI4" s="62">
        <f t="shared" si="11"/>
        <v>443.2</v>
      </c>
      <c r="AJ4" s="63">
        <v>0.05</v>
      </c>
      <c r="AK4" s="64">
        <f t="shared" si="12"/>
        <v>570</v>
      </c>
      <c r="AL4" s="58">
        <f>IF(C4="","",M4*AL$2)</f>
        <v>36</v>
      </c>
      <c r="AM4" s="65">
        <f t="shared" si="13"/>
        <v>156.80000000000001</v>
      </c>
      <c r="AN4" s="66">
        <f t="shared" si="14"/>
        <v>0.26133333333333336</v>
      </c>
      <c r="AO4" s="67">
        <f t="shared" si="15"/>
        <v>120.80000000000001</v>
      </c>
      <c r="AP4" s="68">
        <f t="shared" si="16"/>
        <v>0.20133333333333336</v>
      </c>
      <c r="AQ4" s="61">
        <f>AO4*B4</f>
        <v>120800.00000000001</v>
      </c>
      <c r="AR4" s="70"/>
    </row>
    <row r="5" spans="1:44" ht="12.75" customHeight="1" x14ac:dyDescent="0.25">
      <c r="A5" s="41"/>
      <c r="B5" s="42"/>
      <c r="C5" s="43"/>
      <c r="D5" s="43"/>
      <c r="E5" s="44"/>
      <c r="F5" s="45"/>
      <c r="G5" s="45"/>
      <c r="H5" s="46"/>
      <c r="I5" s="47"/>
      <c r="J5" s="48"/>
      <c r="K5" s="49"/>
      <c r="L5" s="50"/>
      <c r="M5" s="50"/>
      <c r="N5" s="51"/>
      <c r="O5" s="52"/>
      <c r="P5" s="53"/>
      <c r="Q5" s="54"/>
      <c r="R5" s="55"/>
      <c r="S5" s="56"/>
      <c r="T5" s="57"/>
      <c r="U5" s="57"/>
      <c r="V5" s="52"/>
      <c r="W5" s="58"/>
      <c r="X5" s="42"/>
      <c r="Y5" s="42"/>
      <c r="Z5" s="42"/>
      <c r="AA5" s="59"/>
      <c r="AB5" s="60"/>
      <c r="AC5" s="61"/>
      <c r="AD5" s="57"/>
      <c r="AE5" s="57"/>
      <c r="AF5" s="57"/>
      <c r="AG5" s="57"/>
      <c r="AH5" s="57"/>
      <c r="AI5" s="62"/>
      <c r="AJ5" s="63"/>
      <c r="AK5" s="64"/>
      <c r="AL5" s="58"/>
      <c r="AM5" s="65"/>
      <c r="AN5" s="66"/>
      <c r="AO5" s="67"/>
      <c r="AP5" s="68"/>
      <c r="AR5" s="70"/>
    </row>
    <row r="6" spans="1:44" ht="12.75" customHeight="1" x14ac:dyDescent="0.25">
      <c r="A6" s="41"/>
      <c r="B6" s="42"/>
      <c r="C6" s="43"/>
      <c r="D6" s="43"/>
      <c r="E6" s="44"/>
      <c r="F6" s="45"/>
      <c r="G6" s="45"/>
      <c r="H6" s="46"/>
      <c r="I6" s="47"/>
      <c r="J6" s="48"/>
      <c r="K6" s="49"/>
      <c r="L6" s="50"/>
      <c r="M6" s="50"/>
      <c r="N6" s="51"/>
      <c r="O6" s="52"/>
      <c r="P6" s="53"/>
      <c r="Q6" s="54"/>
      <c r="R6" s="55"/>
      <c r="S6" s="56"/>
      <c r="T6" s="57"/>
      <c r="U6" s="57"/>
      <c r="V6" s="52"/>
      <c r="W6" s="58"/>
      <c r="X6" s="42"/>
      <c r="Y6" s="42"/>
      <c r="Z6" s="42"/>
      <c r="AA6" s="59"/>
      <c r="AB6" s="60"/>
      <c r="AC6" s="61"/>
      <c r="AD6" s="57"/>
      <c r="AE6" s="57"/>
      <c r="AF6" s="57"/>
      <c r="AG6" s="57"/>
      <c r="AH6" s="57"/>
      <c r="AI6" s="62"/>
      <c r="AJ6" s="63"/>
      <c r="AK6" s="64"/>
      <c r="AL6" s="58"/>
      <c r="AM6" s="65"/>
      <c r="AN6" s="66"/>
      <c r="AO6" s="67"/>
      <c r="AP6" s="68"/>
      <c r="AQ6" s="61"/>
      <c r="AR6" s="70"/>
    </row>
    <row r="7" spans="1:44" ht="12.75" customHeight="1" x14ac:dyDescent="0.25"/>
    <row r="8" spans="1:44" ht="12.75" customHeight="1" x14ac:dyDescent="0.25"/>
    <row r="9" spans="1:44" ht="12.75" customHeight="1" x14ac:dyDescent="0.25"/>
    <row r="10" spans="1:44" ht="12.75" customHeight="1" x14ac:dyDescent="0.25"/>
    <row r="11" spans="1:44" ht="12.75" customHeight="1" x14ac:dyDescent="0.25"/>
    <row r="12" spans="1:44" ht="12.75" customHeight="1" x14ac:dyDescent="0.25"/>
    <row r="13" spans="1:44" ht="12.75" customHeight="1" x14ac:dyDescent="0.25"/>
    <row r="14" spans="1:44" ht="12.75" customHeight="1" x14ac:dyDescent="0.25"/>
    <row r="15" spans="1:44" ht="12.75" customHeight="1" x14ac:dyDescent="0.25"/>
    <row r="16" spans="1:4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K1:L1"/>
  </mergeCells>
  <conditionalFormatting sqref="I1:I6">
    <cfRule type="cellIs" dxfId="3" priority="2" operator="between">
      <formula>"0%"</formula>
      <formula>"40%"</formula>
    </cfRule>
  </conditionalFormatting>
  <conditionalFormatting sqref="I3:I6">
    <cfRule type="cellIs" dxfId="2" priority="1" operator="lessThanOrEqual">
      <formula>0</formula>
    </cfRule>
    <cfRule type="cellIs" dxfId="1" priority="3" operator="between">
      <formula>"40%"</formula>
      <formula>"50%"</formula>
    </cfRule>
    <cfRule type="cellIs" dxfId="0" priority="4" operator="between">
      <formula>"50%"</formula>
      <formula>"1000%"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</vt:lpstr>
      <vt:lpstr>Акции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created xsi:type="dcterms:W3CDTF">2022-12-08T13:29:40Z</dcterms:created>
  <dcterms:modified xsi:type="dcterms:W3CDTF">2023-09-09T20:28:51Z</dcterms:modified>
</cp:coreProperties>
</file>