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Wildberries\Wildberries\8_Рекламное продвижение на Wildberries\"/>
    </mc:Choice>
  </mc:AlternateContent>
  <xr:revisionPtr revIDLastSave="0" documentId="13_ncr:1_{9F2EF56D-021B-4DF4-AC45-8E711A0EE83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Расчет" sheetId="1" r:id="rId1"/>
  </sheets>
  <calcPr calcId="191029"/>
  <extLst>
    <ext uri="GoogleSheetsCustomDataVersion1">
      <go:sheetsCustomData xmlns:go="http://customooxmlschemas.google.com/" r:id="rId5" roundtripDataSignature="AMtx7mgC7N6ndruVtETR9kv1hohuGPYjjA=="/>
    </ext>
  </extLst>
</workbook>
</file>

<file path=xl/calcChain.xml><?xml version="1.0" encoding="utf-8"?>
<calcChain xmlns="http://schemas.openxmlformats.org/spreadsheetml/2006/main">
  <c r="J13" i="1" l="1"/>
  <c r="I13" i="1"/>
  <c r="H13" i="1"/>
  <c r="G13" i="1"/>
  <c r="F13" i="1"/>
  <c r="E13" i="1"/>
  <c r="D13" i="1"/>
  <c r="C13" i="1"/>
  <c r="B13" i="1"/>
  <c r="K12" i="1"/>
  <c r="K11" i="1"/>
  <c r="K10" i="1"/>
  <c r="K9" i="1"/>
  <c r="K8" i="1"/>
  <c r="K7" i="1"/>
  <c r="K6" i="1"/>
  <c r="K5" i="1"/>
  <c r="K4" i="1"/>
  <c r="K3" i="1"/>
  <c r="K13" i="1" l="1"/>
  <c r="L9" i="1"/>
  <c r="L3" i="1"/>
  <c r="M3" i="1" s="1"/>
  <c r="L7" i="1"/>
  <c r="L4" i="1"/>
  <c r="L8" i="1"/>
  <c r="L12" i="1"/>
  <c r="L11" i="1"/>
  <c r="L6" i="1"/>
  <c r="L10" i="1"/>
  <c r="L5" i="1"/>
  <c r="N3" i="1" l="1"/>
  <c r="M4" i="1" l="1"/>
  <c r="N4" i="1" l="1"/>
  <c r="M5" i="1"/>
  <c r="M6" i="1" l="1"/>
  <c r="N5" i="1"/>
  <c r="M7" i="1" l="1"/>
  <c r="N6" i="1"/>
  <c r="M8" i="1" l="1"/>
  <c r="N7" i="1"/>
  <c r="M9" i="1" l="1"/>
  <c r="N8" i="1"/>
  <c r="M10" i="1" l="1"/>
  <c r="N9" i="1"/>
  <c r="M11" i="1" l="1"/>
  <c r="N10" i="1"/>
  <c r="M12" i="1" l="1"/>
  <c r="N12" i="1" s="1"/>
  <c r="N11" i="1"/>
</calcChain>
</file>

<file path=xl/sharedStrings.xml><?xml version="1.0" encoding="utf-8"?>
<sst xmlns="http://schemas.openxmlformats.org/spreadsheetml/2006/main" count="7" uniqueCount="7">
  <si>
    <t>Артикул</t>
  </si>
  <si>
    <t>Оборот</t>
  </si>
  <si>
    <t>Оборот, итого</t>
  </si>
  <si>
    <t>Доля</t>
  </si>
  <si>
    <t>Доля, суммарная</t>
  </si>
  <si>
    <t>ABC</t>
  </si>
  <si>
    <t xml:space="preserve">Итого: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</si>
</sst>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"/>
  <sheetViews>
    <sheetView showGridLines="0" tabSelected="1" workbookViewId="0">
      <selection activeCell="P20" sqref="P20"/>
    </sheetView>
  </sheetViews>
  <sheetFormatPr defaultColWidth="12.6640625" defaultRowHeight="15" customHeight="1" x14ac:dyDescent="0.25"/>
  <cols>
    <col min="1" max="1" width="11" customWidth="1"/>
    <col min="2" max="10" width="7.5546875" bestFit="1" customWidth="1"/>
    <col min="11" max="12" width="10.33203125" customWidth="1"/>
    <col min="13" max="13" width="17.33203125" bestFit="1" customWidth="1"/>
    <col min="14" max="14" width="6.44140625" customWidth="1"/>
  </cols>
  <sheetData>
    <row r="1" spans="1:14" ht="15.75" customHeight="1" x14ac:dyDescent="0.25">
      <c r="A1" s="14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8"/>
      <c r="K1" s="19" t="s">
        <v>2</v>
      </c>
      <c r="L1" s="19" t="s">
        <v>3</v>
      </c>
      <c r="M1" s="19" t="s">
        <v>4</v>
      </c>
      <c r="N1" s="19" t="s">
        <v>5</v>
      </c>
    </row>
    <row r="2" spans="1:14" ht="13.8" customHeight="1" x14ac:dyDescent="0.25">
      <c r="A2" s="15"/>
      <c r="B2" s="1">
        <v>44440</v>
      </c>
      <c r="C2" s="1">
        <v>44496</v>
      </c>
      <c r="D2" s="1">
        <v>44501</v>
      </c>
      <c r="E2" s="1">
        <v>44531</v>
      </c>
      <c r="F2" s="1">
        <v>44588</v>
      </c>
      <c r="G2" s="1">
        <v>44620</v>
      </c>
      <c r="H2" s="1">
        <v>44621</v>
      </c>
      <c r="I2" s="1">
        <v>44652</v>
      </c>
      <c r="J2" s="1">
        <v>44682</v>
      </c>
      <c r="K2" s="15"/>
      <c r="L2" s="15"/>
      <c r="M2" s="15"/>
      <c r="N2" s="15"/>
    </row>
    <row r="3" spans="1:14" ht="15.75" customHeight="1" x14ac:dyDescent="0.3">
      <c r="A3" s="2">
        <v>10000001</v>
      </c>
      <c r="B3" s="3">
        <v>145</v>
      </c>
      <c r="C3" s="3">
        <v>121</v>
      </c>
      <c r="D3" s="3">
        <v>101</v>
      </c>
      <c r="E3" s="4">
        <v>102</v>
      </c>
      <c r="F3" s="4">
        <v>96</v>
      </c>
      <c r="G3" s="4">
        <v>105</v>
      </c>
      <c r="H3" s="4">
        <v>100</v>
      </c>
      <c r="I3" s="4">
        <v>100</v>
      </c>
      <c r="J3" s="3">
        <v>120</v>
      </c>
      <c r="K3" s="5">
        <f>SUM(B3:J3)</f>
        <v>990</v>
      </c>
      <c r="L3" s="6">
        <f>K3/K$13</f>
        <v>0.17707029153997497</v>
      </c>
      <c r="M3" s="6">
        <f>L3</f>
        <v>0.17707029153997497</v>
      </c>
      <c r="N3" s="7" t="str">
        <f>IF(M3&lt;=80%,"A",IF(M3&lt;=95%,"B",IF(M3&gt;=95%,"С")))</f>
        <v>A</v>
      </c>
    </row>
    <row r="4" spans="1:14" ht="15.75" customHeight="1" x14ac:dyDescent="0.25">
      <c r="A4" s="2">
        <v>10000002</v>
      </c>
      <c r="B4" s="3">
        <v>120</v>
      </c>
      <c r="C4" s="3">
        <v>115</v>
      </c>
      <c r="D4" s="3">
        <v>95</v>
      </c>
      <c r="E4" s="3">
        <v>98</v>
      </c>
      <c r="F4" s="3">
        <v>65</v>
      </c>
      <c r="G4" s="3">
        <v>79</v>
      </c>
      <c r="H4" s="3">
        <v>98</v>
      </c>
      <c r="I4" s="3">
        <v>79</v>
      </c>
      <c r="J4" s="3">
        <v>115</v>
      </c>
      <c r="K4" s="5">
        <f>SUM(B4:J4)</f>
        <v>864</v>
      </c>
      <c r="L4" s="6">
        <f>K4/K$13</f>
        <v>0.15453407261670543</v>
      </c>
      <c r="M4" s="6">
        <f>M3+L4</f>
        <v>0.33160436415668038</v>
      </c>
      <c r="N4" s="7" t="str">
        <f>IF(M4&lt;=80%,"A",IF(M4&lt;=95%,"B",IF(M4&gt;=95%,"С")))</f>
        <v>A</v>
      </c>
    </row>
    <row r="5" spans="1:14" ht="15.75" customHeight="1" x14ac:dyDescent="0.3">
      <c r="A5" s="2">
        <v>10000003</v>
      </c>
      <c r="B5" s="3">
        <v>83</v>
      </c>
      <c r="C5" s="3">
        <v>120</v>
      </c>
      <c r="D5" s="3">
        <v>88</v>
      </c>
      <c r="E5" s="4">
        <v>72</v>
      </c>
      <c r="F5" s="4">
        <v>71</v>
      </c>
      <c r="G5" s="4">
        <v>95</v>
      </c>
      <c r="H5" s="4">
        <v>72</v>
      </c>
      <c r="I5" s="4">
        <v>95</v>
      </c>
      <c r="J5" s="3">
        <v>120</v>
      </c>
      <c r="K5" s="5">
        <f>SUM(B5:J5)</f>
        <v>816</v>
      </c>
      <c r="L5" s="6">
        <f>K5/K$13</f>
        <v>0.14594884636022179</v>
      </c>
      <c r="M5" s="6">
        <f>M4+L5</f>
        <v>0.47755321051690214</v>
      </c>
      <c r="N5" s="7" t="str">
        <f>IF(M5&lt;=80%,"A",IF(M5&lt;=95%,"B",IF(M5&gt;=95%,"С")))</f>
        <v>A</v>
      </c>
    </row>
    <row r="6" spans="1:14" ht="15.75" customHeight="1" x14ac:dyDescent="0.3">
      <c r="A6" s="2">
        <v>10000004</v>
      </c>
      <c r="B6" s="3">
        <v>95</v>
      </c>
      <c r="C6" s="3">
        <v>60</v>
      </c>
      <c r="D6" s="3">
        <v>105</v>
      </c>
      <c r="E6" s="4">
        <v>97</v>
      </c>
      <c r="F6" s="4">
        <v>83</v>
      </c>
      <c r="G6" s="4">
        <v>85</v>
      </c>
      <c r="H6" s="4">
        <v>97</v>
      </c>
      <c r="I6" s="4">
        <v>85</v>
      </c>
      <c r="J6" s="3">
        <v>60</v>
      </c>
      <c r="K6" s="5">
        <f>SUM(B6:J6)</f>
        <v>767</v>
      </c>
      <c r="L6" s="6">
        <f>K6/K$13</f>
        <v>0.13718476122339474</v>
      </c>
      <c r="M6" s="6">
        <f>M5+L6</f>
        <v>0.61473797174029687</v>
      </c>
      <c r="N6" s="7" t="str">
        <f>IF(M6&lt;=80%,"A",IF(M6&lt;=95%,"B",IF(M6&gt;=95%,"С")))</f>
        <v>A</v>
      </c>
    </row>
    <row r="7" spans="1:14" ht="15.75" customHeight="1" x14ac:dyDescent="0.3">
      <c r="A7" s="2">
        <v>10000005</v>
      </c>
      <c r="B7" s="3">
        <v>85</v>
      </c>
      <c r="C7" s="3">
        <v>94</v>
      </c>
      <c r="D7" s="3">
        <v>84</v>
      </c>
      <c r="E7" s="4">
        <v>73</v>
      </c>
      <c r="F7" s="4">
        <v>50</v>
      </c>
      <c r="G7" s="4">
        <v>72</v>
      </c>
      <c r="H7" s="4">
        <v>73</v>
      </c>
      <c r="I7" s="4">
        <v>72</v>
      </c>
      <c r="J7" s="3">
        <v>91</v>
      </c>
      <c r="K7" s="5">
        <f>SUM(B7:J7)</f>
        <v>694</v>
      </c>
      <c r="L7" s="6">
        <f>K7/K$13</f>
        <v>0.12412806295832587</v>
      </c>
      <c r="M7" s="6">
        <f>M6+L7</f>
        <v>0.73886603469862278</v>
      </c>
      <c r="N7" s="7" t="str">
        <f>IF(M7&lt;=80%,"A",IF(M7&lt;=95%,"B",IF(M7&gt;=95%,"С")))</f>
        <v>A</v>
      </c>
    </row>
    <row r="8" spans="1:14" ht="15.75" customHeight="1" x14ac:dyDescent="0.25">
      <c r="A8" s="2">
        <v>10000006</v>
      </c>
      <c r="B8" s="3">
        <v>50</v>
      </c>
      <c r="C8" s="3">
        <v>43</v>
      </c>
      <c r="D8" s="3">
        <v>61</v>
      </c>
      <c r="E8" s="3">
        <v>58</v>
      </c>
      <c r="F8" s="3">
        <v>50</v>
      </c>
      <c r="G8" s="3">
        <v>44</v>
      </c>
      <c r="H8" s="3">
        <v>58</v>
      </c>
      <c r="I8" s="3">
        <v>44</v>
      </c>
      <c r="J8" s="3">
        <v>53</v>
      </c>
      <c r="K8" s="5">
        <f>SUM(B8:J8)</f>
        <v>461</v>
      </c>
      <c r="L8" s="6">
        <f>K8/K$13</f>
        <v>8.2453943838311575E-2</v>
      </c>
      <c r="M8" s="6">
        <f>M7+L8</f>
        <v>0.82131997853693439</v>
      </c>
      <c r="N8" s="7" t="str">
        <f>IF(M8&lt;=80%,"A",IF(M8&lt;=95%,"B",IF(M8&gt;=95%,"С")))</f>
        <v>B</v>
      </c>
    </row>
    <row r="9" spans="1:14" ht="15.75" customHeight="1" x14ac:dyDescent="0.3">
      <c r="A9" s="2">
        <v>10000007</v>
      </c>
      <c r="B9" s="3">
        <v>52</v>
      </c>
      <c r="C9" s="3">
        <v>55</v>
      </c>
      <c r="D9" s="3">
        <v>48</v>
      </c>
      <c r="E9" s="4">
        <v>56</v>
      </c>
      <c r="F9" s="4">
        <v>48</v>
      </c>
      <c r="G9" s="4">
        <v>45</v>
      </c>
      <c r="H9" s="4">
        <v>56</v>
      </c>
      <c r="I9" s="4">
        <v>45</v>
      </c>
      <c r="J9" s="3">
        <v>55</v>
      </c>
      <c r="K9" s="5">
        <f>SUM(B9:J9)</f>
        <v>460</v>
      </c>
      <c r="L9" s="6">
        <f>K9/K$13</f>
        <v>8.2275084957968161E-2</v>
      </c>
      <c r="M9" s="6">
        <f>M8+L9</f>
        <v>0.9035950634949026</v>
      </c>
      <c r="N9" s="7" t="str">
        <f>IF(M9&lt;=80%,"A",IF(M9&lt;=95%,"B",IF(M9&gt;=95%,"С")))</f>
        <v>B</v>
      </c>
    </row>
    <row r="10" spans="1:14" ht="15.75" customHeight="1" x14ac:dyDescent="0.3">
      <c r="A10" s="2">
        <v>10000008</v>
      </c>
      <c r="B10" s="3">
        <v>32</v>
      </c>
      <c r="C10" s="3">
        <v>34</v>
      </c>
      <c r="D10" s="3">
        <v>48</v>
      </c>
      <c r="E10" s="4">
        <v>45</v>
      </c>
      <c r="F10" s="4">
        <v>38</v>
      </c>
      <c r="G10" s="4">
        <v>35</v>
      </c>
      <c r="H10" s="4">
        <v>45</v>
      </c>
      <c r="I10" s="4">
        <v>35</v>
      </c>
      <c r="J10" s="3">
        <v>34</v>
      </c>
      <c r="K10" s="5">
        <f>SUM(B10:J10)</f>
        <v>346</v>
      </c>
      <c r="L10" s="6">
        <f>K10/K$13</f>
        <v>6.1885172598819531E-2</v>
      </c>
      <c r="M10" s="6">
        <f>M9+L10</f>
        <v>0.96548023609372213</v>
      </c>
      <c r="N10" s="7" t="str">
        <f>IF(M10&lt;=80%,"A",IF(M10&lt;=95%,"B",IF(M10&gt;=95%,"С")))</f>
        <v>С</v>
      </c>
    </row>
    <row r="11" spans="1:14" ht="15.75" customHeight="1" x14ac:dyDescent="0.3">
      <c r="A11" s="2">
        <v>10000009</v>
      </c>
      <c r="B11" s="3">
        <v>14</v>
      </c>
      <c r="C11" s="3">
        <v>19</v>
      </c>
      <c r="D11" s="3">
        <v>12</v>
      </c>
      <c r="E11" s="4">
        <v>7</v>
      </c>
      <c r="F11" s="4">
        <v>5</v>
      </c>
      <c r="G11" s="4">
        <v>18</v>
      </c>
      <c r="H11" s="4">
        <v>7</v>
      </c>
      <c r="I11" s="4">
        <v>18</v>
      </c>
      <c r="J11" s="3">
        <v>19</v>
      </c>
      <c r="K11" s="5">
        <f>SUM(B11:J11)</f>
        <v>119</v>
      </c>
      <c r="L11" s="6">
        <f>K11/K$13</f>
        <v>2.1284206760865676E-2</v>
      </c>
      <c r="M11" s="6">
        <f>M10+L11</f>
        <v>0.98676444285458786</v>
      </c>
      <c r="N11" s="7" t="str">
        <f>IF(M11&lt;=80%,"A",IF(M11&lt;=95%,"B",IF(M11&gt;=95%,"С")))</f>
        <v>С</v>
      </c>
    </row>
    <row r="12" spans="1:14" ht="15.75" customHeight="1" x14ac:dyDescent="0.3">
      <c r="A12" s="2">
        <v>10000010</v>
      </c>
      <c r="B12" s="3">
        <v>9</v>
      </c>
      <c r="C12" s="3">
        <v>6</v>
      </c>
      <c r="D12" s="3">
        <v>8</v>
      </c>
      <c r="E12" s="4">
        <v>11</v>
      </c>
      <c r="F12" s="4">
        <v>7</v>
      </c>
      <c r="G12" s="4">
        <v>8</v>
      </c>
      <c r="H12" s="4">
        <v>11</v>
      </c>
      <c r="I12" s="4">
        <v>8</v>
      </c>
      <c r="J12" s="3">
        <v>6</v>
      </c>
      <c r="K12" s="5">
        <f>SUM(B12:J12)</f>
        <v>74</v>
      </c>
      <c r="L12" s="6">
        <f>K12/K$13</f>
        <v>1.3235557145412269E-2</v>
      </c>
      <c r="M12" s="6">
        <f>M11+L12</f>
        <v>1.0000000000000002</v>
      </c>
      <c r="N12" s="7" t="str">
        <f>IF(M12&lt;=80%,"A",IF(M12&lt;=95%,"B",IF(M12&gt;=95%,"С")))</f>
        <v>С</v>
      </c>
    </row>
    <row r="13" spans="1:14" ht="15.75" customHeight="1" x14ac:dyDescent="0.25">
      <c r="A13" s="2" t="s">
        <v>6</v>
      </c>
      <c r="B13" s="8">
        <f>SUM(B3:B12)</f>
        <v>685</v>
      </c>
      <c r="C13" s="8">
        <f>SUM(C3:C12)</f>
        <v>667</v>
      </c>
      <c r="D13" s="8">
        <f>SUM(D3:D12)</f>
        <v>650</v>
      </c>
      <c r="E13" s="8">
        <f>SUM(E3:E12)</f>
        <v>619</v>
      </c>
      <c r="F13" s="8">
        <f>SUM(F3:F12)</f>
        <v>513</v>
      </c>
      <c r="G13" s="8">
        <f>SUM(G3:G12)</f>
        <v>586</v>
      </c>
      <c r="H13" s="8">
        <f>SUM(H3:H12)</f>
        <v>617</v>
      </c>
      <c r="I13" s="8">
        <f>SUM(I3:I12)</f>
        <v>581</v>
      </c>
      <c r="J13" s="8">
        <f>SUM(J3:J12)</f>
        <v>673</v>
      </c>
      <c r="K13" s="5">
        <f>SUM(K2:K12)</f>
        <v>5591</v>
      </c>
      <c r="L13" s="3"/>
      <c r="M13" s="3"/>
      <c r="N13" s="9"/>
    </row>
    <row r="14" spans="1:14" ht="15.7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12"/>
      <c r="M14" s="12"/>
      <c r="N14" s="13"/>
    </row>
    <row r="15" spans="1:14" ht="15.7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3"/>
    </row>
    <row r="16" spans="1:14" ht="15.7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2"/>
      <c r="L16" s="12"/>
      <c r="M16" s="12"/>
      <c r="N16" s="13"/>
    </row>
    <row r="17" spans="1:14" ht="15.75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3"/>
    </row>
    <row r="18" spans="1:14" ht="15.7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  <c r="L18" s="12"/>
      <c r="M18" s="12"/>
      <c r="N18" s="13"/>
    </row>
    <row r="19" spans="1:14" ht="15.75" customHeigh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2"/>
      <c r="L19" s="12"/>
      <c r="M19" s="12"/>
      <c r="N19" s="13"/>
    </row>
    <row r="20" spans="1:14" ht="15.7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12"/>
      <c r="M20" s="12"/>
      <c r="N20" s="13"/>
    </row>
    <row r="21" spans="1:14" ht="15.75" customHeigh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12"/>
      <c r="M21" s="12"/>
      <c r="N21" s="13"/>
    </row>
    <row r="22" spans="1:14" ht="15.75" customHeigh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2"/>
      <c r="L22" s="12"/>
      <c r="M22" s="12"/>
      <c r="N22" s="13"/>
    </row>
    <row r="23" spans="1:14" ht="15.75" customHeigh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  <c r="L23" s="12"/>
      <c r="M23" s="12"/>
      <c r="N23" s="13"/>
    </row>
    <row r="24" spans="1:14" ht="15.7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2"/>
      <c r="L24" s="12"/>
      <c r="M24" s="12"/>
      <c r="N24" s="13"/>
    </row>
    <row r="25" spans="1:14" ht="15.75" customHeigh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2"/>
      <c r="L25" s="12"/>
      <c r="M25" s="12"/>
      <c r="N25" s="13"/>
    </row>
    <row r="26" spans="1:14" ht="15.75" customHeigh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2"/>
      <c r="L26" s="12"/>
      <c r="M26" s="12"/>
      <c r="N26" s="13"/>
    </row>
    <row r="27" spans="1:14" ht="15.75" customHeigh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12"/>
      <c r="M27" s="12"/>
      <c r="N27" s="13"/>
    </row>
    <row r="28" spans="1:14" ht="15.75" customHeigh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2"/>
      <c r="L28" s="12"/>
      <c r="M28" s="12"/>
      <c r="N28" s="13"/>
    </row>
    <row r="29" spans="1:14" ht="15.75" customHeigh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2"/>
      <c r="M29" s="12"/>
      <c r="N29" s="13"/>
    </row>
    <row r="30" spans="1:14" ht="15.75" customHeigh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2"/>
      <c r="L30" s="12"/>
      <c r="M30" s="12"/>
      <c r="N30" s="13"/>
    </row>
    <row r="31" spans="1:14" ht="15.75" customHeigh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2"/>
      <c r="L31" s="12"/>
      <c r="M31" s="12"/>
      <c r="N31" s="13"/>
    </row>
    <row r="32" spans="1:14" ht="15.75" customHeigh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  <c r="N32" s="13"/>
    </row>
    <row r="33" spans="1:14" ht="15.75" customHeigh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  <c r="L33" s="12"/>
      <c r="M33" s="12"/>
      <c r="N33" s="13"/>
    </row>
    <row r="34" spans="1:14" ht="15.75" customHeight="1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2"/>
      <c r="L34" s="12"/>
      <c r="M34" s="12"/>
      <c r="N34" s="13"/>
    </row>
    <row r="35" spans="1:14" ht="15.75" customHeigh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2"/>
      <c r="L35" s="12"/>
      <c r="M35" s="12"/>
      <c r="N35" s="13"/>
    </row>
    <row r="36" spans="1:14" ht="15.75" customHeigh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  <c r="L36" s="12"/>
      <c r="M36" s="12"/>
      <c r="N36" s="13"/>
    </row>
    <row r="37" spans="1:14" ht="15.7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  <c r="L37" s="12"/>
      <c r="M37" s="12"/>
      <c r="N37" s="13"/>
    </row>
    <row r="38" spans="1:14" ht="15.75" customHeight="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2"/>
      <c r="L38" s="12"/>
      <c r="M38" s="12"/>
      <c r="N38" s="13"/>
    </row>
    <row r="39" spans="1:14" ht="15.75" customHeigh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3"/>
    </row>
  </sheetData>
  <mergeCells count="6">
    <mergeCell ref="N1:N2"/>
    <mergeCell ref="A1:A2"/>
    <mergeCell ref="B1:J1"/>
    <mergeCell ref="K1:K2"/>
    <mergeCell ref="L1:L2"/>
    <mergeCell ref="M1:M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Sergey Vilkov</cp:lastModifiedBy>
  <dcterms:created xsi:type="dcterms:W3CDTF">2022-06-04T04:08:57Z</dcterms:created>
  <dcterms:modified xsi:type="dcterms:W3CDTF">2023-09-25T19:23:15Z</dcterms:modified>
</cp:coreProperties>
</file>