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firstSheet="14" activeTab="21"/>
  </bookViews>
  <sheets>
    <sheet name="1-LIC. 311" sheetId="2" r:id="rId1"/>
    <sheet name="2-LIC. 319" sheetId="6" r:id="rId2"/>
    <sheet name="3-LIC. 434" sheetId="4" r:id="rId3"/>
    <sheet name="4-LIC. 479" sheetId="3" r:id="rId4"/>
    <sheet name="5-LIC. 481" sheetId="8" r:id="rId5"/>
    <sheet name="6-LIC. 494" sheetId="7" r:id="rId6"/>
    <sheet name="7-LIC. 498" sheetId="9" r:id="rId7"/>
    <sheet name="8-LIC. 582" sheetId="10" r:id="rId8"/>
    <sheet name="9-LIC. 613" sheetId="11" r:id="rId9"/>
    <sheet name="10-LIC. 630" sheetId="14" r:id="rId10"/>
    <sheet name="11-LIC. 635" sheetId="15" r:id="rId11"/>
    <sheet name="12-LIC. 660" sheetId="12" r:id="rId12"/>
    <sheet name="13-LIC. 679" sheetId="13" r:id="rId13"/>
    <sheet name="14-LIC. 719" sheetId="16" r:id="rId14"/>
    <sheet name="15-LIC. 744" sheetId="17" r:id="rId15"/>
    <sheet name="16-LIC. 752" sheetId="18" r:id="rId16"/>
    <sheet name="17-LIC. 754" sheetId="19" r:id="rId17"/>
    <sheet name="18-LIC. 759" sheetId="20" r:id="rId18"/>
    <sheet name="19-LIC. 763" sheetId="22" r:id="rId19"/>
    <sheet name="20-LIC. 769" sheetId="21" r:id="rId20"/>
    <sheet name="21-LIC. 771" sheetId="23" r:id="rId21"/>
    <sheet name="22-LIC. 808" sheetId="1" r:id="rId2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B34" i="23" l="1"/>
  <c r="A18" i="23" s="1"/>
  <c r="A22" i="23" s="1"/>
  <c r="A24" i="23" s="1"/>
  <c r="C24" i="23"/>
  <c r="F22" i="23"/>
  <c r="F24" i="23" s="1"/>
  <c r="E22" i="23"/>
  <c r="E24" i="23" s="1"/>
  <c r="D22" i="23"/>
  <c r="D24" i="23" s="1"/>
  <c r="C22" i="23"/>
  <c r="B22" i="23"/>
  <c r="B24" i="23" s="1"/>
  <c r="B34" i="22" l="1"/>
  <c r="F24" i="22"/>
  <c r="C24" i="22"/>
  <c r="B24" i="22"/>
  <c r="F22" i="22"/>
  <c r="E22" i="22"/>
  <c r="E24" i="22" s="1"/>
  <c r="D22" i="22"/>
  <c r="D24" i="22" s="1"/>
  <c r="C22" i="22"/>
  <c r="B22" i="22"/>
  <c r="A18" i="22"/>
  <c r="A22" i="22" s="1"/>
  <c r="A24" i="22" s="1"/>
  <c r="B34" i="21"/>
  <c r="F24" i="21"/>
  <c r="C24" i="21"/>
  <c r="B24" i="21"/>
  <c r="F22" i="21"/>
  <c r="E22" i="21"/>
  <c r="E24" i="21" s="1"/>
  <c r="D22" i="21"/>
  <c r="D24" i="21" s="1"/>
  <c r="C22" i="21"/>
  <c r="B22" i="21"/>
  <c r="A18" i="21"/>
  <c r="A22" i="21" s="1"/>
  <c r="A24" i="21" s="1"/>
  <c r="B34" i="20"/>
  <c r="F24" i="20"/>
  <c r="C24" i="20"/>
  <c r="B24" i="20"/>
  <c r="F22" i="20"/>
  <c r="E22" i="20"/>
  <c r="E24" i="20" s="1"/>
  <c r="D22" i="20"/>
  <c r="D24" i="20" s="1"/>
  <c r="C22" i="20"/>
  <c r="B22" i="20"/>
  <c r="A18" i="20"/>
  <c r="A22" i="20" s="1"/>
  <c r="A24" i="20" s="1"/>
  <c r="A18" i="1"/>
  <c r="A18" i="18"/>
  <c r="A18" i="19" l="1"/>
  <c r="A18" i="17"/>
  <c r="B34" i="19" l="1"/>
  <c r="C24" i="19"/>
  <c r="F22" i="19"/>
  <c r="F24" i="19" s="1"/>
  <c r="E22" i="19"/>
  <c r="E24" i="19" s="1"/>
  <c r="D22" i="19"/>
  <c r="D24" i="19" s="1"/>
  <c r="C22" i="19"/>
  <c r="B22" i="19"/>
  <c r="B24" i="19" s="1"/>
  <c r="A22" i="19"/>
  <c r="A24" i="19" s="1"/>
  <c r="B34" i="18"/>
  <c r="F24" i="18"/>
  <c r="C24" i="18"/>
  <c r="B24" i="18"/>
  <c r="F22" i="18"/>
  <c r="E22" i="18"/>
  <c r="E24" i="18" s="1"/>
  <c r="D22" i="18"/>
  <c r="D24" i="18" s="1"/>
  <c r="C22" i="18"/>
  <c r="B22" i="18"/>
  <c r="A22" i="18"/>
  <c r="A24" i="18" s="1"/>
  <c r="A22" i="17" l="1"/>
  <c r="A24" i="17" s="1"/>
  <c r="A18" i="16"/>
  <c r="A22" i="16" s="1"/>
  <c r="A24" i="16" s="1"/>
  <c r="A18" i="13"/>
  <c r="B34" i="17"/>
  <c r="F24" i="17"/>
  <c r="C24" i="17"/>
  <c r="B24" i="17"/>
  <c r="F22" i="17"/>
  <c r="E22" i="17"/>
  <c r="E24" i="17" s="1"/>
  <c r="D22" i="17"/>
  <c r="D24" i="17" s="1"/>
  <c r="C22" i="17"/>
  <c r="B22" i="17"/>
  <c r="B34" i="16"/>
  <c r="F24" i="16"/>
  <c r="B24" i="16"/>
  <c r="F22" i="16"/>
  <c r="E22" i="16"/>
  <c r="E24" i="16" s="1"/>
  <c r="D22" i="16"/>
  <c r="D24" i="16" s="1"/>
  <c r="C22" i="16"/>
  <c r="C24" i="16" s="1"/>
  <c r="B22" i="16"/>
  <c r="B34" i="15" l="1"/>
  <c r="A18" i="15" s="1"/>
  <c r="A22" i="15" s="1"/>
  <c r="A24" i="15" s="1"/>
  <c r="C24" i="15"/>
  <c r="F22" i="15"/>
  <c r="F24" i="15" s="1"/>
  <c r="E22" i="15"/>
  <c r="E24" i="15" s="1"/>
  <c r="D22" i="15"/>
  <c r="D24" i="15" s="1"/>
  <c r="C22" i="15"/>
  <c r="B22" i="15"/>
  <c r="B24" i="15" s="1"/>
  <c r="B34" i="14"/>
  <c r="F24" i="14"/>
  <c r="C24" i="14"/>
  <c r="B24" i="14"/>
  <c r="F22" i="14"/>
  <c r="E22" i="14"/>
  <c r="E24" i="14" s="1"/>
  <c r="D22" i="14"/>
  <c r="D24" i="14" s="1"/>
  <c r="C22" i="14"/>
  <c r="B22" i="14"/>
  <c r="A18" i="14"/>
  <c r="A22" i="14" s="1"/>
  <c r="A24" i="14" s="1"/>
  <c r="B34" i="13"/>
  <c r="F24" i="13"/>
  <c r="C24" i="13"/>
  <c r="B24" i="13"/>
  <c r="F22" i="13"/>
  <c r="E22" i="13"/>
  <c r="E24" i="13" s="1"/>
  <c r="D22" i="13"/>
  <c r="D24" i="13" s="1"/>
  <c r="C22" i="13"/>
  <c r="B22" i="13"/>
  <c r="A22" i="13"/>
  <c r="A24" i="13" s="1"/>
  <c r="A18" i="12" l="1"/>
  <c r="A18" i="11"/>
  <c r="A18" i="10"/>
  <c r="A18" i="9"/>
  <c r="A18" i="7" l="1"/>
  <c r="A18" i="8"/>
  <c r="A18" i="3"/>
  <c r="B34" i="12" l="1"/>
  <c r="C24" i="12"/>
  <c r="F22" i="12"/>
  <c r="F24" i="12" s="1"/>
  <c r="E22" i="12"/>
  <c r="E24" i="12" s="1"/>
  <c r="D22" i="12"/>
  <c r="D24" i="12" s="1"/>
  <c r="C22" i="12"/>
  <c r="B22" i="12"/>
  <c r="B24" i="12" s="1"/>
  <c r="A22" i="12"/>
  <c r="A24" i="12" s="1"/>
  <c r="B34" i="11"/>
  <c r="C24" i="11"/>
  <c r="F22" i="11"/>
  <c r="F24" i="11" s="1"/>
  <c r="E22" i="11"/>
  <c r="E24" i="11" s="1"/>
  <c r="D22" i="11"/>
  <c r="D24" i="11" s="1"/>
  <c r="C22" i="11"/>
  <c r="B22" i="11"/>
  <c r="B24" i="11" s="1"/>
  <c r="A22" i="11"/>
  <c r="A24" i="11" s="1"/>
  <c r="B34" i="10"/>
  <c r="F22" i="10"/>
  <c r="F24" i="10" s="1"/>
  <c r="E22" i="10"/>
  <c r="E24" i="10" s="1"/>
  <c r="D22" i="10"/>
  <c r="D24" i="10" s="1"/>
  <c r="C22" i="10"/>
  <c r="C24" i="10" s="1"/>
  <c r="B22" i="10"/>
  <c r="B24" i="10" s="1"/>
  <c r="A22" i="10"/>
  <c r="A24" i="10" s="1"/>
  <c r="B34" i="9"/>
  <c r="F24" i="9"/>
  <c r="C24" i="9"/>
  <c r="B24" i="9"/>
  <c r="F22" i="9"/>
  <c r="E22" i="9"/>
  <c r="E24" i="9" s="1"/>
  <c r="D22" i="9"/>
  <c r="D24" i="9" s="1"/>
  <c r="C22" i="9"/>
  <c r="B22" i="9"/>
  <c r="A22" i="9"/>
  <c r="A24" i="9" s="1"/>
  <c r="B34" i="8"/>
  <c r="F24" i="8"/>
  <c r="C24" i="8"/>
  <c r="B24" i="8"/>
  <c r="F22" i="8"/>
  <c r="E22" i="8"/>
  <c r="E24" i="8" s="1"/>
  <c r="D22" i="8"/>
  <c r="D24" i="8" s="1"/>
  <c r="C22" i="8"/>
  <c r="B22" i="8"/>
  <c r="A22" i="8"/>
  <c r="A24" i="8" s="1"/>
  <c r="B34" i="7"/>
  <c r="F24" i="7"/>
  <c r="C24" i="7"/>
  <c r="B24" i="7"/>
  <c r="F22" i="7"/>
  <c r="E22" i="7"/>
  <c r="E24" i="7" s="1"/>
  <c r="D22" i="7"/>
  <c r="D24" i="7" s="1"/>
  <c r="C22" i="7"/>
  <c r="B22" i="7"/>
  <c r="A22" i="7"/>
  <c r="A24" i="7" s="1"/>
  <c r="A22" i="2" l="1"/>
  <c r="B34" i="6" l="1"/>
  <c r="F22" i="6"/>
  <c r="F24" i="6" s="1"/>
  <c r="E22" i="6"/>
  <c r="E24" i="6" s="1"/>
  <c r="D22" i="6"/>
  <c r="D24" i="6" s="1"/>
  <c r="C22" i="6"/>
  <c r="C24" i="6" s="1"/>
  <c r="B22" i="6"/>
  <c r="B24" i="6" s="1"/>
  <c r="B34" i="4"/>
  <c r="A18" i="4" s="1"/>
  <c r="A22" i="4" s="1"/>
  <c r="A24" i="4" s="1"/>
  <c r="F24" i="4"/>
  <c r="E24" i="4"/>
  <c r="D24" i="4"/>
  <c r="C24" i="4"/>
  <c r="B24" i="4"/>
  <c r="F22" i="4"/>
  <c r="E22" i="4"/>
  <c r="D22" i="4"/>
  <c r="C22" i="4"/>
  <c r="B22" i="4"/>
  <c r="B34" i="3"/>
  <c r="A22" i="3" s="1"/>
  <c r="A24" i="3" s="1"/>
  <c r="F24" i="3"/>
  <c r="C24" i="3"/>
  <c r="B24" i="3"/>
  <c r="F22" i="3"/>
  <c r="E22" i="3"/>
  <c r="E24" i="3" s="1"/>
  <c r="D22" i="3"/>
  <c r="D24" i="3" s="1"/>
  <c r="C22" i="3"/>
  <c r="B22" i="3"/>
  <c r="B34" i="2"/>
  <c r="A18" i="2" s="1"/>
  <c r="A24" i="2" s="1"/>
  <c r="C24" i="2"/>
  <c r="F22" i="2"/>
  <c r="F24" i="2" s="1"/>
  <c r="E22" i="2"/>
  <c r="E24" i="2" s="1"/>
  <c r="D22" i="2"/>
  <c r="D24" i="2" s="1"/>
  <c r="C22" i="2"/>
  <c r="B22" i="2"/>
  <c r="B24" i="2" s="1"/>
  <c r="A18" i="6" l="1"/>
  <c r="A22" i="6" s="1"/>
  <c r="A24" i="6" s="1"/>
  <c r="B34" i="1"/>
  <c r="F22" i="1"/>
  <c r="F24" i="1" s="1"/>
  <c r="E22" i="1"/>
  <c r="E24" i="1" s="1"/>
  <c r="C22" i="1"/>
  <c r="C24" i="1" s="1"/>
  <c r="B22" i="1"/>
  <c r="B24" i="1" s="1"/>
  <c r="D22" i="1" l="1"/>
  <c r="D24" i="1" s="1"/>
  <c r="A24" i="1" l="1"/>
</calcChain>
</file>

<file path=xl/comments1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0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1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2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3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4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5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6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7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8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19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2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20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21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22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3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4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5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6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7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8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comments9.xml><?xml version="1.0" encoding="utf-8"?>
<comments xmlns="http://schemas.openxmlformats.org/spreadsheetml/2006/main">
  <authors>
    <author>PC1500</author>
  </authors>
  <commentList>
    <comment ref="A12" authorId="0">
      <text>
        <r>
          <rPr>
            <sz val="9"/>
            <color indexed="81"/>
            <rFont val="Tahoma"/>
            <family val="2"/>
          </rPr>
          <t>Marcar con una "X" el uso que corresponda</t>
        </r>
      </text>
    </comment>
    <comment ref="A17" authorId="0">
      <text>
        <r>
          <rPr>
            <sz val="9"/>
            <color indexed="81"/>
            <rFont val="Tahoma"/>
            <family val="2"/>
          </rPr>
          <t>Colocar los valores en la columna correspondiente. Los valores son los provenientes de la celda J14:
Bs/M2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este monto es producto de una fórmula. No transcribir en ella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El valor de esta celda es producto de una fórmula. No se transcribe sobre ella
</t>
        </r>
      </text>
    </comment>
  </commentList>
</comments>
</file>

<file path=xl/sharedStrings.xml><?xml version="1.0" encoding="utf-8"?>
<sst xmlns="http://schemas.openxmlformats.org/spreadsheetml/2006/main" count="791" uniqueCount="107">
  <si>
    <t>DETERMINACION DEL DERECHO DE OCUPACION DE TERRENO MUNICIPAL</t>
  </si>
  <si>
    <t>UBICACIÓN</t>
  </si>
  <si>
    <t>CODIGO</t>
  </si>
  <si>
    <t>USO</t>
  </si>
  <si>
    <t>Comercial</t>
  </si>
  <si>
    <t>Industrial</t>
  </si>
  <si>
    <t>Turístico</t>
  </si>
  <si>
    <t>Residencial</t>
  </si>
  <si>
    <t>Sin lucro</t>
  </si>
  <si>
    <t>Otro</t>
  </si>
  <si>
    <t>TARIFA A APLICAR POR USO</t>
  </si>
  <si>
    <t>VALOR DEL TERRENO POR METRO CUADRADO DE SUPERFICIE</t>
  </si>
  <si>
    <t>AREA DEL TERRENO DETERMINADA POR FISCALIZACIÓN</t>
  </si>
  <si>
    <t>VALOR DEL TERRENO</t>
  </si>
  <si>
    <t xml:space="preserve">VALOR ANUAL DEL  DERECHO DE OCUPACIÓN </t>
  </si>
  <si>
    <t>Valores referenciales</t>
  </si>
  <si>
    <t>Valor del Petro</t>
  </si>
  <si>
    <t>Bs.</t>
  </si>
  <si>
    <t>Fecha</t>
  </si>
  <si>
    <t>Tipo de terreno</t>
  </si>
  <si>
    <t>Valor Unitario del T.</t>
  </si>
  <si>
    <t>Petros</t>
  </si>
  <si>
    <t>Por la Dirección de Hacienda Municipal</t>
  </si>
  <si>
    <t>x</t>
  </si>
  <si>
    <t>C</t>
  </si>
  <si>
    <t xml:space="preserve">     Por la Oficina Municipal de Catastro</t>
  </si>
  <si>
    <t>Nº LIC.</t>
  </si>
  <si>
    <t>CONTRIBUYENTE</t>
  </si>
  <si>
    <t>SECTOR</t>
  </si>
  <si>
    <t>CALLE/AV.</t>
  </si>
  <si>
    <t xml:space="preserve">FONDA Y POOL THE CARIBEÑO,C.A </t>
  </si>
  <si>
    <t>016003001U01010029049001PB0001</t>
  </si>
  <si>
    <t>EL BODEGON DE JORGE,C.A</t>
  </si>
  <si>
    <t>016003001U01001030049001PB0001</t>
  </si>
  <si>
    <t>COMERCIAL NUTRIPOLLO,C.A</t>
  </si>
  <si>
    <t>Caripito Abajo</t>
  </si>
  <si>
    <t>016003001U01001033001PB0001</t>
  </si>
  <si>
    <t xml:space="preserve">AUTO MERCADO IKEA,C.A </t>
  </si>
  <si>
    <t>016003001U01001033007001PB0001</t>
  </si>
  <si>
    <t xml:space="preserve">MINI ABASTO Y LICORERIA RUIZ </t>
  </si>
  <si>
    <t>016003001U01012007009001PB0001</t>
  </si>
  <si>
    <t>La Sabana</t>
  </si>
  <si>
    <t>016003001U01012027020001PB0002</t>
  </si>
  <si>
    <t>SHILLITO RIKES, C.A</t>
  </si>
  <si>
    <t>FARMACIA LA SABANA,C.A</t>
  </si>
  <si>
    <t>016003001U01001023048001PB0001</t>
  </si>
  <si>
    <t>Los Mangos</t>
  </si>
  <si>
    <t>016003001U01016010017001PB0001</t>
  </si>
  <si>
    <t xml:space="preserve">ABASTO LOS MANGOS </t>
  </si>
  <si>
    <t xml:space="preserve">GALLERA LA GLORIA </t>
  </si>
  <si>
    <t>El Rincon</t>
  </si>
  <si>
    <t>016003001U01002031001002PB0001</t>
  </si>
  <si>
    <t xml:space="preserve">COMERCIAL KGEN </t>
  </si>
  <si>
    <t>016003001U01001029015001PB0001</t>
  </si>
  <si>
    <t>MERCANTIL, C.A,BANCO UNIV</t>
  </si>
  <si>
    <t>CAMPO PORVENIR</t>
  </si>
  <si>
    <t>AVENIDA NUEVA JERUSALEN</t>
  </si>
  <si>
    <t>C.C EL JUMBO</t>
  </si>
  <si>
    <t>016003001U01001030075001PB0001</t>
  </si>
  <si>
    <t>FARMACIA EL PUENTE,C.A</t>
  </si>
  <si>
    <t xml:space="preserve">PELUQUERIA UNISEX MARIA DEL VALLE </t>
  </si>
  <si>
    <t>016003001U01001020013001PB0001</t>
  </si>
  <si>
    <t>REPUESTOS Y SERVICIOS TRES N, C.A</t>
  </si>
  <si>
    <t>016003001U01001030041002PB0001</t>
  </si>
  <si>
    <t>INVERSIONES VILLAMAR,C.A</t>
  </si>
  <si>
    <t>016003001U01001032007001PB0003</t>
  </si>
  <si>
    <t>FERRE MATERIALES RIFERKA, C.A</t>
  </si>
  <si>
    <t>016003001U01001030029003PB0001</t>
  </si>
  <si>
    <t>SUPERMERCADO DON LIANG SHEG, C.A</t>
  </si>
  <si>
    <t>016003001U01012020014001PB0001</t>
  </si>
  <si>
    <t>FERRE IMPORT CARIPITO</t>
  </si>
  <si>
    <t>016003001U01001023048001PB0002</t>
  </si>
  <si>
    <t>FERREFRIO BARBARITA,C.A</t>
  </si>
  <si>
    <t>016003001U01001054001001PB0001</t>
  </si>
  <si>
    <t>CARIPITO ABAJO</t>
  </si>
  <si>
    <t>BELLO MONTE CIBER COPPY, C.A</t>
  </si>
  <si>
    <t>016003001U01011019017001PB0001</t>
  </si>
  <si>
    <t>Bello Monte</t>
  </si>
  <si>
    <t>INVERSIONES CAR-HERVEL POWER, C.A</t>
  </si>
  <si>
    <t>016003001U01006003032002PB0001</t>
  </si>
  <si>
    <t xml:space="preserve">BODEGA LA JAULA DE ORO </t>
  </si>
  <si>
    <t>016003001U01016017007002PB0001</t>
  </si>
  <si>
    <t>CALLE MONAGAS LOCAL S/N</t>
  </si>
  <si>
    <t>Nueva Esparta N° 14</t>
  </si>
  <si>
    <t>BOLIVAR N° 7</t>
  </si>
  <si>
    <t>AV. BOYACA N° 3</t>
  </si>
  <si>
    <t>LAS PALMERAS N° 198</t>
  </si>
  <si>
    <t>LA SABANA</t>
  </si>
  <si>
    <t>Av Madariaga N° 20</t>
  </si>
  <si>
    <t>Av. Boyaca N° 30</t>
  </si>
  <si>
    <t>Madariaga S/N</t>
  </si>
  <si>
    <t>La Gloria N° 364</t>
  </si>
  <si>
    <t>Bermudez N° 14</t>
  </si>
  <si>
    <t>Nueva Esparta N°3</t>
  </si>
  <si>
    <t>BOLIVAR N° 07-B</t>
  </si>
  <si>
    <t>CARIPITO ARRIBA</t>
  </si>
  <si>
    <t>Nueva Esparta N° 27-A</t>
  </si>
  <si>
    <t>Bolivia N° 6</t>
  </si>
  <si>
    <t>Nueva Esparta N° 13</t>
  </si>
  <si>
    <t>Madariaga  S/N</t>
  </si>
  <si>
    <t>Boyaca S/N</t>
  </si>
  <si>
    <t>NUEVA ESPARTA S/N</t>
  </si>
  <si>
    <t>Nro 2, casa N° 13</t>
  </si>
  <si>
    <t>AV. PRINCIPAL LA FLORESTA</t>
  </si>
  <si>
    <t>LA MANGA</t>
  </si>
  <si>
    <t>VEREDA 2, CAMPO OBRERO N°35</t>
  </si>
  <si>
    <t>LOS MANGOS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</si>
</sst>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\ _€_-;\-* #,##0.00\ _€_-;_-* &quot;-&quot;??\ _€_-;_-@_-"/>
    <numFmt numFmtId="165" formatCode="d\-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43" fontId="3" fillId="6" borderId="6" xfId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vertical="center"/>
      <protection locked="0"/>
    </xf>
    <xf numFmtId="0" fontId="0" fillId="4" borderId="9" xfId="0" applyFill="1" applyBorder="1" applyAlignment="1" applyProtection="1">
      <alignment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7" borderId="9" xfId="0" applyFill="1" applyBorder="1" applyAlignment="1" applyProtection="1">
      <alignment vertical="center"/>
      <protection locked="0"/>
    </xf>
    <xf numFmtId="9" fontId="3" fillId="3" borderId="14" xfId="2" applyFont="1" applyFill="1" applyBorder="1" applyAlignment="1" applyProtection="1">
      <alignment horizontal="center" vertical="center"/>
      <protection locked="0"/>
    </xf>
    <xf numFmtId="9" fontId="3" fillId="4" borderId="14" xfId="2" applyFont="1" applyFill="1" applyBorder="1" applyAlignment="1" applyProtection="1">
      <alignment horizontal="center" vertical="center"/>
      <protection locked="0"/>
    </xf>
    <xf numFmtId="9" fontId="3" fillId="5" borderId="14" xfId="2" applyFont="1" applyFill="1" applyBorder="1" applyAlignment="1" applyProtection="1">
      <alignment horizontal="center" vertical="center"/>
      <protection locked="0"/>
    </xf>
    <xf numFmtId="9" fontId="3" fillId="6" borderId="14" xfId="2" applyFont="1" applyFill="1" applyBorder="1" applyAlignment="1" applyProtection="1">
      <alignment horizontal="center" vertical="center"/>
      <protection locked="0"/>
    </xf>
    <xf numFmtId="9" fontId="3" fillId="7" borderId="14" xfId="2" applyFont="1" applyFill="1" applyBorder="1" applyAlignment="1" applyProtection="1">
      <alignment horizontal="center" vertical="center"/>
      <protection locked="0"/>
    </xf>
    <xf numFmtId="43" fontId="0" fillId="3" borderId="14" xfId="1" applyFont="1" applyFill="1" applyBorder="1" applyAlignment="1" applyProtection="1">
      <alignment vertical="center"/>
      <protection locked="0"/>
    </xf>
    <xf numFmtId="43" fontId="0" fillId="4" borderId="14" xfId="1" applyFont="1" applyFill="1" applyBorder="1" applyAlignment="1" applyProtection="1">
      <alignment vertical="center"/>
      <protection locked="0"/>
    </xf>
    <xf numFmtId="43" fontId="0" fillId="5" borderId="14" xfId="1" applyFont="1" applyFill="1" applyBorder="1" applyAlignment="1" applyProtection="1">
      <alignment horizontal="center" vertical="center"/>
      <protection locked="0"/>
    </xf>
    <xf numFmtId="43" fontId="0" fillId="6" borderId="14" xfId="1" applyFont="1" applyFill="1" applyBorder="1" applyAlignment="1" applyProtection="1">
      <alignment vertical="center"/>
      <protection locked="0"/>
    </xf>
    <xf numFmtId="43" fontId="0" fillId="7" borderId="14" xfId="1" applyFont="1" applyFill="1" applyBorder="1" applyAlignment="1" applyProtection="1">
      <alignment vertical="center"/>
      <protection locked="0"/>
    </xf>
    <xf numFmtId="43" fontId="2" fillId="3" borderId="14" xfId="1" applyFont="1" applyFill="1" applyBorder="1" applyAlignment="1" applyProtection="1">
      <alignment vertical="center"/>
    </xf>
    <xf numFmtId="43" fontId="0" fillId="4" borderId="14" xfId="1" applyFont="1" applyFill="1" applyBorder="1" applyAlignment="1" applyProtection="1">
      <alignment vertical="center"/>
    </xf>
    <xf numFmtId="43" fontId="0" fillId="5" borderId="14" xfId="1" applyFont="1" applyFill="1" applyBorder="1" applyAlignment="1" applyProtection="1">
      <alignment vertical="center"/>
    </xf>
    <xf numFmtId="43" fontId="0" fillId="6" borderId="14" xfId="1" applyFont="1" applyFill="1" applyBorder="1" applyAlignment="1" applyProtection="1">
      <alignment vertical="center"/>
    </xf>
    <xf numFmtId="43" fontId="0" fillId="7" borderId="14" xfId="1" applyFont="1" applyFill="1" applyBorder="1" applyAlignment="1" applyProtection="1">
      <alignment vertical="center"/>
    </xf>
    <xf numFmtId="43" fontId="3" fillId="3" borderId="17" xfId="1" applyFont="1" applyFill="1" applyBorder="1" applyAlignment="1" applyProtection="1">
      <alignment vertical="center"/>
    </xf>
    <xf numFmtId="43" fontId="0" fillId="4" borderId="17" xfId="1" applyFont="1" applyFill="1" applyBorder="1" applyAlignment="1" applyProtection="1">
      <alignment vertical="center"/>
    </xf>
    <xf numFmtId="43" fontId="0" fillId="5" borderId="17" xfId="1" applyFont="1" applyFill="1" applyBorder="1" applyAlignment="1" applyProtection="1">
      <alignment vertical="center"/>
    </xf>
    <xf numFmtId="43" fontId="0" fillId="7" borderId="17" xfId="1" applyFont="1" applyFill="1" applyBorder="1" applyAlignment="1" applyProtection="1">
      <alignment vertical="center"/>
    </xf>
    <xf numFmtId="43" fontId="6" fillId="0" borderId="0" xfId="1" applyFont="1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0" fontId="0" fillId="0" borderId="0" xfId="2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164" fontId="0" fillId="8" borderId="0" xfId="0" applyNumberFormat="1" applyFill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3" fontId="5" fillId="0" borderId="0" xfId="1" applyFont="1" applyProtection="1">
      <protection locked="0"/>
    </xf>
    <xf numFmtId="0" fontId="0" fillId="2" borderId="4" xfId="0" applyFill="1" applyBorder="1" applyAlignment="1">
      <alignment horizontal="center" vertical="center"/>
    </xf>
    <xf numFmtId="43" fontId="0" fillId="6" borderId="9" xfId="1" applyFont="1" applyFill="1" applyBorder="1" applyAlignment="1" applyProtection="1">
      <alignment horizontal="center" vertical="center"/>
      <protection locked="0"/>
    </xf>
    <xf numFmtId="43" fontId="1" fillId="6" borderId="14" xfId="1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43" fontId="0" fillId="2" borderId="1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43" fontId="0" fillId="4" borderId="12" xfId="1" applyFont="1" applyFill="1" applyBorder="1" applyAlignment="1" applyProtection="1">
      <alignment horizontal="center" vertical="center"/>
      <protection locked="0"/>
    </xf>
    <xf numFmtId="43" fontId="0" fillId="4" borderId="13" xfId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43" fontId="3" fillId="4" borderId="7" xfId="1" applyFont="1" applyFill="1" applyBorder="1" applyAlignment="1" applyProtection="1">
      <alignment horizontal="center" vertical="center"/>
      <protection locked="0"/>
    </xf>
    <xf numFmtId="43" fontId="3" fillId="4" borderId="8" xfId="1" applyFont="1" applyFill="1" applyBorder="1" applyAlignment="1" applyProtection="1">
      <alignment horizontal="center" vertical="center"/>
      <protection locked="0"/>
    </xf>
    <xf numFmtId="43" fontId="0" fillId="4" borderId="10" xfId="1" applyFont="1" applyFill="1" applyBorder="1" applyAlignment="1" applyProtection="1">
      <alignment horizontal="center" vertical="center"/>
      <protection locked="0"/>
    </xf>
    <xf numFmtId="43" fontId="0" fillId="4" borderId="11" xfId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9" fontId="3" fillId="4" borderId="15" xfId="2" applyFont="1" applyFill="1" applyBorder="1" applyAlignment="1" applyProtection="1">
      <alignment horizontal="center" vertical="center"/>
      <protection locked="0"/>
    </xf>
    <xf numFmtId="9" fontId="3" fillId="4" borderId="16" xfId="2" applyFont="1" applyFill="1" applyBorder="1" applyAlignment="1" applyProtection="1">
      <alignment horizontal="center" vertical="center"/>
      <protection locked="0"/>
    </xf>
    <xf numFmtId="43" fontId="2" fillId="0" borderId="1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13" xfId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2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43" fontId="2" fillId="0" borderId="12" xfId="1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2" fillId="0" borderId="13" xfId="1" applyFont="1" applyFill="1" applyBorder="1" applyAlignment="1" applyProtection="1">
      <alignment horizontal="center" vertical="center"/>
    </xf>
    <xf numFmtId="43" fontId="0" fillId="4" borderId="12" xfId="1" applyFont="1" applyFill="1" applyBorder="1" applyAlignment="1" applyProtection="1">
      <alignment horizontal="center" vertical="center"/>
    </xf>
    <xf numFmtId="43" fontId="0" fillId="4" borderId="13" xfId="1" applyFont="1" applyFill="1" applyBorder="1" applyAlignment="1" applyProtection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4" borderId="19" xfId="1" applyFont="1" applyFill="1" applyBorder="1" applyAlignment="1" applyProtection="1">
      <alignment horizontal="center" vertical="center"/>
    </xf>
    <xf numFmtId="0" fontId="5" fillId="8" borderId="0" xfId="0" applyFont="1" applyFill="1" applyAlignment="1" applyProtection="1">
      <alignment horizontal="center"/>
      <protection locked="0"/>
    </xf>
    <xf numFmtId="43" fontId="0" fillId="2" borderId="1" xfId="1" applyFont="1" applyFill="1" applyBorder="1" applyAlignment="1">
      <alignment horizontal="left" vertical="center"/>
    </xf>
    <xf numFmtId="43" fontId="0" fillId="2" borderId="2" xfId="1" applyFont="1" applyFill="1" applyBorder="1" applyAlignment="1">
      <alignment horizontal="left" vertical="center"/>
    </xf>
    <xf numFmtId="43" fontId="0" fillId="2" borderId="3" xfId="1" applyFont="1" applyFill="1" applyBorder="1" applyAlignment="1">
      <alignment horizontal="left" vertical="center"/>
    </xf>
    <xf numFmtId="0" fontId="0" fillId="0" borderId="4" xfId="0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7" name="6 CuadroTexto"/>
        <xdr:cNvSpPr txBox="1"/>
      </xdr:nvSpPr>
      <xdr:spPr>
        <a:xfrm>
          <a:off x="1977066" y="189961"/>
          <a:ext cx="2422225" cy="886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0895" y="159230"/>
          <a:ext cx="971145" cy="942072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11" name="10 CuadroTexto"/>
        <xdr:cNvSpPr txBox="1"/>
      </xdr:nvSpPr>
      <xdr:spPr>
        <a:xfrm>
          <a:off x="113761" y="7495817"/>
          <a:ext cx="2619375" cy="1339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12" name="11 CuadroTexto"/>
        <xdr:cNvSpPr txBox="1"/>
      </xdr:nvSpPr>
      <xdr:spPr>
        <a:xfrm>
          <a:off x="2975935" y="7505880"/>
          <a:ext cx="2588284" cy="1339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8" name="7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5118" cy="97047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746005</xdr:colOff>
      <xdr:row>1</xdr:row>
      <xdr:rowOff>1258</xdr:rowOff>
    </xdr:from>
    <xdr:to>
      <xdr:col>4</xdr:col>
      <xdr:colOff>41154</xdr:colOff>
      <xdr:row>5</xdr:row>
      <xdr:rowOff>132811</xdr:rowOff>
    </xdr:to>
    <xdr:sp macro="" textlink="">
      <xdr:nvSpPr>
        <xdr:cNvPr id="2" name="1 CuadroTexto"/>
        <xdr:cNvSpPr txBox="1"/>
      </xdr:nvSpPr>
      <xdr:spPr>
        <a:xfrm>
          <a:off x="1974730" y="191758"/>
          <a:ext cx="2419349" cy="893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REPÚBLICA BOLIVARIANA DE VENEZUELA     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ALCALDÍA DEL MUNICIPIO BOLÍVAR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DIR. DESARROLLO URBANO</a:t>
          </a:r>
          <a:r>
            <a:rPr lang="es-VE" sz="1000">
              <a:effectLst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 DE CATASTRO</a:t>
          </a:r>
          <a:r>
            <a:rPr lang="es-VE" sz="1000">
              <a:effectLst/>
            </a:rPr>
            <a:t> </a:t>
          </a:r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s-VE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CARIPITO-EDO.MONAGAS </a:t>
          </a:r>
          <a:r>
            <a:rPr lang="es-VE" sz="1000">
              <a:effectLst/>
            </a:rPr>
            <a:t> </a:t>
          </a:r>
          <a:endParaRPr lang="es-VE" sz="1000"/>
        </a:p>
      </xdr:txBody>
    </xdr:sp>
    <xdr:clientData/>
  </xdr:twoCellAnchor>
  <xdr:twoCellAnchor editAs="oneCell">
    <xdr:from>
      <xdr:col>4</xdr:col>
      <xdr:colOff>712758</xdr:colOff>
      <xdr:row>0</xdr:row>
      <xdr:rowOff>159230</xdr:rowOff>
    </xdr:from>
    <xdr:to>
      <xdr:col>6</xdr:col>
      <xdr:colOff>156309</xdr:colOff>
      <xdr:row>5</xdr:row>
      <xdr:rowOff>157788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683" y="159230"/>
          <a:ext cx="967551" cy="951058"/>
        </a:xfrm>
        <a:prstGeom prst="rect">
          <a:avLst/>
        </a:prstGeom>
      </xdr:spPr>
    </xdr:pic>
    <xdr:clientData/>
  </xdr:twoCellAnchor>
  <xdr:twoCellAnchor>
    <xdr:from>
      <xdr:col>0</xdr:col>
      <xdr:colOff>113761</xdr:colOff>
      <xdr:row>38</xdr:row>
      <xdr:rowOff>136407</xdr:rowOff>
    </xdr:from>
    <xdr:to>
      <xdr:col>2</xdr:col>
      <xdr:colOff>351886</xdr:colOff>
      <xdr:row>45</xdr:row>
      <xdr:rowOff>155456</xdr:rowOff>
    </xdr:to>
    <xdr:sp macro="" textlink="">
      <xdr:nvSpPr>
        <xdr:cNvPr id="4" name="3 CuadroTexto"/>
        <xdr:cNvSpPr txBox="1"/>
      </xdr:nvSpPr>
      <xdr:spPr>
        <a:xfrm>
          <a:off x="113761" y="7556382"/>
          <a:ext cx="26193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ING. YEDIMER ORTEGA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Jefe de Catastro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Según Resolución Nº OD-028-2022</a:t>
          </a:r>
          <a:endParaRPr lang="es-VE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Gaceta Municipal Extraordinaria N°377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594685</xdr:colOff>
      <xdr:row>38</xdr:row>
      <xdr:rowOff>146470</xdr:rowOff>
    </xdr:from>
    <xdr:to>
      <xdr:col>5</xdr:col>
      <xdr:colOff>442285</xdr:colOff>
      <xdr:row>45</xdr:row>
      <xdr:rowOff>165519</xdr:rowOff>
    </xdr:to>
    <xdr:sp macro="" textlink="">
      <xdr:nvSpPr>
        <xdr:cNvPr id="5" name="4 CuadroTexto"/>
        <xdr:cNvSpPr txBox="1"/>
      </xdr:nvSpPr>
      <xdr:spPr>
        <a:xfrm>
          <a:off x="2975935" y="7566445"/>
          <a:ext cx="2581275" cy="1352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_____________________________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LCDA. VALENTINA GORDONES</a:t>
          </a:r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Dir.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Hacienda Municipal</a:t>
          </a: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Según Resolución Nº  OD-006-2021</a:t>
          </a:r>
        </a:p>
        <a:p>
          <a:endParaRPr lang="es-V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296534</xdr:colOff>
      <xdr:row>0</xdr:row>
      <xdr:rowOff>107829</xdr:rowOff>
    </xdr:from>
    <xdr:to>
      <xdr:col>1</xdr:col>
      <xdr:colOff>260591</xdr:colOff>
      <xdr:row>5</xdr:row>
      <xdr:rowOff>134788</xdr:rowOff>
    </xdr:to>
    <xdr:pic>
      <xdr:nvPicPr>
        <xdr:cNvPr id="6" name="5 Imagen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55" b="14164"/>
        <a:stretch/>
      </xdr:blipFill>
      <xdr:spPr bwMode="auto">
        <a:xfrm>
          <a:off x="296534" y="107829"/>
          <a:ext cx="1192782" cy="9794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38"/>
  <sheetViews>
    <sheetView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0" t="s">
        <v>27</v>
      </c>
      <c r="B8" s="77" t="s">
        <v>30</v>
      </c>
      <c r="C8" s="78"/>
      <c r="D8" s="78"/>
      <c r="E8" s="79"/>
      <c r="F8" s="48" t="s">
        <v>26</v>
      </c>
      <c r="G8" s="49">
        <v>311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55</v>
      </c>
      <c r="C10" s="45" t="s">
        <v>29</v>
      </c>
      <c r="D10" s="52" t="s">
        <v>82</v>
      </c>
      <c r="E10" s="53"/>
      <c r="F10" s="53"/>
      <c r="G10" s="54"/>
    </row>
    <row r="11" spans="1:7" x14ac:dyDescent="0.25">
      <c r="A11" s="47" t="s">
        <v>2</v>
      </c>
      <c r="B11" s="74" t="s">
        <v>31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96.5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92.879320000000007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7.4303456000000008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F18:G18"/>
    <mergeCell ref="A7:G7"/>
    <mergeCell ref="B8:E8"/>
    <mergeCell ref="A9:G9"/>
    <mergeCell ref="D10:G10"/>
    <mergeCell ref="B11:G11"/>
    <mergeCell ref="A12:G12"/>
    <mergeCell ref="F13:G13"/>
    <mergeCell ref="F14:G14"/>
    <mergeCell ref="A15:G15"/>
    <mergeCell ref="F16:G16"/>
    <mergeCell ref="A17:G17"/>
    <mergeCell ref="A29:C29"/>
    <mergeCell ref="A19:G19"/>
    <mergeCell ref="F20:G20"/>
    <mergeCell ref="A21:G21"/>
    <mergeCell ref="F22:G22"/>
    <mergeCell ref="A23:G23"/>
    <mergeCell ref="F24:G24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52</v>
      </c>
      <c r="C8" s="78"/>
      <c r="D8" s="78"/>
      <c r="E8" s="79"/>
      <c r="F8" s="48" t="s">
        <v>26</v>
      </c>
      <c r="G8" s="49">
        <v>630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92</v>
      </c>
      <c r="E10" s="89"/>
      <c r="F10" s="89"/>
      <c r="G10" s="90"/>
    </row>
    <row r="11" spans="1:7" x14ac:dyDescent="0.25">
      <c r="A11" s="47" t="s">
        <v>2</v>
      </c>
      <c r="B11" s="74" t="s">
        <v>53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424.04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408.13001919999999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32.650401535999997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38"/>
  <sheetViews>
    <sheetView topLeftCell="A7" zoomScale="106" zoomScaleNormal="106" workbookViewId="0">
      <selection activeCell="H21" sqref="H21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54</v>
      </c>
      <c r="C8" s="78"/>
      <c r="D8" s="78"/>
      <c r="E8" s="79"/>
      <c r="F8" s="48" t="s">
        <v>26</v>
      </c>
      <c r="G8" s="49">
        <v>635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57</v>
      </c>
      <c r="C10" s="45" t="s">
        <v>29</v>
      </c>
      <c r="D10" s="88" t="s">
        <v>56</v>
      </c>
      <c r="E10" s="89"/>
      <c r="F10" s="89"/>
      <c r="G10" s="90"/>
    </row>
    <row r="11" spans="1:7" x14ac:dyDescent="0.25">
      <c r="A11" s="47" t="s">
        <v>2</v>
      </c>
      <c r="B11" s="74"/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360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346.49279999999999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27.719424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59</v>
      </c>
      <c r="C8" s="78"/>
      <c r="D8" s="78"/>
      <c r="E8" s="79"/>
      <c r="F8" s="48" t="s">
        <v>26</v>
      </c>
      <c r="G8" s="49">
        <v>660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93</v>
      </c>
      <c r="E10" s="89"/>
      <c r="F10" s="89"/>
      <c r="G10" s="90"/>
    </row>
    <row r="11" spans="1:7" x14ac:dyDescent="0.25">
      <c r="A11" s="47" t="s">
        <v>2</v>
      </c>
      <c r="B11" s="74" t="s">
        <v>58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101.36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97.556972799999997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7.8045578239999998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38"/>
  <sheetViews>
    <sheetView topLeftCell="A7" zoomScale="106" zoomScaleNormal="106" workbookViewId="0">
      <selection activeCell="B10" sqref="B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60</v>
      </c>
      <c r="C8" s="78"/>
      <c r="D8" s="78"/>
      <c r="E8" s="79"/>
      <c r="F8" s="48" t="s">
        <v>26</v>
      </c>
      <c r="G8" s="49">
        <v>679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95</v>
      </c>
      <c r="C10" s="45" t="s">
        <v>29</v>
      </c>
      <c r="D10" s="88" t="s">
        <v>94</v>
      </c>
      <c r="E10" s="89"/>
      <c r="F10" s="89"/>
      <c r="G10" s="90"/>
    </row>
    <row r="11" spans="1:7" x14ac:dyDescent="0.25">
      <c r="A11" s="47" t="s">
        <v>2</v>
      </c>
      <c r="B11" s="74" t="s">
        <v>61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40.94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39.403931199999995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3.1523144959999998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B10" sqref="B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62</v>
      </c>
      <c r="C8" s="78"/>
      <c r="D8" s="78"/>
      <c r="E8" s="79"/>
      <c r="F8" s="48" t="s">
        <v>26</v>
      </c>
      <c r="G8" s="49">
        <v>719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96</v>
      </c>
      <c r="E10" s="89"/>
      <c r="F10" s="89"/>
      <c r="G10" s="90"/>
    </row>
    <row r="11" spans="1:7" x14ac:dyDescent="0.25">
      <c r="A11" s="47" t="s">
        <v>2</v>
      </c>
      <c r="B11" s="74" t="s">
        <v>63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57.6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55.438848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4.4351078399999997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64</v>
      </c>
      <c r="C8" s="78"/>
      <c r="D8" s="78"/>
      <c r="E8" s="79"/>
      <c r="F8" s="48" t="s">
        <v>26</v>
      </c>
      <c r="G8" s="49">
        <v>744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97</v>
      </c>
      <c r="E10" s="89"/>
      <c r="F10" s="89"/>
      <c r="G10" s="90"/>
    </row>
    <row r="11" spans="1:7" x14ac:dyDescent="0.25">
      <c r="A11" s="47" t="s">
        <v>2</v>
      </c>
      <c r="B11" s="74" t="s">
        <v>65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45.64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43.927587199999998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3.5142069760000001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66</v>
      </c>
      <c r="C8" s="78"/>
      <c r="D8" s="78"/>
      <c r="E8" s="79"/>
      <c r="F8" s="48" t="s">
        <v>26</v>
      </c>
      <c r="G8" s="49">
        <v>752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98</v>
      </c>
      <c r="E10" s="89"/>
      <c r="F10" s="89"/>
      <c r="G10" s="90"/>
    </row>
    <row r="11" spans="1:7" x14ac:dyDescent="0.25">
      <c r="A11" s="47" t="s">
        <v>2</v>
      </c>
      <c r="B11" s="74" t="s">
        <v>67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64.599999999999994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62.176207999999995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4.97409664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7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68</v>
      </c>
      <c r="C8" s="78"/>
      <c r="D8" s="78"/>
      <c r="E8" s="79"/>
      <c r="F8" s="48" t="s">
        <v>26</v>
      </c>
      <c r="G8" s="49">
        <v>754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41</v>
      </c>
      <c r="C10" s="45" t="s">
        <v>29</v>
      </c>
      <c r="D10" s="88" t="s">
        <v>99</v>
      </c>
      <c r="E10" s="89"/>
      <c r="F10" s="89"/>
      <c r="G10" s="90"/>
    </row>
    <row r="11" spans="1:7" x14ac:dyDescent="0.25">
      <c r="A11" s="47" t="s">
        <v>2</v>
      </c>
      <c r="B11" s="74" t="s">
        <v>69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385.35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370.89166800000004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29.671333440000005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2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70</v>
      </c>
      <c r="C8" s="78"/>
      <c r="D8" s="78"/>
      <c r="E8" s="79"/>
      <c r="F8" s="48" t="s">
        <v>26</v>
      </c>
      <c r="G8" s="49">
        <v>759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100</v>
      </c>
      <c r="E10" s="89"/>
      <c r="F10" s="89"/>
      <c r="G10" s="90"/>
    </row>
    <row r="11" spans="1:7" x14ac:dyDescent="0.25">
      <c r="A11" s="47" t="s">
        <v>2</v>
      </c>
      <c r="B11" s="74" t="s">
        <v>71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111.15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106.979652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8.5583721600000011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72</v>
      </c>
      <c r="C8" s="78"/>
      <c r="D8" s="78"/>
      <c r="E8" s="79"/>
      <c r="F8" s="48" t="s">
        <v>26</v>
      </c>
      <c r="G8" s="49">
        <v>763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74</v>
      </c>
      <c r="C10" s="45" t="s">
        <v>29</v>
      </c>
      <c r="D10" s="88" t="s">
        <v>101</v>
      </c>
      <c r="E10" s="89"/>
      <c r="F10" s="89"/>
      <c r="G10" s="90"/>
    </row>
    <row r="11" spans="1:7" x14ac:dyDescent="0.25">
      <c r="A11" s="47" t="s">
        <v>2</v>
      </c>
      <c r="B11" s="74" t="s">
        <v>73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96.03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92.4269544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7.3941563520000004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B10" sqref="B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0" t="s">
        <v>27</v>
      </c>
      <c r="B8" s="77" t="s">
        <v>32</v>
      </c>
      <c r="C8" s="78"/>
      <c r="D8" s="78"/>
      <c r="E8" s="79"/>
      <c r="F8" s="48" t="s">
        <v>26</v>
      </c>
      <c r="G8" s="49">
        <v>319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83</v>
      </c>
      <c r="E10" s="89"/>
      <c r="F10" s="89"/>
      <c r="G10" s="90"/>
    </row>
    <row r="11" spans="1:7" x14ac:dyDescent="0.25">
      <c r="A11" s="47" t="s">
        <v>2</v>
      </c>
      <c r="B11" s="74" t="s">
        <v>33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510.8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491.63478400000002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39.330782720000002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F18:G18"/>
    <mergeCell ref="A7:G7"/>
    <mergeCell ref="B8:E8"/>
    <mergeCell ref="A9:G9"/>
    <mergeCell ref="D10:G10"/>
    <mergeCell ref="B11:G11"/>
    <mergeCell ref="A12:G12"/>
    <mergeCell ref="F13:G13"/>
    <mergeCell ref="F14:G14"/>
    <mergeCell ref="A15:G15"/>
    <mergeCell ref="F16:G16"/>
    <mergeCell ref="A17:G17"/>
    <mergeCell ref="A29:C29"/>
    <mergeCell ref="A19:G19"/>
    <mergeCell ref="F20:G20"/>
    <mergeCell ref="A21:G21"/>
    <mergeCell ref="F22:G22"/>
    <mergeCell ref="A23:G23"/>
    <mergeCell ref="F24:G24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75</v>
      </c>
      <c r="C8" s="78"/>
      <c r="D8" s="78"/>
      <c r="E8" s="79"/>
      <c r="F8" s="48" t="s">
        <v>26</v>
      </c>
      <c r="G8" s="49">
        <v>769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77</v>
      </c>
      <c r="C10" s="45" t="s">
        <v>29</v>
      </c>
      <c r="D10" s="88" t="s">
        <v>102</v>
      </c>
      <c r="E10" s="89"/>
      <c r="F10" s="89"/>
      <c r="G10" s="90"/>
    </row>
    <row r="11" spans="1:7" x14ac:dyDescent="0.25">
      <c r="A11" s="47" t="s">
        <v>2</v>
      </c>
      <c r="B11" s="74" t="s">
        <v>76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340.7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327.91693599999996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26.233354879999997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2" zoomScale="106" zoomScaleNormal="106" workbookViewId="0">
      <selection activeCell="A22" sqref="A22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78</v>
      </c>
      <c r="C8" s="78"/>
      <c r="D8" s="78"/>
      <c r="E8" s="79"/>
      <c r="F8" s="48" t="s">
        <v>26</v>
      </c>
      <c r="G8" s="49">
        <v>771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104</v>
      </c>
      <c r="C10" s="45" t="s">
        <v>29</v>
      </c>
      <c r="D10" s="88" t="s">
        <v>103</v>
      </c>
      <c r="E10" s="89"/>
      <c r="F10" s="89"/>
      <c r="G10" s="90"/>
    </row>
    <row r="11" spans="1:7" x14ac:dyDescent="0.25">
      <c r="A11" s="47" t="s">
        <v>2</v>
      </c>
      <c r="B11" s="74" t="s">
        <v>79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72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69.298559999999995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5.5438847999999998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abSelected="1" topLeftCell="A4" zoomScale="106" zoomScaleNormal="106" workbookViewId="0">
      <selection activeCell="A22" sqref="A22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46" t="s">
        <v>27</v>
      </c>
      <c r="B8" s="77" t="s">
        <v>80</v>
      </c>
      <c r="C8" s="78"/>
      <c r="D8" s="78"/>
      <c r="E8" s="79"/>
      <c r="F8" s="48" t="s">
        <v>26</v>
      </c>
      <c r="G8" s="49">
        <v>808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106</v>
      </c>
      <c r="C10" s="45" t="s">
        <v>29</v>
      </c>
      <c r="D10" s="52" t="s">
        <v>105</v>
      </c>
      <c r="E10" s="53"/>
      <c r="F10" s="53"/>
      <c r="G10" s="54"/>
    </row>
    <row r="11" spans="1:7" x14ac:dyDescent="0.25">
      <c r="A11" s="47" t="s">
        <v>2</v>
      </c>
      <c r="B11" s="74" t="s">
        <v>81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26.45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25.457595999999999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2.0366076799999999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1:G21"/>
    <mergeCell ref="F22:G22"/>
    <mergeCell ref="A23:G23"/>
    <mergeCell ref="F24:G24"/>
    <mergeCell ref="A29:C29"/>
    <mergeCell ref="D10:G10"/>
    <mergeCell ref="F20:G20"/>
    <mergeCell ref="A7:G7"/>
    <mergeCell ref="A9:G9"/>
    <mergeCell ref="A12:G12"/>
    <mergeCell ref="F13:G13"/>
    <mergeCell ref="F14:G14"/>
    <mergeCell ref="A15:G15"/>
    <mergeCell ref="F16:G16"/>
    <mergeCell ref="A17:G17"/>
    <mergeCell ref="F18:G18"/>
    <mergeCell ref="A19:G19"/>
    <mergeCell ref="B11:G11"/>
    <mergeCell ref="B8:E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7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0" t="s">
        <v>27</v>
      </c>
      <c r="B8" s="77" t="s">
        <v>34</v>
      </c>
      <c r="C8" s="78"/>
      <c r="D8" s="78"/>
      <c r="E8" s="79"/>
      <c r="F8" s="48" t="s">
        <v>26</v>
      </c>
      <c r="G8" s="49">
        <v>434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74</v>
      </c>
      <c r="C10" s="45" t="s">
        <v>29</v>
      </c>
      <c r="D10" s="88" t="s">
        <v>84</v>
      </c>
      <c r="E10" s="89"/>
      <c r="F10" s="89"/>
      <c r="G10" s="90"/>
    </row>
    <row r="11" spans="1:7" x14ac:dyDescent="0.25">
      <c r="A11" s="47" t="s">
        <v>2</v>
      </c>
      <c r="B11" s="74" t="s">
        <v>36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282.48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271.88135040000003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21.750508032000003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F18:G18"/>
    <mergeCell ref="A7:G7"/>
    <mergeCell ref="B8:E8"/>
    <mergeCell ref="A9:G9"/>
    <mergeCell ref="D10:G10"/>
    <mergeCell ref="B11:G11"/>
    <mergeCell ref="A12:G12"/>
    <mergeCell ref="F13:G13"/>
    <mergeCell ref="F14:G14"/>
    <mergeCell ref="A15:G15"/>
    <mergeCell ref="F16:G16"/>
    <mergeCell ref="A17:G17"/>
    <mergeCell ref="A29:C29"/>
    <mergeCell ref="A19:G19"/>
    <mergeCell ref="F20:G20"/>
    <mergeCell ref="A21:G21"/>
    <mergeCell ref="F22:G22"/>
    <mergeCell ref="A23:G23"/>
    <mergeCell ref="F24:G2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0" t="s">
        <v>27</v>
      </c>
      <c r="B8" s="77" t="s">
        <v>37</v>
      </c>
      <c r="C8" s="78"/>
      <c r="D8" s="78"/>
      <c r="E8" s="79"/>
      <c r="F8" s="48" t="s">
        <v>26</v>
      </c>
      <c r="G8" s="49">
        <v>479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74</v>
      </c>
      <c r="C10" s="45" t="s">
        <v>29</v>
      </c>
      <c r="D10" s="88" t="s">
        <v>85</v>
      </c>
      <c r="E10" s="89"/>
      <c r="F10" s="89"/>
      <c r="G10" s="90"/>
    </row>
    <row r="11" spans="1:7" x14ac:dyDescent="0.25">
      <c r="A11" s="47" t="s">
        <v>2</v>
      </c>
      <c r="B11" s="74" t="s">
        <v>38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863.82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831.40947360000007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66.51275788800001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F18:G18"/>
    <mergeCell ref="A7:G7"/>
    <mergeCell ref="B8:E8"/>
    <mergeCell ref="A9:G9"/>
    <mergeCell ref="D10:G10"/>
    <mergeCell ref="B11:G11"/>
    <mergeCell ref="A12:G12"/>
    <mergeCell ref="F13:G13"/>
    <mergeCell ref="F14:G14"/>
    <mergeCell ref="A15:G15"/>
    <mergeCell ref="F16:G16"/>
    <mergeCell ref="A17:G17"/>
    <mergeCell ref="A29:C29"/>
    <mergeCell ref="A19:G19"/>
    <mergeCell ref="F20:G20"/>
    <mergeCell ref="A21:G21"/>
    <mergeCell ref="F22:G22"/>
    <mergeCell ref="A23:G23"/>
    <mergeCell ref="F24:G2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06" zoomScaleNormal="106" workbookViewId="0">
      <selection activeCell="B10" sqref="B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39</v>
      </c>
      <c r="C8" s="78"/>
      <c r="D8" s="78"/>
      <c r="E8" s="79"/>
      <c r="F8" s="48" t="s">
        <v>26</v>
      </c>
      <c r="G8" s="49">
        <v>481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87</v>
      </c>
      <c r="C10" s="45" t="s">
        <v>29</v>
      </c>
      <c r="D10" s="88" t="s">
        <v>86</v>
      </c>
      <c r="E10" s="89"/>
      <c r="F10" s="89"/>
      <c r="G10" s="90"/>
    </row>
    <row r="11" spans="1:7" x14ac:dyDescent="0.25">
      <c r="A11" s="47" t="s">
        <v>2</v>
      </c>
      <c r="B11" s="74" t="s">
        <v>40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358.45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345.00095599999997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27.600076479999998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44</v>
      </c>
      <c r="C8" s="78"/>
      <c r="D8" s="78"/>
      <c r="E8" s="79"/>
      <c r="F8" s="48" t="s">
        <v>26</v>
      </c>
      <c r="G8" s="49">
        <v>494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91" t="s">
        <v>41</v>
      </c>
      <c r="C10" s="45" t="s">
        <v>29</v>
      </c>
      <c r="D10" s="88" t="s">
        <v>88</v>
      </c>
      <c r="E10" s="89"/>
      <c r="F10" s="89"/>
      <c r="G10" s="90"/>
    </row>
    <row r="11" spans="1:7" x14ac:dyDescent="0.25">
      <c r="A11" s="47" t="s">
        <v>2</v>
      </c>
      <c r="B11" s="74" t="s">
        <v>42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471.06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453.38582880000001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36.270866304000002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13" zoomScale="106" zoomScaleNormal="106" workbookViewId="0">
      <selection activeCell="B10" sqref="B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43</v>
      </c>
      <c r="C8" s="78"/>
      <c r="D8" s="78"/>
      <c r="E8" s="79"/>
      <c r="F8" s="48" t="s">
        <v>26</v>
      </c>
      <c r="G8" s="49">
        <v>498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35</v>
      </c>
      <c r="C10" s="45" t="s">
        <v>29</v>
      </c>
      <c r="D10" s="88" t="s">
        <v>89</v>
      </c>
      <c r="E10" s="89"/>
      <c r="F10" s="89"/>
      <c r="G10" s="90"/>
    </row>
    <row r="11" spans="1:7" x14ac:dyDescent="0.25">
      <c r="A11" s="47" t="s">
        <v>2</v>
      </c>
      <c r="B11" s="74" t="s">
        <v>45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80.5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77.479640000000003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6.1983712000000004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16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48</v>
      </c>
      <c r="C8" s="78"/>
      <c r="D8" s="78"/>
      <c r="E8" s="79"/>
      <c r="F8" s="48" t="s">
        <v>26</v>
      </c>
      <c r="G8" s="49">
        <v>582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91" t="s">
        <v>46</v>
      </c>
      <c r="C10" s="45" t="s">
        <v>29</v>
      </c>
      <c r="D10" s="88" t="s">
        <v>90</v>
      </c>
      <c r="E10" s="89"/>
      <c r="F10" s="89"/>
      <c r="G10" s="90"/>
    </row>
    <row r="11" spans="1:7" x14ac:dyDescent="0.25">
      <c r="A11" s="47" t="s">
        <v>2</v>
      </c>
      <c r="B11" s="74" t="s">
        <v>47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96.54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92.917819200000011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7.4334255360000014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4" zoomScale="106" zoomScaleNormal="106" workbookViewId="0">
      <selection activeCell="D10" sqref="D10:G10"/>
    </sheetView>
  </sheetViews>
  <sheetFormatPr baseColWidth="10" defaultRowHeight="15" x14ac:dyDescent="0.25"/>
  <cols>
    <col min="1" max="1" width="18.42578125" customWidth="1"/>
    <col min="2" max="2" width="17.28515625" customWidth="1"/>
    <col min="4" max="4" width="18.140625" customWidth="1"/>
    <col min="7" max="7" width="5.85546875" customWidth="1"/>
  </cols>
  <sheetData>
    <row r="1" spans="1:7" x14ac:dyDescent="0.25">
      <c r="A1" s="1"/>
      <c r="B1" s="1"/>
      <c r="C1" s="1"/>
      <c r="D1" s="2"/>
      <c r="E1" s="1"/>
      <c r="F1" s="2"/>
      <c r="G1" s="1"/>
    </row>
    <row r="2" spans="1:7" x14ac:dyDescent="0.25">
      <c r="A2" s="1"/>
      <c r="B2" s="1"/>
      <c r="C2" s="1"/>
      <c r="D2" s="2"/>
      <c r="E2" s="1"/>
      <c r="F2" s="2"/>
      <c r="G2" s="1"/>
    </row>
    <row r="3" spans="1:7" x14ac:dyDescent="0.25">
      <c r="B3" s="1"/>
      <c r="C3" s="1"/>
      <c r="D3" s="2"/>
      <c r="E3" s="1"/>
      <c r="F3" s="2"/>
      <c r="G3" s="1"/>
    </row>
    <row r="4" spans="1:7" x14ac:dyDescent="0.25">
      <c r="A4" s="1"/>
      <c r="B4" s="1"/>
      <c r="C4" s="3"/>
      <c r="D4" s="2"/>
      <c r="E4" s="1"/>
      <c r="F4" s="2"/>
      <c r="G4" s="1"/>
    </row>
    <row r="5" spans="1:7" x14ac:dyDescent="0.25">
      <c r="A5" s="1"/>
      <c r="B5" s="1"/>
      <c r="C5" s="3"/>
      <c r="D5" s="2"/>
      <c r="E5" s="1"/>
      <c r="F5" s="2"/>
      <c r="G5" s="1"/>
    </row>
    <row r="6" spans="1:7" x14ac:dyDescent="0.25">
      <c r="A6" s="1"/>
      <c r="B6" s="1"/>
      <c r="C6" s="3"/>
      <c r="D6" s="2"/>
      <c r="E6" s="1"/>
      <c r="F6" s="2"/>
      <c r="G6" s="1"/>
    </row>
    <row r="7" spans="1:7" ht="18.75" x14ac:dyDescent="0.25">
      <c r="A7" s="57" t="s">
        <v>0</v>
      </c>
      <c r="B7" s="58"/>
      <c r="C7" s="58"/>
      <c r="D7" s="58"/>
      <c r="E7" s="58"/>
      <c r="F7" s="58"/>
      <c r="G7" s="59"/>
    </row>
    <row r="8" spans="1:7" ht="15.75" customHeight="1" x14ac:dyDescent="0.25">
      <c r="A8" s="51" t="s">
        <v>27</v>
      </c>
      <c r="B8" s="77" t="s">
        <v>49</v>
      </c>
      <c r="C8" s="78"/>
      <c r="D8" s="78"/>
      <c r="E8" s="79"/>
      <c r="F8" s="48" t="s">
        <v>26</v>
      </c>
      <c r="G8" s="49">
        <v>613</v>
      </c>
    </row>
    <row r="9" spans="1:7" ht="15.75" x14ac:dyDescent="0.25">
      <c r="A9" s="60" t="s">
        <v>1</v>
      </c>
      <c r="B9" s="60"/>
      <c r="C9" s="60"/>
      <c r="D9" s="60"/>
      <c r="E9" s="60"/>
      <c r="F9" s="60"/>
      <c r="G9" s="60"/>
    </row>
    <row r="10" spans="1:7" x14ac:dyDescent="0.25">
      <c r="A10" s="45" t="s">
        <v>28</v>
      </c>
      <c r="B10" s="42" t="s">
        <v>50</v>
      </c>
      <c r="C10" s="45" t="s">
        <v>29</v>
      </c>
      <c r="D10" s="88" t="s">
        <v>91</v>
      </c>
      <c r="E10" s="89"/>
      <c r="F10" s="89"/>
      <c r="G10" s="90"/>
    </row>
    <row r="11" spans="1:7" x14ac:dyDescent="0.25">
      <c r="A11" s="47" t="s">
        <v>2</v>
      </c>
      <c r="B11" s="74" t="s">
        <v>51</v>
      </c>
      <c r="C11" s="75"/>
      <c r="D11" s="75"/>
      <c r="E11" s="75"/>
      <c r="F11" s="75"/>
      <c r="G11" s="76"/>
    </row>
    <row r="12" spans="1:7" ht="19.5" thickBot="1" x14ac:dyDescent="0.3">
      <c r="A12" s="61" t="s">
        <v>3</v>
      </c>
      <c r="B12" s="61"/>
      <c r="C12" s="61"/>
      <c r="D12" s="61"/>
      <c r="E12" s="61"/>
      <c r="F12" s="61"/>
      <c r="G12" s="61"/>
    </row>
    <row r="13" spans="1:7" ht="16.5" thickBot="1" x14ac:dyDescent="0.3">
      <c r="A13" s="4" t="s">
        <v>4</v>
      </c>
      <c r="B13" s="5" t="s">
        <v>5</v>
      </c>
      <c r="C13" s="6" t="s">
        <v>6</v>
      </c>
      <c r="D13" s="7" t="s">
        <v>7</v>
      </c>
      <c r="E13" s="8" t="s">
        <v>8</v>
      </c>
      <c r="F13" s="62" t="s">
        <v>9</v>
      </c>
      <c r="G13" s="63"/>
    </row>
    <row r="14" spans="1:7" x14ac:dyDescent="0.25">
      <c r="A14" s="9"/>
      <c r="B14" s="10"/>
      <c r="C14" s="11"/>
      <c r="D14" s="43" t="s">
        <v>23</v>
      </c>
      <c r="E14" s="12"/>
      <c r="F14" s="64"/>
      <c r="G14" s="65"/>
    </row>
    <row r="15" spans="1:7" x14ac:dyDescent="0.25">
      <c r="A15" s="66" t="s">
        <v>10</v>
      </c>
      <c r="B15" s="67"/>
      <c r="C15" s="67"/>
      <c r="D15" s="67"/>
      <c r="E15" s="67"/>
      <c r="F15" s="67"/>
      <c r="G15" s="68"/>
    </row>
    <row r="16" spans="1:7" ht="15.75" x14ac:dyDescent="0.25">
      <c r="A16" s="13">
        <v>0.08</v>
      </c>
      <c r="B16" s="14">
        <v>0.06</v>
      </c>
      <c r="C16" s="15">
        <v>0.06</v>
      </c>
      <c r="D16" s="16">
        <v>0.03</v>
      </c>
      <c r="E16" s="17">
        <v>0.03</v>
      </c>
      <c r="F16" s="69">
        <v>0.06</v>
      </c>
      <c r="G16" s="70"/>
    </row>
    <row r="17" spans="1:7" x14ac:dyDescent="0.25">
      <c r="A17" s="66" t="s">
        <v>11</v>
      </c>
      <c r="B17" s="67"/>
      <c r="C17" s="67"/>
      <c r="D17" s="67"/>
      <c r="E17" s="67"/>
      <c r="F17" s="67"/>
      <c r="G17" s="68"/>
    </row>
    <row r="18" spans="1:7" x14ac:dyDescent="0.25">
      <c r="A18" s="18">
        <f>+B34</f>
        <v>0.96248</v>
      </c>
      <c r="B18" s="19"/>
      <c r="C18" s="20"/>
      <c r="D18" s="21"/>
      <c r="E18" s="22"/>
      <c r="F18" s="55"/>
      <c r="G18" s="56"/>
    </row>
    <row r="19" spans="1:7" x14ac:dyDescent="0.25">
      <c r="A19" s="71" t="s">
        <v>12</v>
      </c>
      <c r="B19" s="72"/>
      <c r="C19" s="72"/>
      <c r="D19" s="72"/>
      <c r="E19" s="72"/>
      <c r="F19" s="72"/>
      <c r="G19" s="73"/>
    </row>
    <row r="20" spans="1:7" x14ac:dyDescent="0.25">
      <c r="A20" s="18">
        <v>644.36</v>
      </c>
      <c r="B20" s="19"/>
      <c r="C20" s="20"/>
      <c r="D20" s="44"/>
      <c r="E20" s="22"/>
      <c r="F20" s="55"/>
      <c r="G20" s="56"/>
    </row>
    <row r="21" spans="1:7" x14ac:dyDescent="0.25">
      <c r="A21" s="80" t="s">
        <v>13</v>
      </c>
      <c r="B21" s="81"/>
      <c r="C21" s="81"/>
      <c r="D21" s="81"/>
      <c r="E21" s="81"/>
      <c r="F21" s="81"/>
      <c r="G21" s="82"/>
    </row>
    <row r="22" spans="1:7" x14ac:dyDescent="0.25">
      <c r="A22" s="23">
        <f>+A20*A18</f>
        <v>620.18361279999999</v>
      </c>
      <c r="B22" s="24">
        <f t="shared" ref="B22:F22" si="0">+B20*B18</f>
        <v>0</v>
      </c>
      <c r="C22" s="25">
        <f t="shared" si="0"/>
        <v>0</v>
      </c>
      <c r="D22" s="26">
        <f t="shared" si="0"/>
        <v>0</v>
      </c>
      <c r="E22" s="27">
        <f t="shared" si="0"/>
        <v>0</v>
      </c>
      <c r="F22" s="83">
        <f t="shared" si="0"/>
        <v>0</v>
      </c>
      <c r="G22" s="84"/>
    </row>
    <row r="23" spans="1:7" x14ac:dyDescent="0.25">
      <c r="A23" s="80" t="s">
        <v>14</v>
      </c>
      <c r="B23" s="81"/>
      <c r="C23" s="81"/>
      <c r="D23" s="81"/>
      <c r="E23" s="81"/>
      <c r="F23" s="81"/>
      <c r="G23" s="82"/>
    </row>
    <row r="24" spans="1:7" ht="16.5" thickBot="1" x14ac:dyDescent="0.3">
      <c r="A24" s="28">
        <f>+A16*A22</f>
        <v>49.614689024</v>
      </c>
      <c r="B24" s="29">
        <f>+B22*B16</f>
        <v>0</v>
      </c>
      <c r="C24" s="30">
        <f>+C22*C16</f>
        <v>0</v>
      </c>
      <c r="D24" s="30">
        <f>+D22*D16</f>
        <v>0</v>
      </c>
      <c r="E24" s="31">
        <f>+E22*E16</f>
        <v>0</v>
      </c>
      <c r="F24" s="85">
        <f>+F22*F16</f>
        <v>0</v>
      </c>
      <c r="G24" s="86"/>
    </row>
    <row r="25" spans="1:7" x14ac:dyDescent="0.25">
      <c r="A25" s="2"/>
      <c r="B25" s="1"/>
      <c r="C25" s="3"/>
      <c r="D25" s="2"/>
      <c r="E25" s="1"/>
      <c r="F25" s="2"/>
      <c r="G25" s="1"/>
    </row>
    <row r="26" spans="1:7" x14ac:dyDescent="0.25">
      <c r="A26" s="1"/>
      <c r="B26" s="1"/>
      <c r="C26" s="3"/>
      <c r="D26" s="2"/>
      <c r="E26" s="1"/>
      <c r="F26" s="2"/>
      <c r="G26" s="1"/>
    </row>
    <row r="27" spans="1:7" x14ac:dyDescent="0.25">
      <c r="A27" s="1"/>
      <c r="B27" s="1"/>
      <c r="C27" s="3"/>
      <c r="D27" s="2"/>
      <c r="E27" s="1"/>
      <c r="F27" s="2"/>
      <c r="G27" s="1"/>
    </row>
    <row r="28" spans="1:7" x14ac:dyDescent="0.25">
      <c r="A28" s="1"/>
      <c r="B28" s="1"/>
      <c r="C28" s="3"/>
      <c r="D28" s="2"/>
      <c r="E28" s="1"/>
      <c r="F28" s="2"/>
      <c r="G28" s="1"/>
    </row>
    <row r="29" spans="1:7" x14ac:dyDescent="0.25">
      <c r="A29" s="87" t="s">
        <v>15</v>
      </c>
      <c r="B29" s="87"/>
      <c r="C29" s="87"/>
      <c r="D29" s="2"/>
      <c r="E29" s="1"/>
      <c r="F29" s="2"/>
      <c r="G29" s="1"/>
    </row>
    <row r="30" spans="1:7" x14ac:dyDescent="0.25">
      <c r="A30" s="1" t="s">
        <v>16</v>
      </c>
      <c r="B30" s="32">
        <v>962.48</v>
      </c>
      <c r="C30" s="33" t="s">
        <v>17</v>
      </c>
      <c r="D30" s="2"/>
      <c r="E30" s="1"/>
      <c r="F30" s="2"/>
      <c r="G30" s="1"/>
    </row>
    <row r="31" spans="1:7" x14ac:dyDescent="0.25">
      <c r="A31" s="1" t="s">
        <v>18</v>
      </c>
      <c r="B31" s="34">
        <v>44916</v>
      </c>
      <c r="C31" s="3"/>
      <c r="D31" s="2"/>
      <c r="E31" s="1"/>
      <c r="F31" s="2"/>
      <c r="G31" s="1"/>
    </row>
    <row r="32" spans="1:7" ht="15.75" x14ac:dyDescent="0.25">
      <c r="A32" s="1" t="s">
        <v>19</v>
      </c>
      <c r="B32" s="35" t="s">
        <v>24</v>
      </c>
      <c r="C32" s="3"/>
      <c r="D32" s="2"/>
      <c r="E32" s="1"/>
      <c r="F32" s="2"/>
      <c r="G32" s="1"/>
    </row>
    <row r="33" spans="1:7" x14ac:dyDescent="0.25">
      <c r="A33" s="1" t="s">
        <v>20</v>
      </c>
      <c r="B33" s="36">
        <v>1E-3</v>
      </c>
      <c r="C33" s="37" t="s">
        <v>21</v>
      </c>
      <c r="D33" s="2"/>
      <c r="E33" s="1"/>
      <c r="F33" s="2"/>
      <c r="G33" s="1"/>
    </row>
    <row r="34" spans="1:7" x14ac:dyDescent="0.25">
      <c r="A34" s="1" t="s">
        <v>20</v>
      </c>
      <c r="B34" s="38">
        <f>+B33*B30</f>
        <v>0.96248</v>
      </c>
      <c r="C34" s="37" t="s">
        <v>17</v>
      </c>
      <c r="D34" s="2"/>
      <c r="E34" s="1"/>
      <c r="F34" s="2"/>
      <c r="G34" s="1"/>
    </row>
    <row r="35" spans="1:7" x14ac:dyDescent="0.25">
      <c r="A35" s="1"/>
      <c r="B35" s="1"/>
      <c r="C35" s="3"/>
      <c r="D35" s="2"/>
      <c r="E35" s="1"/>
      <c r="F35" s="2"/>
      <c r="G35" s="1"/>
    </row>
    <row r="36" spans="1:7" x14ac:dyDescent="0.25">
      <c r="A36" s="39" t="s">
        <v>25</v>
      </c>
      <c r="B36" s="39"/>
      <c r="C36" s="40"/>
      <c r="D36" s="41" t="s">
        <v>22</v>
      </c>
      <c r="E36" s="39"/>
      <c r="F36" s="2"/>
      <c r="G36" s="1"/>
    </row>
    <row r="37" spans="1:7" x14ac:dyDescent="0.25">
      <c r="A37" s="1"/>
      <c r="B37" s="1"/>
      <c r="C37" s="3"/>
      <c r="D37" s="2"/>
      <c r="E37" s="1"/>
      <c r="F37" s="2"/>
      <c r="G37" s="1"/>
    </row>
    <row r="38" spans="1:7" x14ac:dyDescent="0.25">
      <c r="A38" s="1"/>
      <c r="B38" s="1"/>
      <c r="C38" s="3"/>
      <c r="D38" s="2"/>
      <c r="E38" s="1"/>
      <c r="F38" s="2"/>
      <c r="G38" s="1"/>
    </row>
  </sheetData>
  <mergeCells count="19">
    <mergeCell ref="A29:C29"/>
    <mergeCell ref="A19:G19"/>
    <mergeCell ref="F20:G20"/>
    <mergeCell ref="A21:G21"/>
    <mergeCell ref="F22:G22"/>
    <mergeCell ref="A23:G23"/>
    <mergeCell ref="F24:G24"/>
    <mergeCell ref="F13:G13"/>
    <mergeCell ref="F14:G14"/>
    <mergeCell ref="A15:G15"/>
    <mergeCell ref="F16:G16"/>
    <mergeCell ref="A17:G17"/>
    <mergeCell ref="F18:G18"/>
    <mergeCell ref="A7:G7"/>
    <mergeCell ref="B8:E8"/>
    <mergeCell ref="A9:G9"/>
    <mergeCell ref="D10:G10"/>
    <mergeCell ref="B11:G11"/>
    <mergeCell ref="A12:G1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1-LIC. 311</vt:lpstr>
      <vt:lpstr>2-LIC. 319</vt:lpstr>
      <vt:lpstr>3-LIC. 434</vt:lpstr>
      <vt:lpstr>4-LIC. 479</vt:lpstr>
      <vt:lpstr>5-LIC. 481</vt:lpstr>
      <vt:lpstr>6-LIC. 494</vt:lpstr>
      <vt:lpstr>7-LIC. 498</vt:lpstr>
      <vt:lpstr>8-LIC. 582</vt:lpstr>
      <vt:lpstr>9-LIC. 613</vt:lpstr>
      <vt:lpstr>10-LIC. 630</vt:lpstr>
      <vt:lpstr>11-LIC. 635</vt:lpstr>
      <vt:lpstr>12-LIC. 660</vt:lpstr>
      <vt:lpstr>13-LIC. 679</vt:lpstr>
      <vt:lpstr>14-LIC. 719</vt:lpstr>
      <vt:lpstr>15-LIC. 744</vt:lpstr>
      <vt:lpstr>16-LIC. 752</vt:lpstr>
      <vt:lpstr>17-LIC. 754</vt:lpstr>
      <vt:lpstr>18-LIC. 759</vt:lpstr>
      <vt:lpstr>19-LIC. 763</vt:lpstr>
      <vt:lpstr>20-LIC. 769</vt:lpstr>
      <vt:lpstr>21-LIC. 771</vt:lpstr>
      <vt:lpstr>22-LIC. 808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Catastro-04</cp:lastModifiedBy>
  <dcterms:created xsi:type="dcterms:W3CDTF">2021-03-17T16:38:06Z</dcterms:created>
  <dcterms:modified xsi:type="dcterms:W3CDTF">2022-12-21T17:20:05Z</dcterms:modified>
</cp:coreProperties>
</file>