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5" yWindow="465" windowWidth="22335" windowHeight="14460"/>
  </bookViews>
  <sheets>
    <sheet name="Table SF3.3.A" sheetId="2" r:id="rId1"/>
    <sheet name="Table SF3.3.B" sheetId="7" r:id="rId2"/>
    <sheet name="Table SF3.3.C" sheetId="6" r:id="rId3"/>
  </sheets>
  <definedNames>
    <definedName name="_xlnm.Print_Area" localSheetId="0">'Table SF3.3.A'!$B$1:$M$73</definedName>
    <definedName name="_xlnm.Print_Area" localSheetId="1">'Table SF3.3.B'!$B$1:$Q$64</definedName>
    <definedName name="_xlnm.Print_Area" localSheetId="2">'Table SF3.3.C'!$B$1:$M$63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52" i="7" l="1"/>
  <c r="P53" i="7"/>
  <c r="O53" i="7"/>
  <c r="N53" i="7"/>
  <c r="M53" i="7"/>
  <c r="K53" i="7"/>
  <c r="J53" i="7"/>
  <c r="I53" i="7"/>
  <c r="H53" i="7"/>
  <c r="F53" i="7"/>
  <c r="E53" i="7"/>
  <c r="D53" i="7"/>
  <c r="C53" i="7"/>
  <c r="P52" i="7"/>
  <c r="O52" i="7"/>
  <c r="N52" i="7"/>
  <c r="M52" i="7"/>
  <c r="K52" i="7"/>
  <c r="J52" i="7"/>
  <c r="I52" i="7"/>
  <c r="H52" i="7"/>
  <c r="F52" i="7"/>
  <c r="E52" i="7"/>
  <c r="D52" i="7"/>
  <c r="P45" i="7"/>
  <c r="O45" i="7"/>
  <c r="N45" i="7"/>
  <c r="M45" i="7"/>
  <c r="K45" i="7"/>
  <c r="J45" i="7"/>
  <c r="I45" i="7"/>
  <c r="H45" i="7"/>
  <c r="F45" i="7"/>
  <c r="E45" i="7"/>
  <c r="D45" i="7"/>
  <c r="C45" i="7"/>
  <c r="C46" i="6"/>
  <c r="C54" i="6"/>
  <c r="C53" i="6"/>
  <c r="I54" i="6"/>
  <c r="H54" i="6"/>
  <c r="G54" i="6"/>
  <c r="I53" i="6"/>
  <c r="H53" i="6"/>
  <c r="G53" i="6"/>
  <c r="E54" i="6"/>
  <c r="D54" i="6"/>
  <c r="E53" i="6"/>
  <c r="D53" i="6"/>
  <c r="C45" i="2"/>
  <c r="C53" i="2"/>
  <c r="C52" i="2"/>
  <c r="L53" i="2"/>
  <c r="K53" i="2"/>
  <c r="J53" i="2"/>
  <c r="I53" i="2"/>
  <c r="H53" i="2"/>
  <c r="F53" i="2"/>
  <c r="E53" i="2"/>
  <c r="D53" i="2"/>
  <c r="L52" i="2"/>
  <c r="K52" i="2"/>
  <c r="J52" i="2"/>
  <c r="I52" i="2"/>
  <c r="H52" i="2"/>
  <c r="F52" i="2"/>
  <c r="E52" i="2"/>
  <c r="D52" i="2"/>
  <c r="K30" i="6"/>
  <c r="K46" i="6" s="1"/>
  <c r="L30" i="6"/>
  <c r="L54" i="6" s="1"/>
  <c r="L52" i="6"/>
  <c r="K52" i="6"/>
  <c r="L51" i="6"/>
  <c r="K51" i="6"/>
  <c r="L50" i="6"/>
  <c r="K50" i="6"/>
  <c r="L49" i="6"/>
  <c r="K49" i="6"/>
  <c r="L48" i="6"/>
  <c r="K48" i="6"/>
  <c r="L47" i="6"/>
  <c r="K47" i="6"/>
  <c r="I46" i="6"/>
  <c r="E46" i="6"/>
  <c r="G46" i="6"/>
  <c r="H46" i="6"/>
  <c r="D46" i="6"/>
  <c r="L45" i="2"/>
  <c r="K45" i="2"/>
  <c r="J45" i="2"/>
  <c r="I45" i="2"/>
  <c r="H45" i="2"/>
  <c r="F45" i="2"/>
  <c r="E45" i="2"/>
  <c r="D45" i="2"/>
  <c r="K53" i="6" l="1"/>
  <c r="K54" i="6"/>
  <c r="L46" i="6"/>
  <c r="L53" i="6"/>
</calcChain>
</file>

<file path=xl/sharedStrings.xml><?xml version="1.0" encoding="utf-8"?>
<sst xmlns="http://schemas.openxmlformats.org/spreadsheetml/2006/main" count="533" uniqueCount="104">
  <si>
    <t>Sources:</t>
  </si>
  <si>
    <t>Romania</t>
  </si>
  <si>
    <t>Malta</t>
  </si>
  <si>
    <t>Lithuania</t>
  </si>
  <si>
    <t>Latvia</t>
  </si>
  <si>
    <t>Croatia</t>
  </si>
  <si>
    <t>Bulgaria</t>
  </si>
  <si>
    <t>United Kingdom</t>
  </si>
  <si>
    <t>Turkey</t>
  </si>
  <si>
    <t>Sweden</t>
  </si>
  <si>
    <t>Spain</t>
  </si>
  <si>
    <t>Slovenia</t>
  </si>
  <si>
    <t>Slovak Republic</t>
  </si>
  <si>
    <t>Portugal</t>
  </si>
  <si>
    <t>Poland</t>
  </si>
  <si>
    <t>Norway</t>
  </si>
  <si>
    <t>New Zealand</t>
  </si>
  <si>
    <t>Netherlands</t>
  </si>
  <si>
    <t>Mexico</t>
  </si>
  <si>
    <t>Luxembourg</t>
  </si>
  <si>
    <t>Korea</t>
  </si>
  <si>
    <t>Japan</t>
  </si>
  <si>
    <t>Italy</t>
  </si>
  <si>
    <t>Ireland</t>
  </si>
  <si>
    <t>Iceland</t>
  </si>
  <si>
    <t>Hungary</t>
  </si>
  <si>
    <t>Greece</t>
  </si>
  <si>
    <t>Germany</t>
  </si>
  <si>
    <t>France</t>
  </si>
  <si>
    <t>Finland</t>
  </si>
  <si>
    <t>Estonia</t>
  </si>
  <si>
    <t>Denmark</t>
  </si>
  <si>
    <t>Czech Republic</t>
  </si>
  <si>
    <t>Chile</t>
  </si>
  <si>
    <t>Belgium</t>
  </si>
  <si>
    <t>Austria</t>
  </si>
  <si>
    <t>Australia</t>
  </si>
  <si>
    <t>Switzerland</t>
  </si>
  <si>
    <t>..</t>
  </si>
  <si>
    <t>Total</t>
  </si>
  <si>
    <t>With children</t>
  </si>
  <si>
    <t>Without children</t>
  </si>
  <si>
    <t>for all other countries, European Union 2011 Population and Housing Census</t>
  </si>
  <si>
    <t>for Australia, 2011 Census of Population and Housing</t>
  </si>
  <si>
    <t>for Canada, 2011 Census of Canada</t>
  </si>
  <si>
    <t>for New Zealand, 2013 Census of Population and Dwellings</t>
  </si>
  <si>
    <t>Cyprus (g,h)</t>
  </si>
  <si>
    <t>for the United States, U.S. Census Bureau</t>
  </si>
  <si>
    <t>Israel</t>
  </si>
  <si>
    <t>United States (f)</t>
  </si>
  <si>
    <t>20+ year olds</t>
  </si>
  <si>
    <t>Married or in a civil or registered partnership</t>
  </si>
  <si>
    <t>Cohabiting</t>
  </si>
  <si>
    <r>
      <t xml:space="preserve">Table SF3.3.A. </t>
    </r>
    <r>
      <rPr>
        <b/>
        <sz val="11"/>
        <rFont val="Arial Narrow"/>
        <family val="2"/>
      </rPr>
      <t>Partnerships and cohabitation, 2011</t>
    </r>
    <r>
      <rPr>
        <b/>
        <vertAlign val="superscript"/>
        <sz val="11"/>
        <rFont val="Arial Narrow"/>
        <family val="2"/>
      </rPr>
      <t>a</t>
    </r>
  </si>
  <si>
    <r>
      <t>20-34 year olds</t>
    </r>
    <r>
      <rPr>
        <vertAlign val="superscript"/>
        <sz val="10"/>
        <rFont val="Arial Narrow"/>
        <family val="2"/>
      </rPr>
      <t>c</t>
    </r>
  </si>
  <si>
    <t>Cohabiting households:</t>
  </si>
  <si>
    <t>Married or civil or registered partnership households:</t>
  </si>
  <si>
    <t>Living with a partner:</t>
  </si>
  <si>
    <t>Not living with a partner</t>
  </si>
  <si>
    <t>Not living with a partner:</t>
  </si>
  <si>
    <t>Living with at least one parent</t>
  </si>
  <si>
    <t>New Zealand (e)</t>
  </si>
  <si>
    <t xml:space="preserve">c) For Australia, 'Married or in a civil or registered partnership' includes people in legally registered marriages only. 'Cohabiting' includes people in 'de facto marriages', that is, people who report a de facto partnership with a partner, common law husband/wife/spouse, lover, girlfriend or boyfriend. People who live with a partner in a same-sex relationships are recorded in the census data as in a 'de facto marriages' and are therefore included under 'cohabiting'. </t>
  </si>
  <si>
    <t>e) For New Zealand,  'Married or in a civil or registered partnership' includes those that are legally married only, 'Cohabiting' includes 'de facto partners' (that is, people who reside with another as a couple in a relationship in the nature of marriage or civil union and who is not married to, or in a civil union with, the other person) and those reported as 'partnered - no further defintion', which itself includes those in a civil union. and excludes people in a civil union. Data include people in all types of households.</t>
  </si>
  <si>
    <t>Canada (c)</t>
  </si>
  <si>
    <t>Australia (c)</t>
  </si>
  <si>
    <t>Canada (d)</t>
  </si>
  <si>
    <t>d) For Canada, the age groups are 25+ year olds and 25-34 year olds. 'Cohabiting' couples refers to couples living in common law.</t>
  </si>
  <si>
    <t>c) Data for Canada refer to Census families only. 'Cohabiting' couples refers to couples living in common law.</t>
  </si>
  <si>
    <t>a) Data for the United States refer to 2014</t>
  </si>
  <si>
    <t>b) 'Children' are defined as resident children under 25, including both biological children and step- or adopted children or any other children in the household</t>
  </si>
  <si>
    <t>United States</t>
  </si>
  <si>
    <t>Cyprus (d,e)</t>
  </si>
  <si>
    <r>
      <t>Distribution (%) of people in private households by partnership status</t>
    </r>
    <r>
      <rPr>
        <vertAlign val="superscript"/>
        <sz val="10"/>
        <rFont val="Arial Narrow"/>
        <family val="2"/>
      </rPr>
      <t>b</t>
    </r>
    <r>
      <rPr>
        <sz val="10"/>
        <rFont val="Arial Narrow"/>
        <family val="2"/>
      </rPr>
      <t xml:space="preserve"> in current relationship and age group</t>
    </r>
  </si>
  <si>
    <t>f) For the United States, the age groups are 18+ and 18-34</t>
  </si>
  <si>
    <t>g)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</si>
  <si>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h)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</si>
  <si>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d) See note g) to Table SF3.3.A</t>
  </si>
  <si>
    <t>e) See note h) to Table SF3.3.A</t>
  </si>
  <si>
    <t>Proportion (%) of married or registered partnership couple households with children</t>
  </si>
  <si>
    <t>Proportion (%) of cohabiting couple households with children</t>
  </si>
  <si>
    <r>
      <t>Distribution (%) of couple households by form of partnership and presence of children</t>
    </r>
    <r>
      <rPr>
        <vertAlign val="superscript"/>
        <sz val="10"/>
        <rFont val="Arial Narrow"/>
        <family val="2"/>
      </rPr>
      <t>b</t>
    </r>
    <r>
      <rPr>
        <sz val="10"/>
        <rFont val="Arial Narrow"/>
        <family val="2"/>
      </rPr>
      <t>, and proportion of couple households of a given type that contain children</t>
    </r>
  </si>
  <si>
    <t>EU average</t>
  </si>
  <si>
    <t>Eurozone average</t>
  </si>
  <si>
    <t>a) Data for New Zealand refer to 2013</t>
  </si>
  <si>
    <t>OECD-28 average</t>
  </si>
  <si>
    <t>OECD-27 average</t>
  </si>
  <si>
    <r>
      <t>Distribution (%) of people in private households by partnership status</t>
    </r>
    <r>
      <rPr>
        <vertAlign val="superscript"/>
        <sz val="10"/>
        <rFont val="Arial Narrow"/>
        <family val="2"/>
      </rPr>
      <t>a</t>
    </r>
    <r>
      <rPr>
        <sz val="10"/>
        <rFont val="Arial Narrow"/>
        <family val="2"/>
      </rPr>
      <t xml:space="preserve"> in current relationship, total men and women, 20+ year-olds, by level of educational attainment</t>
    </r>
    <r>
      <rPr>
        <vertAlign val="superscript"/>
        <sz val="10"/>
        <rFont val="Arial Narrow"/>
        <family val="2"/>
      </rPr>
      <t>b</t>
    </r>
  </si>
  <si>
    <t>Low education</t>
  </si>
  <si>
    <t>Medium education</t>
  </si>
  <si>
    <t>High education</t>
  </si>
  <si>
    <t>Canada</t>
  </si>
  <si>
    <t>Sweden (c)</t>
  </si>
  <si>
    <t>OECD-19 average</t>
  </si>
  <si>
    <t xml:space="preserve">a) 'Not living with a partner' covers all people (living in private households) who report they are not currently living in a household with a partner, either as a part of a married couple or in a civil or registered partnership, or as a partner in a cohabiting couple. </t>
  </si>
  <si>
    <t xml:space="preserve">b) Educational attainment is measured using a three-part ordinal variable based on the ISCED 97 classification system: ‘low education’ corresponds to a highest level of educational attainment at ISCED 97 levels 0-2 (pre-primary, primary or lower secondary education, plus those with no formal education); ‘medium education’ corresponds to highest level of educational attainment at ISCED 97 levels 3-4 (upper secondary and post-secondary non-tertiary education); and ‘high education’ corresponds to a highest level of educational attainment at ISCED 97 levels 5-6 (first and second stage of tertiary education). </t>
  </si>
  <si>
    <t>c) For Sweden, data on those with 'low' educational attainment do not include people with no formal education.</t>
  </si>
  <si>
    <t>d)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</si>
  <si>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e)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</si>
  <si>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For all countries, European Union 2011 Population and Housing Census</t>
  </si>
  <si>
    <r>
      <t xml:space="preserve">Table SF3.3.B. </t>
    </r>
    <r>
      <rPr>
        <b/>
        <sz val="11"/>
        <rFont val="Arial Narrow"/>
        <family val="2"/>
      </rPr>
      <t>Partnership and cohabitation by level of education, 2011</t>
    </r>
  </si>
  <si>
    <t>Proportion (%) of couple household types with children</t>
  </si>
  <si>
    <t xml:space="preserve">b) 'Not living with a partner' covers all people (living in private households) who report they are not currently living in a household with a partner, either as a part of a married couple or in a civil or registered partnership, or as a partner in a cohabiting couple. </t>
  </si>
  <si>
    <r>
      <rPr>
        <sz val="11"/>
        <rFont val="Arial Narrow"/>
        <family val="2"/>
      </rPr>
      <t xml:space="preserve">Table SF3.3.C. </t>
    </r>
    <r>
      <rPr>
        <b/>
        <sz val="11"/>
        <rFont val="Arial Narrow"/>
        <family val="2"/>
      </rPr>
      <t>Partnership status and children for couple households, 2011</t>
    </r>
    <r>
      <rPr>
        <b/>
        <vertAlign val="superscript"/>
        <sz val="11"/>
        <rFont val="Arial Narrow"/>
        <family val="2"/>
      </rPr>
      <t>a</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</si>
</sst>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_)"/>
    <numFmt numFmtId="166" formatCode="_ * #,##0.00_ ;_ * \-#,##0.00_ ;_ * &quot;-&quot;??_ ;_ @_ "/>
    <numFmt numFmtId="167" formatCode="&quot;On&quot;;&quot;On&quot;;&quot;Off&quot;"/>
    <numFmt numFmtId="168" formatCode="0.000"/>
  </numFmts>
  <fonts count="27">
    <font>
      <sz val="10"/>
      <color theme="1"/>
      <name val="Arial"/>
      <family val="2"/>
    </font>
    <font>
      <sz val="10"/>
      <color theme="1"/>
      <name val="Arial Narrow"/>
      <family val="2"/>
    </font>
    <font>
      <u/>
      <sz val="10"/>
      <color theme="10"/>
      <name val="Arial"/>
      <family val="2"/>
    </font>
    <font>
      <sz val="8"/>
      <color theme="1"/>
      <name val="Arial Narrow"/>
      <family val="2"/>
    </font>
    <font>
      <u/>
      <sz val="8"/>
      <color theme="10"/>
      <name val="Arial Narrow"/>
      <family val="2"/>
    </font>
    <font>
      <sz val="10"/>
      <name val="Arial Narrow"/>
      <family val="2"/>
    </font>
    <font>
      <sz val="7"/>
      <name val="Arial"/>
      <family val="2"/>
    </font>
    <font>
      <sz val="10"/>
      <name val="Arial"/>
      <family val="2"/>
    </font>
    <font>
      <u/>
      <sz val="10"/>
      <color indexed="12"/>
      <name val="Arial"/>
      <family val="2"/>
    </font>
    <font>
      <sz val="10"/>
      <name val="Arial"/>
      <family val="2"/>
      <charset val="1"/>
    </font>
    <font>
      <sz val="10"/>
      <color indexed="8"/>
      <name val="Arial"/>
      <family val="2"/>
    </font>
    <font>
      <sz val="10"/>
      <name val="Arial CE"/>
      <charset val="238"/>
    </font>
    <font>
      <sz val="8"/>
      <name val="Arial"/>
      <family val="2"/>
    </font>
    <font>
      <sz val="10"/>
      <name val="Times New Roman"/>
      <family val="1"/>
    </font>
    <font>
      <sz val="11"/>
      <name val="ＭＳ Ｐゴシック"/>
      <family val="3"/>
      <charset val="128"/>
    </font>
    <font>
      <sz val="8"/>
      <name val="Arial Narrow"/>
      <family val="2"/>
    </font>
    <font>
      <b/>
      <sz val="10"/>
      <name val="Arial Narrow"/>
      <family val="2"/>
    </font>
    <font>
      <vertAlign val="superscript"/>
      <sz val="10"/>
      <name val="Arial Narrow"/>
      <family val="2"/>
    </font>
    <font>
      <b/>
      <sz val="11"/>
      <name val="Arial Narrow"/>
      <family val="2"/>
    </font>
    <font>
      <sz val="11"/>
      <name val="Arial Narrow"/>
      <family val="2"/>
    </font>
    <font>
      <b/>
      <vertAlign val="superscript"/>
      <sz val="11"/>
      <name val="Arial Narrow"/>
      <family val="2"/>
    </font>
    <font>
      <sz val="10"/>
      <color rgb="FFFF0000"/>
      <name val="Arial Narrow"/>
      <family val="2"/>
    </font>
    <font>
      <sz val="11"/>
      <color theme="1"/>
      <name val="Calibri"/>
      <family val="2"/>
      <charset val="129"/>
      <scheme val="minor"/>
    </font>
    <font>
      <sz val="11"/>
      <name val="ＭＳ 明朝"/>
      <family val="3"/>
      <charset val="128"/>
    </font>
    <font>
      <b/>
      <sz val="10"/>
      <color theme="1"/>
      <name val="Arial Narrow"/>
      <family val="2"/>
    </font>
    <font>
      <b/>
      <sz val="10"/>
      <color rgb="FFFF0000"/>
      <name val="Arial Narrow"/>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6">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style="thin">
        <color auto="1"/>
      </bottom>
      <diagonal/>
    </border>
    <border>
      <left/>
      <right/>
      <top style="thin">
        <color auto="1"/>
      </top>
      <bottom/>
      <diagonal/>
    </border>
  </borders>
  <cellStyleXfs count="24">
    <xf numFmtId="0" fontId="0" fillId="0" borderId="0"/>
    <xf numFmtId="0" fontId="2" fillId="0" borderId="0" applyNumberFormat="0" applyFill="0" applyBorder="0" applyAlignment="0" applyProtection="0"/>
    <xf numFmtId="165" fontId="6" fillId="0" borderId="0" applyFill="0" applyBorder="0" applyProtection="0"/>
    <xf numFmtId="166" fontId="7"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9" fillId="0" borderId="0" applyBorder="0">
      <protection locked="0"/>
    </xf>
    <xf numFmtId="0" fontId="10" fillId="0" borderId="0"/>
    <xf numFmtId="0" fontId="11" fillId="0" borderId="0"/>
    <xf numFmtId="0" fontId="7" fillId="0" borderId="0"/>
    <xf numFmtId="0" fontId="12" fillId="0" borderId="0"/>
    <xf numFmtId="9" fontId="7" fillId="0" borderId="0" applyFont="0" applyFill="0" applyBorder="0" applyAlignment="0" applyProtection="0"/>
    <xf numFmtId="2" fontId="13" fillId="0" borderId="0" applyBorder="0">
      <alignment horizontal="right"/>
    </xf>
    <xf numFmtId="167" fontId="13" fillId="0" borderId="0" applyNumberFormat="0" applyBorder="0" applyAlignment="0"/>
    <xf numFmtId="0" fontId="14" fillId="0" borderId="0">
      <alignment vertical="center"/>
    </xf>
    <xf numFmtId="0" fontId="22" fillId="0" borderId="0">
      <alignment vertical="center"/>
    </xf>
    <xf numFmtId="0" fontId="23" fillId="0" borderId="0">
      <alignment vertical="center"/>
    </xf>
    <xf numFmtId="0" fontId="26" fillId="0" borderId="0"/>
  </cellStyleXfs>
  <cellXfs count="95">
    <xf numFmtId="0" fontId="0" fillId="0" borderId="0" xfId="0"/>
    <xf numFmtId="0" fontId="7" fillId="0" borderId="0" xfId="6" applyFont="1"/>
    <xf numFmtId="164" fontId="7" fillId="0" borderId="0" xfId="6" applyNumberFormat="1" applyFont="1"/>
    <xf numFmtId="0" fontId="7" fillId="2" borderId="0" xfId="6" applyFont="1" applyFill="1"/>
    <xf numFmtId="164" fontId="7" fillId="2" borderId="0" xfId="6" applyNumberFormat="1" applyFont="1" applyFill="1"/>
    <xf numFmtId="0" fontId="15" fillId="2" borderId="0" xfId="6" applyFont="1" applyFill="1"/>
    <xf numFmtId="0" fontId="3" fillId="2" borderId="0" xfId="0" applyFont="1" applyFill="1"/>
    <xf numFmtId="0" fontId="4" fillId="2" borderId="0" xfId="1" applyFont="1" applyFill="1" applyBorder="1" applyAlignment="1"/>
    <xf numFmtId="0" fontId="12" fillId="2" borderId="0" xfId="6" applyFont="1" applyFill="1"/>
    <xf numFmtId="164" fontId="15" fillId="2" borderId="0" xfId="6" applyNumberFormat="1" applyFont="1" applyFill="1"/>
    <xf numFmtId="0" fontId="4" fillId="2" borderId="0" xfId="1" applyFont="1" applyFill="1" applyBorder="1" applyAlignment="1">
      <alignment horizontal="left"/>
    </xf>
    <xf numFmtId="0" fontId="15" fillId="2" borderId="0" xfId="0" applyFont="1" applyFill="1" applyBorder="1" applyAlignment="1">
      <alignment horizontal="left" vertical="top" wrapText="1"/>
    </xf>
    <xf numFmtId="164" fontId="5" fillId="2" borderId="0" xfId="6" applyNumberFormat="1" applyFont="1" applyFill="1"/>
    <xf numFmtId="0" fontId="5" fillId="2" borderId="0" xfId="6" applyFont="1" applyFill="1"/>
    <xf numFmtId="0" fontId="1" fillId="3" borderId="0" xfId="7" applyFont="1" applyFill="1"/>
    <xf numFmtId="0" fontId="1" fillId="2" borderId="0" xfId="7" applyFont="1" applyFill="1"/>
    <xf numFmtId="0" fontId="16" fillId="2" borderId="0" xfId="6" applyFont="1" applyFill="1"/>
    <xf numFmtId="0" fontId="1" fillId="2" borderId="1" xfId="7" applyFont="1" applyFill="1" applyBorder="1"/>
    <xf numFmtId="0" fontId="16" fillId="2" borderId="0" xfId="6" applyFont="1" applyFill="1" applyAlignment="1">
      <alignment vertical="top"/>
    </xf>
    <xf numFmtId="0" fontId="5" fillId="2" borderId="0" xfId="7" applyFont="1" applyFill="1" applyBorder="1" applyAlignment="1">
      <alignment horizontal="center" vertical="top" wrapText="1"/>
    </xf>
    <xf numFmtId="0" fontId="0" fillId="0" borderId="0" xfId="0" applyProtection="1">
      <protection locked="0"/>
    </xf>
    <xf numFmtId="2" fontId="1" fillId="2" borderId="0" xfId="7" applyNumberFormat="1" applyFont="1" applyFill="1" applyAlignment="1">
      <alignment horizontal="center"/>
    </xf>
    <xf numFmtId="2" fontId="1" fillId="3" borderId="0" xfId="7" applyNumberFormat="1" applyFont="1" applyFill="1" applyAlignment="1">
      <alignment horizontal="center"/>
    </xf>
    <xf numFmtId="164" fontId="21" fillId="2" borderId="0" xfId="6" applyNumberFormat="1" applyFont="1" applyFill="1"/>
    <xf numFmtId="2" fontId="7" fillId="0" borderId="0" xfId="6" applyNumberFormat="1" applyFont="1"/>
    <xf numFmtId="0" fontId="5" fillId="2" borderId="0" xfId="7" applyFont="1" applyFill="1" applyBorder="1" applyAlignment="1">
      <alignment horizontal="center" vertical="top" wrapText="1"/>
    </xf>
    <xf numFmtId="0" fontId="1" fillId="2" borderId="1" xfId="6" applyFont="1" applyFill="1" applyBorder="1" applyAlignment="1">
      <alignment horizontal="center" wrapText="1"/>
    </xf>
    <xf numFmtId="164" fontId="5" fillId="2" borderId="0" xfId="6" applyNumberFormat="1" applyFont="1" applyFill="1" applyAlignment="1">
      <alignment horizontal="left"/>
    </xf>
    <xf numFmtId="2" fontId="5" fillId="2" borderId="0" xfId="6" applyNumberFormat="1" applyFont="1" applyFill="1"/>
    <xf numFmtId="0" fontId="5" fillId="2" borderId="2" xfId="7" applyFont="1" applyFill="1" applyBorder="1" applyAlignment="1">
      <alignment wrapText="1"/>
    </xf>
    <xf numFmtId="168" fontId="7" fillId="0" borderId="0" xfId="6" applyNumberFormat="1" applyFont="1"/>
    <xf numFmtId="0" fontId="1" fillId="2" borderId="1" xfId="6" applyFont="1" applyFill="1" applyBorder="1" applyAlignment="1">
      <alignment horizontal="center" wrapText="1"/>
    </xf>
    <xf numFmtId="0" fontId="5" fillId="2" borderId="2" xfId="7" applyFont="1" applyFill="1" applyBorder="1" applyAlignment="1">
      <alignment horizontal="center" wrapText="1"/>
    </xf>
    <xf numFmtId="0" fontId="5" fillId="2" borderId="0" xfId="7" applyFont="1" applyFill="1" applyBorder="1" applyAlignment="1">
      <alignment horizontal="center" wrapText="1"/>
    </xf>
    <xf numFmtId="0" fontId="1" fillId="2" borderId="0" xfId="6" applyFont="1" applyFill="1" applyBorder="1" applyAlignment="1">
      <alignment horizontal="center" wrapText="1"/>
    </xf>
    <xf numFmtId="0" fontId="5" fillId="2" borderId="0" xfId="7" applyFont="1" applyFill="1" applyBorder="1" applyAlignment="1">
      <alignment wrapText="1"/>
    </xf>
    <xf numFmtId="0" fontId="5" fillId="2" borderId="1" xfId="7" applyFont="1" applyFill="1" applyBorder="1" applyAlignment="1">
      <alignment horizontal="center" vertical="top" wrapText="1"/>
    </xf>
    <xf numFmtId="2" fontId="21" fillId="2" borderId="0" xfId="7" applyNumberFormat="1" applyFont="1" applyFill="1" applyAlignment="1">
      <alignment horizontal="center"/>
    </xf>
    <xf numFmtId="2" fontId="21" fillId="3" borderId="0" xfId="7" applyNumberFormat="1" applyFont="1" applyFill="1" applyAlignment="1">
      <alignment horizontal="center"/>
    </xf>
    <xf numFmtId="0" fontId="5" fillId="2" borderId="0" xfId="7" applyFont="1" applyFill="1" applyBorder="1" applyAlignment="1">
      <alignment vertical="top" wrapText="1"/>
    </xf>
    <xf numFmtId="2" fontId="5" fillId="2" borderId="0" xfId="7" applyNumberFormat="1" applyFont="1" applyFill="1" applyAlignment="1">
      <alignment horizontal="center"/>
    </xf>
    <xf numFmtId="2" fontId="5" fillId="3" borderId="0" xfId="7" applyNumberFormat="1" applyFont="1" applyFill="1" applyAlignment="1">
      <alignment horizontal="center"/>
    </xf>
    <xf numFmtId="0" fontId="5" fillId="2" borderId="1" xfId="7" applyFont="1" applyFill="1" applyBorder="1" applyAlignment="1">
      <alignment vertical="top" wrapText="1"/>
    </xf>
    <xf numFmtId="0" fontId="15" fillId="2" borderId="0" xfId="6" applyFont="1" applyFill="1" applyAlignment="1">
      <alignment horizontal="left" vertical="top" wrapText="1"/>
    </xf>
    <xf numFmtId="0" fontId="5" fillId="2" borderId="0" xfId="7" applyFont="1" applyFill="1" applyBorder="1" applyAlignment="1">
      <alignment horizontal="center" vertical="top" wrapText="1"/>
    </xf>
    <xf numFmtId="2" fontId="1" fillId="2" borderId="1" xfId="7" applyNumberFormat="1" applyFont="1" applyFill="1" applyBorder="1" applyAlignment="1">
      <alignment horizontal="center"/>
    </xf>
    <xf numFmtId="0" fontId="5" fillId="2" borderId="2" xfId="7" applyFont="1" applyFill="1" applyBorder="1" applyAlignment="1">
      <alignment vertical="center" wrapText="1"/>
    </xf>
    <xf numFmtId="0" fontId="5" fillId="2" borderId="0" xfId="7" applyFont="1" applyFill="1" applyBorder="1" applyAlignment="1">
      <alignment vertical="center" wrapText="1"/>
    </xf>
    <xf numFmtId="0" fontId="1" fillId="2" borderId="0" xfId="6" applyFont="1" applyFill="1" applyBorder="1" applyAlignment="1">
      <alignment wrapText="1"/>
    </xf>
    <xf numFmtId="0" fontId="15" fillId="2" borderId="0" xfId="6" applyFont="1" applyFill="1" applyAlignment="1">
      <alignment horizontal="left" vertical="top" wrapText="1"/>
    </xf>
    <xf numFmtId="0" fontId="5" fillId="2" borderId="2" xfId="7" applyFont="1" applyFill="1" applyBorder="1" applyAlignment="1">
      <alignment horizontal="center" wrapText="1"/>
    </xf>
    <xf numFmtId="0" fontId="5" fillId="2" borderId="0" xfId="7" applyFont="1" applyFill="1" applyBorder="1" applyAlignment="1">
      <alignment horizontal="center" vertical="top" wrapText="1"/>
    </xf>
    <xf numFmtId="0" fontId="5" fillId="2" borderId="1" xfId="7" applyFont="1" applyFill="1" applyBorder="1" applyAlignment="1">
      <alignment horizontal="center" vertical="top" wrapText="1"/>
    </xf>
    <xf numFmtId="0" fontId="1" fillId="2" borderId="0" xfId="6" applyFont="1" applyFill="1" applyBorder="1" applyAlignment="1">
      <alignment horizontal="center" wrapText="1"/>
    </xf>
    <xf numFmtId="0" fontId="5" fillId="2" borderId="0" xfId="7" applyFont="1" applyFill="1" applyBorder="1" applyAlignment="1">
      <alignment horizontal="center" wrapText="1"/>
    </xf>
    <xf numFmtId="0" fontId="4" fillId="2" borderId="0" xfId="1" applyFont="1" applyFill="1" applyBorder="1" applyAlignment="1">
      <alignment horizontal="left" vertical="top"/>
    </xf>
    <xf numFmtId="0" fontId="4" fillId="2" borderId="0" xfId="1" applyFont="1" applyFill="1" applyBorder="1" applyAlignment="1" applyProtection="1"/>
    <xf numFmtId="0" fontId="24" fillId="3" borderId="1" xfId="7" applyFont="1" applyFill="1" applyBorder="1"/>
    <xf numFmtId="2" fontId="16" fillId="3" borderId="1" xfId="7" applyNumberFormat="1" applyFont="1" applyFill="1" applyBorder="1" applyAlignment="1">
      <alignment horizontal="center"/>
    </xf>
    <xf numFmtId="2" fontId="25" fillId="3" borderId="1" xfId="7" applyNumberFormat="1" applyFont="1" applyFill="1" applyBorder="1" applyAlignment="1">
      <alignment horizontal="center"/>
    </xf>
    <xf numFmtId="2" fontId="5" fillId="2" borderId="1" xfId="7" applyNumberFormat="1" applyFont="1" applyFill="1" applyBorder="1" applyAlignment="1">
      <alignment horizontal="center"/>
    </xf>
    <xf numFmtId="2" fontId="21" fillId="2" borderId="1" xfId="7" applyNumberFormat="1" applyFont="1" applyFill="1" applyBorder="1" applyAlignment="1">
      <alignment horizontal="center"/>
    </xf>
    <xf numFmtId="0" fontId="24" fillId="2" borderId="5" xfId="7" applyFont="1" applyFill="1" applyBorder="1"/>
    <xf numFmtId="2" fontId="16" fillId="2" borderId="5" xfId="7" applyNumberFormat="1" applyFont="1" applyFill="1" applyBorder="1" applyAlignment="1">
      <alignment horizontal="center"/>
    </xf>
    <xf numFmtId="0" fontId="24" fillId="2" borderId="1" xfId="7" applyFont="1" applyFill="1" applyBorder="1"/>
    <xf numFmtId="2" fontId="16" fillId="2" borderId="1" xfId="7" applyNumberFormat="1" applyFont="1" applyFill="1" applyBorder="1" applyAlignment="1">
      <alignment horizontal="center"/>
    </xf>
    <xf numFmtId="2" fontId="24" fillId="3" borderId="1" xfId="7" applyNumberFormat="1" applyFont="1" applyFill="1" applyBorder="1" applyAlignment="1">
      <alignment horizontal="center"/>
    </xf>
    <xf numFmtId="0" fontId="26" fillId="0" borderId="0" xfId="23" applyProtection="1">
      <protection locked="0"/>
    </xf>
    <xf numFmtId="0" fontId="24" fillId="3" borderId="4" xfId="7" applyFont="1" applyFill="1" applyBorder="1"/>
    <xf numFmtId="2" fontId="16" fillId="3" borderId="4" xfId="7" applyNumberFormat="1" applyFont="1" applyFill="1" applyBorder="1" applyAlignment="1">
      <alignment horizontal="center"/>
    </xf>
    <xf numFmtId="2" fontId="25" fillId="3" borderId="4" xfId="7" applyNumberFormat="1" applyFont="1" applyFill="1" applyBorder="1" applyAlignment="1">
      <alignment horizontal="center"/>
    </xf>
    <xf numFmtId="2" fontId="25" fillId="2" borderId="5" xfId="7" applyNumberFormat="1" applyFont="1" applyFill="1" applyBorder="1" applyAlignment="1">
      <alignment horizontal="center"/>
    </xf>
    <xf numFmtId="2" fontId="25" fillId="2" borderId="1" xfId="7" applyNumberFormat="1" applyFont="1" applyFill="1" applyBorder="1" applyAlignment="1">
      <alignment horizontal="center"/>
    </xf>
    <xf numFmtId="0" fontId="15" fillId="2" borderId="0" xfId="23" applyFont="1" applyFill="1" applyBorder="1" applyAlignment="1">
      <alignment horizontal="left" vertical="top" wrapText="1"/>
    </xf>
    <xf numFmtId="0" fontId="3" fillId="2" borderId="0" xfId="23" applyFont="1" applyFill="1"/>
    <xf numFmtId="0" fontId="15" fillId="2" borderId="0" xfId="6" applyFont="1" applyFill="1" applyAlignment="1">
      <alignment horizontal="left" vertical="top" wrapText="1"/>
    </xf>
    <xf numFmtId="0" fontId="15" fillId="0" borderId="0" xfId="0" applyFont="1" applyAlignment="1">
      <alignment horizontal="left" wrapText="1"/>
    </xf>
    <xf numFmtId="0" fontId="15" fillId="2" borderId="0" xfId="6" applyFont="1" applyFill="1" applyAlignment="1">
      <alignment horizontal="left" wrapText="1"/>
    </xf>
    <xf numFmtId="0" fontId="19" fillId="2" borderId="0" xfId="7" applyFont="1" applyFill="1" applyAlignment="1">
      <alignment horizontal="center" vertical="top" wrapText="1"/>
    </xf>
    <xf numFmtId="0" fontId="18" fillId="2" borderId="0" xfId="7" applyFont="1" applyFill="1" applyAlignment="1">
      <alignment horizontal="center" vertical="top" wrapText="1"/>
    </xf>
    <xf numFmtId="0" fontId="5" fillId="2" borderId="3" xfId="7" applyFont="1" applyFill="1" applyBorder="1" applyAlignment="1">
      <alignment horizontal="center" vertical="center" wrapText="1"/>
    </xf>
    <xf numFmtId="0" fontId="5" fillId="2" borderId="2" xfId="7" applyFont="1" applyFill="1" applyBorder="1" applyAlignment="1">
      <alignment horizontal="center" wrapText="1"/>
    </xf>
    <xf numFmtId="0" fontId="5" fillId="2" borderId="0" xfId="7" applyFont="1" applyFill="1" applyBorder="1" applyAlignment="1">
      <alignment horizontal="center" vertical="top" wrapText="1"/>
    </xf>
    <xf numFmtId="0" fontId="5" fillId="2" borderId="1" xfId="7" applyFont="1" applyFill="1" applyBorder="1" applyAlignment="1">
      <alignment horizontal="center" vertical="top" wrapText="1"/>
    </xf>
    <xf numFmtId="0" fontId="15" fillId="0" borderId="5" xfId="23" applyFont="1" applyBorder="1" applyAlignment="1">
      <alignment horizontal="left" wrapText="1"/>
    </xf>
    <xf numFmtId="0" fontId="15" fillId="0" borderId="0" xfId="23" applyFont="1" applyAlignment="1">
      <alignment horizontal="left" wrapText="1"/>
    </xf>
    <xf numFmtId="0" fontId="5" fillId="2" borderId="3" xfId="7" applyFont="1" applyFill="1" applyBorder="1" applyAlignment="1">
      <alignment horizontal="center" wrapText="1"/>
    </xf>
    <xf numFmtId="0" fontId="15" fillId="2" borderId="0" xfId="0" applyFont="1" applyFill="1" applyAlignment="1">
      <alignment horizontal="left" wrapText="1"/>
    </xf>
    <xf numFmtId="0" fontId="1" fillId="2" borderId="0" xfId="6" applyFont="1" applyFill="1" applyBorder="1" applyAlignment="1">
      <alignment horizontal="center" wrapText="1"/>
    </xf>
    <xf numFmtId="0" fontId="1" fillId="2" borderId="1" xfId="6" applyFont="1" applyFill="1" applyBorder="1" applyAlignment="1">
      <alignment horizontal="center" wrapText="1"/>
    </xf>
    <xf numFmtId="0" fontId="5" fillId="2" borderId="0" xfId="7" applyFont="1" applyFill="1" applyBorder="1" applyAlignment="1">
      <alignment horizontal="center" wrapText="1"/>
    </xf>
    <xf numFmtId="0" fontId="5" fillId="2" borderId="1" xfId="7" applyFont="1" applyFill="1" applyBorder="1" applyAlignment="1">
      <alignment horizontal="center" wrapText="1"/>
    </xf>
    <xf numFmtId="0" fontId="3" fillId="2" borderId="0" xfId="6" applyFont="1" applyFill="1" applyAlignment="1">
      <alignment horizontal="left" wrapText="1"/>
    </xf>
    <xf numFmtId="0" fontId="5" fillId="2" borderId="2" xfId="7" applyFont="1" applyFill="1" applyBorder="1" applyAlignment="1">
      <alignment horizontal="center" vertical="center" wrapText="1"/>
    </xf>
    <xf numFmtId="0" fontId="5" fillId="2" borderId="0" xfId="7" applyFont="1" applyFill="1" applyBorder="1" applyAlignment="1">
      <alignment horizontal="center" vertical="center" wrapText="1"/>
    </xf>
  </cellXfs>
  <cellStyles count="24">
    <cellStyle name="AZ1" xfId="2"/>
    <cellStyle name="Comma 2" xfId="3"/>
    <cellStyle name="Hyperlink" xfId="1" builtinId="8"/>
    <cellStyle name="Hyperlink 2" xfId="4"/>
    <cellStyle name="Hyperlink 3" xfId="5"/>
    <cellStyle name="Normal" xfId="0" builtinId="0"/>
    <cellStyle name="Normal 2" xfId="6"/>
    <cellStyle name="Normal 2 2" xfId="7"/>
    <cellStyle name="Normal 2 3" xfId="8"/>
    <cellStyle name="Normal 2 4" xfId="9"/>
    <cellStyle name="Normal 3" xfId="10"/>
    <cellStyle name="Normal 3 2" xfId="23"/>
    <cellStyle name="Normal 4" xfId="11"/>
    <cellStyle name="Normal 5" xfId="12"/>
    <cellStyle name="Normal 6" xfId="13"/>
    <cellStyle name="Normal 7" xfId="21"/>
    <cellStyle name="Normal 8" xfId="14"/>
    <cellStyle name="Normal 9" xfId="15"/>
    <cellStyle name="Normalny_FDB Quest - Parenting support" xfId="16"/>
    <cellStyle name="Percent 2" xfId="17"/>
    <cellStyle name="Snorm" xfId="18"/>
    <cellStyle name="socxn" xfId="19"/>
    <cellStyle name="標準 2 2" xfId="22"/>
    <cellStyle name="標準_②Ｂ分類事項一覧（英語）"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12.statcan.gc.ca/census-recensement/index-eng.cfm" TargetMode="External"/><Relationship Id="rId2" Type="http://schemas.openxmlformats.org/officeDocument/2006/relationships/hyperlink" Target="http://www.abs.gov.au/census" TargetMode="External"/><Relationship Id="rId1" Type="http://schemas.openxmlformats.org/officeDocument/2006/relationships/hyperlink" Target="https://ec.europa.eu/CensusHub2/query.do?step=selectHyperCube&amp;qhc=false" TargetMode="External"/><Relationship Id="rId6" Type="http://schemas.openxmlformats.org/officeDocument/2006/relationships/printerSettings" Target="../printerSettings/printerSettings1.bin"/><Relationship Id="rId5" Type="http://schemas.openxmlformats.org/officeDocument/2006/relationships/hyperlink" Target="http://www.census.gov/" TargetMode="External"/><Relationship Id="rId4" Type="http://schemas.openxmlformats.org/officeDocument/2006/relationships/hyperlink" Target="http://www.stats.govt.nz/Census/2013-census.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c.europa.eu/CensusHub2/query.do?step=selectHyperCube&amp;qhc=fals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c.europa.eu/CensusHub2/query.do?step=selectHyperCube&amp;qhc=false" TargetMode="External"/><Relationship Id="rId2" Type="http://schemas.openxmlformats.org/officeDocument/2006/relationships/hyperlink" Target="http://www12.statcan.gc.ca/census-recensement/index-eng.cfm" TargetMode="External"/><Relationship Id="rId1" Type="http://schemas.openxmlformats.org/officeDocument/2006/relationships/hyperlink" Target="http://www.census.gov/"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P87"/>
  <sheetViews>
    <sheetView showGridLines="0" tabSelected="1" zoomScaleNormal="100" zoomScalePageLayoutView="85" workbookViewId="0">
      <selection activeCell="B1" sqref="B1:L1"/>
    </sheetView>
  </sheetViews>
  <sheetFormatPr defaultColWidth="8.85546875" defaultRowHeight="12.75"/>
  <cols>
    <col min="1" max="1" width="8.85546875" style="1"/>
    <col min="2" max="2" width="14.28515625" style="1" customWidth="1"/>
    <col min="3" max="4" width="8.7109375" style="1" customWidth="1"/>
    <col min="5" max="6" width="8.42578125" style="1" customWidth="1"/>
    <col min="7" max="7" width="3.140625" style="1" customWidth="1"/>
    <col min="8" max="10" width="8.7109375" style="2" customWidth="1"/>
    <col min="11" max="11" width="9.42578125" style="2" customWidth="1"/>
    <col min="12" max="12" width="8.7109375" style="2" customWidth="1"/>
    <col min="13" max="16384" width="8.85546875" style="1"/>
  </cols>
  <sheetData>
    <row r="1" spans="1:16" ht="16.5" customHeight="1">
      <c r="A1" s="16"/>
      <c r="B1" s="78" t="s">
        <v>53</v>
      </c>
      <c r="C1" s="79"/>
      <c r="D1" s="79"/>
      <c r="E1" s="79"/>
      <c r="F1" s="79"/>
      <c r="G1" s="79"/>
      <c r="H1" s="79"/>
      <c r="I1" s="79"/>
      <c r="J1" s="79"/>
      <c r="K1" s="79"/>
      <c r="L1" s="79"/>
      <c r="M1" s="18"/>
    </row>
    <row r="2" spans="1:16" ht="15.75" customHeight="1" thickBot="1">
      <c r="A2" s="16"/>
      <c r="B2" s="80" t="s">
        <v>73</v>
      </c>
      <c r="C2" s="80"/>
      <c r="D2" s="80"/>
      <c r="E2" s="80"/>
      <c r="F2" s="80"/>
      <c r="G2" s="80"/>
      <c r="H2" s="80"/>
      <c r="I2" s="80"/>
      <c r="J2" s="80"/>
      <c r="K2" s="80"/>
      <c r="L2" s="80"/>
      <c r="M2" s="18"/>
    </row>
    <row r="3" spans="1:16" ht="12.75" customHeight="1">
      <c r="A3" s="16"/>
      <c r="B3" s="19"/>
      <c r="C3" s="81" t="s">
        <v>50</v>
      </c>
      <c r="D3" s="81"/>
      <c r="E3" s="81"/>
      <c r="F3" s="81"/>
      <c r="G3" s="32"/>
      <c r="H3" s="81" t="s">
        <v>54</v>
      </c>
      <c r="I3" s="81"/>
      <c r="J3" s="81"/>
      <c r="K3" s="81"/>
      <c r="L3" s="81"/>
      <c r="M3" s="18"/>
    </row>
    <row r="4" spans="1:16" ht="12.75" customHeight="1">
      <c r="A4" s="16"/>
      <c r="B4" s="25"/>
      <c r="C4" s="33"/>
      <c r="D4" s="33"/>
      <c r="E4" s="33"/>
      <c r="F4" s="33"/>
      <c r="G4" s="34"/>
      <c r="H4" s="33"/>
      <c r="I4" s="33"/>
      <c r="J4" s="33"/>
      <c r="K4" s="33"/>
      <c r="L4" s="33"/>
      <c r="M4" s="18"/>
    </row>
    <row r="5" spans="1:16" ht="15.75" customHeight="1">
      <c r="A5" s="16"/>
      <c r="B5" s="25"/>
      <c r="C5" s="82" t="s">
        <v>57</v>
      </c>
      <c r="D5" s="82"/>
      <c r="E5" s="82"/>
      <c r="F5" s="82" t="s">
        <v>58</v>
      </c>
      <c r="G5" s="25"/>
      <c r="H5" s="82" t="s">
        <v>57</v>
      </c>
      <c r="I5" s="82"/>
      <c r="J5" s="82"/>
      <c r="K5" s="82" t="s">
        <v>59</v>
      </c>
      <c r="L5" s="82"/>
      <c r="M5" s="18"/>
    </row>
    <row r="6" spans="1:16" ht="12.75" customHeight="1">
      <c r="A6" s="16"/>
      <c r="B6" s="25"/>
      <c r="C6" s="82" t="s">
        <v>39</v>
      </c>
      <c r="D6" s="82" t="s">
        <v>51</v>
      </c>
      <c r="E6" s="82" t="s">
        <v>52</v>
      </c>
      <c r="F6" s="82"/>
      <c r="G6" s="25"/>
      <c r="H6" s="82" t="s">
        <v>39</v>
      </c>
      <c r="I6" s="82" t="s">
        <v>51</v>
      </c>
      <c r="J6" s="82" t="s">
        <v>52</v>
      </c>
      <c r="K6" s="25" t="s">
        <v>39</v>
      </c>
      <c r="L6" s="82" t="s">
        <v>60</v>
      </c>
      <c r="M6" s="18"/>
    </row>
    <row r="7" spans="1:16" ht="12.75" customHeight="1">
      <c r="A7" s="16"/>
      <c r="B7" s="25"/>
      <c r="C7" s="82"/>
      <c r="D7" s="82"/>
      <c r="E7" s="82"/>
      <c r="F7" s="82"/>
      <c r="G7" s="25"/>
      <c r="H7" s="82"/>
      <c r="I7" s="82"/>
      <c r="J7" s="82"/>
      <c r="K7" s="39"/>
      <c r="L7" s="82"/>
      <c r="M7" s="18"/>
    </row>
    <row r="8" spans="1:16" ht="12.75" customHeight="1">
      <c r="A8" s="16"/>
      <c r="B8" s="25"/>
      <c r="C8" s="82"/>
      <c r="D8" s="82"/>
      <c r="E8" s="82"/>
      <c r="F8" s="82"/>
      <c r="G8" s="25"/>
      <c r="H8" s="82"/>
      <c r="I8" s="82"/>
      <c r="J8" s="82"/>
      <c r="K8" s="39"/>
      <c r="L8" s="82"/>
      <c r="M8" s="18"/>
    </row>
    <row r="9" spans="1:16">
      <c r="A9" s="16"/>
      <c r="B9" s="17"/>
      <c r="C9" s="83"/>
      <c r="D9" s="83"/>
      <c r="E9" s="83"/>
      <c r="F9" s="83"/>
      <c r="G9" s="36"/>
      <c r="H9" s="83"/>
      <c r="I9" s="83"/>
      <c r="J9" s="83"/>
      <c r="K9" s="42"/>
      <c r="L9" s="83"/>
      <c r="M9" s="16"/>
    </row>
    <row r="10" spans="1:16">
      <c r="A10" s="16"/>
      <c r="B10" s="15" t="s">
        <v>65</v>
      </c>
      <c r="C10" s="40">
        <v>63.790400341530564</v>
      </c>
      <c r="D10" s="40">
        <v>53.587686673753844</v>
      </c>
      <c r="E10" s="40">
        <v>10.202713667776711</v>
      </c>
      <c r="F10" s="40">
        <v>36.209599658469443</v>
      </c>
      <c r="G10" s="37"/>
      <c r="H10" s="40">
        <v>47.062550565103336</v>
      </c>
      <c r="I10" s="40">
        <v>29.409787769578401</v>
      </c>
      <c r="J10" s="40">
        <v>17.652762795524936</v>
      </c>
      <c r="K10" s="40">
        <v>52.937449434896664</v>
      </c>
      <c r="L10" s="40" t="s">
        <v>38</v>
      </c>
      <c r="M10" s="16"/>
    </row>
    <row r="11" spans="1:16">
      <c r="A11" s="13"/>
      <c r="B11" s="14" t="s">
        <v>35</v>
      </c>
      <c r="C11" s="41">
        <v>58.795505534565862</v>
      </c>
      <c r="D11" s="41">
        <v>49.097541132737696</v>
      </c>
      <c r="E11" s="41">
        <v>9.6979644018281608</v>
      </c>
      <c r="F11" s="41">
        <v>41.204494465434138</v>
      </c>
      <c r="G11" s="38"/>
      <c r="H11" s="41">
        <v>39.113181201727713</v>
      </c>
      <c r="I11" s="41">
        <v>22.146592330581662</v>
      </c>
      <c r="J11" s="41">
        <v>16.966588871146051</v>
      </c>
      <c r="K11" s="41">
        <v>60.886818798272287</v>
      </c>
      <c r="L11" s="41">
        <v>33.819618008117139</v>
      </c>
      <c r="M11" s="12"/>
      <c r="O11" s="20"/>
      <c r="P11" s="20"/>
    </row>
    <row r="12" spans="1:16">
      <c r="A12" s="13"/>
      <c r="B12" s="15" t="s">
        <v>34</v>
      </c>
      <c r="C12" s="40">
        <v>62.146055434802648</v>
      </c>
      <c r="D12" s="40">
        <v>53.510585082348108</v>
      </c>
      <c r="E12" s="40">
        <v>8.6354703524545418</v>
      </c>
      <c r="F12" s="40">
        <v>37.853944565197352</v>
      </c>
      <c r="G12" s="37"/>
      <c r="H12" s="40">
        <v>45.27616646370943</v>
      </c>
      <c r="I12" s="40">
        <v>29.333264038616864</v>
      </c>
      <c r="J12" s="40">
        <v>15.942902425092569</v>
      </c>
      <c r="K12" s="40">
        <v>54.72383353629057</v>
      </c>
      <c r="L12" s="40">
        <v>31.340585756502815</v>
      </c>
      <c r="M12" s="12"/>
    </row>
    <row r="13" spans="1:16">
      <c r="A13" s="13"/>
      <c r="B13" s="14" t="s">
        <v>66</v>
      </c>
      <c r="C13" s="41">
        <v>66.888988373390617</v>
      </c>
      <c r="D13" s="41">
        <v>54.455268590718241</v>
      </c>
      <c r="E13" s="41">
        <v>12.433741578205861</v>
      </c>
      <c r="F13" s="41">
        <v>33.111011626609383</v>
      </c>
      <c r="G13" s="38"/>
      <c r="H13" s="41">
        <v>55.344986093493617</v>
      </c>
      <c r="I13" s="41">
        <v>33.551454073617201</v>
      </c>
      <c r="J13" s="41">
        <v>21.793648392314761</v>
      </c>
      <c r="K13" s="41">
        <v>44.655013906506383</v>
      </c>
      <c r="L13" s="41" t="s">
        <v>38</v>
      </c>
      <c r="M13" s="12"/>
    </row>
    <row r="14" spans="1:16">
      <c r="A14" s="13"/>
      <c r="B14" s="15" t="s">
        <v>33</v>
      </c>
      <c r="C14" s="40" t="s">
        <v>38</v>
      </c>
      <c r="D14" s="40" t="s">
        <v>38</v>
      </c>
      <c r="E14" s="40" t="s">
        <v>38</v>
      </c>
      <c r="F14" s="40" t="s">
        <v>38</v>
      </c>
      <c r="G14" s="37"/>
      <c r="H14" s="40" t="s">
        <v>38</v>
      </c>
      <c r="I14" s="40" t="s">
        <v>38</v>
      </c>
      <c r="J14" s="40" t="s">
        <v>38</v>
      </c>
      <c r="K14" s="40" t="s">
        <v>38</v>
      </c>
      <c r="L14" s="40" t="s">
        <v>38</v>
      </c>
      <c r="M14" s="12"/>
    </row>
    <row r="15" spans="1:16">
      <c r="A15" s="13"/>
      <c r="B15" s="14" t="s">
        <v>32</v>
      </c>
      <c r="C15" s="41">
        <v>51.17393946297183</v>
      </c>
      <c r="D15" s="41">
        <v>45.387775464401244</v>
      </c>
      <c r="E15" s="41">
        <v>5.7861639985705846</v>
      </c>
      <c r="F15" s="41">
        <v>48.826060537028177</v>
      </c>
      <c r="G15" s="38"/>
      <c r="H15" s="41">
        <v>30.776561784600204</v>
      </c>
      <c r="I15" s="41">
        <v>21.315466334850115</v>
      </c>
      <c r="J15" s="41">
        <v>9.4610954497500916</v>
      </c>
      <c r="K15" s="41">
        <v>69.223438215399796</v>
      </c>
      <c r="L15" s="41">
        <v>36.204793559797523</v>
      </c>
      <c r="M15" s="12"/>
    </row>
    <row r="16" spans="1:16">
      <c r="A16" s="13"/>
      <c r="B16" s="15" t="s">
        <v>31</v>
      </c>
      <c r="C16" s="40">
        <v>64.145710197736506</v>
      </c>
      <c r="D16" s="40">
        <v>50.024233303012501</v>
      </c>
      <c r="E16" s="40">
        <v>14.121476894724005</v>
      </c>
      <c r="F16" s="40">
        <v>35.854289802263501</v>
      </c>
      <c r="G16" s="37"/>
      <c r="H16" s="40">
        <v>50.535327639808536</v>
      </c>
      <c r="I16" s="40">
        <v>21.856844025730958</v>
      </c>
      <c r="J16" s="40">
        <v>28.678483614077582</v>
      </c>
      <c r="K16" s="40">
        <v>49.464672360191464</v>
      </c>
      <c r="L16" s="40">
        <v>10.66807169856823</v>
      </c>
      <c r="M16" s="12"/>
    </row>
    <row r="17" spans="1:13">
      <c r="A17" s="13"/>
      <c r="B17" s="14" t="s">
        <v>30</v>
      </c>
      <c r="C17" s="41">
        <v>53.934851143885368</v>
      </c>
      <c r="D17" s="41">
        <v>37.298420926913337</v>
      </c>
      <c r="E17" s="41">
        <v>16.636430216972027</v>
      </c>
      <c r="F17" s="41">
        <v>46.065148856114639</v>
      </c>
      <c r="G17" s="38"/>
      <c r="H17" s="41">
        <v>45.305163460166078</v>
      </c>
      <c r="I17" s="41">
        <v>17.808429735733604</v>
      </c>
      <c r="J17" s="41">
        <v>27.49673372443247</v>
      </c>
      <c r="K17" s="41">
        <v>54.694836539833922</v>
      </c>
      <c r="L17" s="41">
        <v>26.458844927849164</v>
      </c>
      <c r="M17" s="12"/>
    </row>
    <row r="18" spans="1:13">
      <c r="A18" s="13"/>
      <c r="B18" s="15" t="s">
        <v>29</v>
      </c>
      <c r="C18" s="40" t="s">
        <v>38</v>
      </c>
      <c r="D18" s="40" t="s">
        <v>38</v>
      </c>
      <c r="E18" s="40" t="s">
        <v>38</v>
      </c>
      <c r="F18" s="40" t="s">
        <v>38</v>
      </c>
      <c r="G18" s="37"/>
      <c r="H18" s="40" t="s">
        <v>38</v>
      </c>
      <c r="I18" s="40" t="s">
        <v>38</v>
      </c>
      <c r="J18" s="40" t="s">
        <v>38</v>
      </c>
      <c r="K18" s="40" t="s">
        <v>38</v>
      </c>
      <c r="L18" s="40" t="s">
        <v>38</v>
      </c>
      <c r="M18" s="12"/>
    </row>
    <row r="19" spans="1:13">
      <c r="A19" s="13"/>
      <c r="B19" s="14" t="s">
        <v>28</v>
      </c>
      <c r="C19" s="41">
        <v>64.137280509470287</v>
      </c>
      <c r="D19" s="41">
        <v>49.414130505727989</v>
      </c>
      <c r="E19" s="41">
        <v>14.723150003742299</v>
      </c>
      <c r="F19" s="41">
        <v>35.862715290417199</v>
      </c>
      <c r="G19" s="38"/>
      <c r="H19" s="41">
        <v>50.419935077353941</v>
      </c>
      <c r="I19" s="41">
        <v>21.88562079405548</v>
      </c>
      <c r="J19" s="41">
        <v>28.53431428329846</v>
      </c>
      <c r="K19" s="41">
        <v>49.580064922646052</v>
      </c>
      <c r="L19" s="41">
        <v>22.080308367607277</v>
      </c>
      <c r="M19" s="12"/>
    </row>
    <row r="20" spans="1:13">
      <c r="A20" s="13"/>
      <c r="B20" s="15" t="s">
        <v>27</v>
      </c>
      <c r="C20" s="40">
        <v>62.606261029336494</v>
      </c>
      <c r="D20" s="40">
        <v>53.913686450274035</v>
      </c>
      <c r="E20" s="40">
        <v>8.6925745790624571</v>
      </c>
      <c r="F20" s="40">
        <v>37.393770229078861</v>
      </c>
      <c r="G20" s="37"/>
      <c r="H20" s="40">
        <v>39.532917465068465</v>
      </c>
      <c r="I20" s="40">
        <v>22.145894233324476</v>
      </c>
      <c r="J20" s="40">
        <v>17.387023231743989</v>
      </c>
      <c r="K20" s="40">
        <v>59.739779291438801</v>
      </c>
      <c r="L20" s="40">
        <v>27.544162692140929</v>
      </c>
      <c r="M20" s="12"/>
    </row>
    <row r="21" spans="1:13">
      <c r="A21" s="13"/>
      <c r="B21" s="14" t="s">
        <v>26</v>
      </c>
      <c r="C21" s="41">
        <v>60.22630805824182</v>
      </c>
      <c r="D21" s="41">
        <v>58.516226845303457</v>
      </c>
      <c r="E21" s="41">
        <v>1.7100812129383647</v>
      </c>
      <c r="F21" s="41">
        <v>39.773691941758187</v>
      </c>
      <c r="G21" s="38"/>
      <c r="H21" s="41">
        <v>33.133269032686371</v>
      </c>
      <c r="I21" s="41">
        <v>29.237218319324974</v>
      </c>
      <c r="J21" s="41">
        <v>3.8960507133613977</v>
      </c>
      <c r="K21" s="41">
        <v>66.866730967313629</v>
      </c>
      <c r="L21" s="41">
        <v>45.434381061307548</v>
      </c>
      <c r="M21" s="12"/>
    </row>
    <row r="22" spans="1:13">
      <c r="A22" s="13"/>
      <c r="B22" s="15" t="s">
        <v>25</v>
      </c>
      <c r="C22" s="40">
        <v>56.15107184911858</v>
      </c>
      <c r="D22" s="40">
        <v>45.827109524968932</v>
      </c>
      <c r="E22" s="40">
        <v>10.323962324149653</v>
      </c>
      <c r="F22" s="40">
        <v>43.84892815088142</v>
      </c>
      <c r="G22" s="37"/>
      <c r="H22" s="40">
        <v>39.341715983985281</v>
      </c>
      <c r="I22" s="40">
        <v>21.966997840351588</v>
      </c>
      <c r="J22" s="40">
        <v>17.374718143633693</v>
      </c>
      <c r="K22" s="40">
        <v>60.658284016014719</v>
      </c>
      <c r="L22" s="40">
        <v>41.476063293117164</v>
      </c>
      <c r="M22" s="12"/>
    </row>
    <row r="23" spans="1:13">
      <c r="A23" s="13"/>
      <c r="B23" s="14" t="s">
        <v>24</v>
      </c>
      <c r="C23" s="41">
        <v>59.147122507122504</v>
      </c>
      <c r="D23" s="41">
        <v>46.783361823361822</v>
      </c>
      <c r="E23" s="41">
        <v>12.363760683760685</v>
      </c>
      <c r="F23" s="41">
        <v>40.852877492877496</v>
      </c>
      <c r="G23" s="38"/>
      <c r="H23" s="41">
        <v>36.518808268526101</v>
      </c>
      <c r="I23" s="41">
        <v>17.21269654756567</v>
      </c>
      <c r="J23" s="41">
        <v>19.306111720960438</v>
      </c>
      <c r="K23" s="41">
        <v>63.481191731473899</v>
      </c>
      <c r="L23" s="41">
        <v>29.439230662193296</v>
      </c>
      <c r="M23" s="12"/>
    </row>
    <row r="24" spans="1:13" ht="12.75" customHeight="1">
      <c r="A24" s="13"/>
      <c r="B24" s="15" t="s">
        <v>23</v>
      </c>
      <c r="C24" s="40">
        <v>58.98665696815403</v>
      </c>
      <c r="D24" s="40">
        <v>50.231760355814181</v>
      </c>
      <c r="E24" s="40">
        <v>8.7548966123398415</v>
      </c>
      <c r="F24" s="40">
        <v>41.013343031845977</v>
      </c>
      <c r="G24" s="37"/>
      <c r="H24" s="40">
        <v>37.799152256717825</v>
      </c>
      <c r="I24" s="40">
        <v>21.3961122978159</v>
      </c>
      <c r="J24" s="40">
        <v>16.403039958901925</v>
      </c>
      <c r="K24" s="40">
        <v>57.245588688862561</v>
      </c>
      <c r="L24" s="40">
        <v>28.184551745474579</v>
      </c>
      <c r="M24" s="12"/>
    </row>
    <row r="25" spans="1:13" ht="12.75" customHeight="1">
      <c r="A25" s="16"/>
      <c r="B25" s="14" t="s">
        <v>48</v>
      </c>
      <c r="C25" s="41" t="s">
        <v>38</v>
      </c>
      <c r="D25" s="41" t="s">
        <v>38</v>
      </c>
      <c r="E25" s="41" t="s">
        <v>38</v>
      </c>
      <c r="F25" s="41" t="s">
        <v>38</v>
      </c>
      <c r="G25" s="38"/>
      <c r="H25" s="41" t="s">
        <v>38</v>
      </c>
      <c r="I25" s="41" t="s">
        <v>38</v>
      </c>
      <c r="J25" s="41" t="s">
        <v>38</v>
      </c>
      <c r="K25" s="41" t="s">
        <v>38</v>
      </c>
      <c r="L25" s="41" t="s">
        <v>38</v>
      </c>
      <c r="M25" s="12"/>
    </row>
    <row r="26" spans="1:13" ht="12.75" customHeight="1">
      <c r="A26" s="13"/>
      <c r="B26" s="15" t="s">
        <v>22</v>
      </c>
      <c r="C26" s="40">
        <v>58.392282705855202</v>
      </c>
      <c r="D26" s="40">
        <v>53.223849794804465</v>
      </c>
      <c r="E26" s="40">
        <v>5.1684329110507372</v>
      </c>
      <c r="F26" s="40">
        <v>41.607717294144805</v>
      </c>
      <c r="G26" s="37"/>
      <c r="H26" s="40">
        <v>28.904457979605684</v>
      </c>
      <c r="I26" s="40">
        <v>22.024660064159221</v>
      </c>
      <c r="J26" s="40">
        <v>6.8797979154464661</v>
      </c>
      <c r="K26" s="40">
        <v>71.095542020394305</v>
      </c>
      <c r="L26" s="40">
        <v>53.458713191859175</v>
      </c>
      <c r="M26" s="12"/>
    </row>
    <row r="27" spans="1:13" ht="12.75" customHeight="1">
      <c r="A27" s="13"/>
      <c r="B27" s="14" t="s">
        <v>21</v>
      </c>
      <c r="C27" s="41" t="s">
        <v>38</v>
      </c>
      <c r="D27" s="41" t="s">
        <v>38</v>
      </c>
      <c r="E27" s="41" t="s">
        <v>38</v>
      </c>
      <c r="F27" s="41" t="s">
        <v>38</v>
      </c>
      <c r="G27" s="38"/>
      <c r="H27" s="41" t="s">
        <v>38</v>
      </c>
      <c r="I27" s="41" t="s">
        <v>38</v>
      </c>
      <c r="J27" s="41" t="s">
        <v>38</v>
      </c>
      <c r="K27" s="41" t="s">
        <v>38</v>
      </c>
      <c r="L27" s="41" t="s">
        <v>38</v>
      </c>
      <c r="M27" s="12"/>
    </row>
    <row r="28" spans="1:13" ht="12.75" customHeight="1">
      <c r="A28" s="13"/>
      <c r="B28" s="15" t="s">
        <v>20</v>
      </c>
      <c r="C28" s="40" t="s">
        <v>38</v>
      </c>
      <c r="D28" s="40" t="s">
        <v>38</v>
      </c>
      <c r="E28" s="40" t="s">
        <v>38</v>
      </c>
      <c r="F28" s="40" t="s">
        <v>38</v>
      </c>
      <c r="G28" s="37"/>
      <c r="H28" s="40" t="s">
        <v>38</v>
      </c>
      <c r="I28" s="40" t="s">
        <v>38</v>
      </c>
      <c r="J28" s="40" t="s">
        <v>38</v>
      </c>
      <c r="K28" s="40" t="s">
        <v>38</v>
      </c>
      <c r="L28" s="40" t="s">
        <v>38</v>
      </c>
      <c r="M28" s="12"/>
    </row>
    <row r="29" spans="1:13">
      <c r="A29" s="13"/>
      <c r="B29" s="14" t="s">
        <v>4</v>
      </c>
      <c r="C29" s="41">
        <v>47.867169667066499</v>
      </c>
      <c r="D29" s="41">
        <v>38.546734806149217</v>
      </c>
      <c r="E29" s="41">
        <v>9.3204348609172865</v>
      </c>
      <c r="F29" s="41">
        <v>52.132830332933501</v>
      </c>
      <c r="G29" s="38"/>
      <c r="H29" s="41">
        <v>33.128884280130855</v>
      </c>
      <c r="I29" s="41">
        <v>20.714998174838819</v>
      </c>
      <c r="J29" s="41">
        <v>12.413886105292038</v>
      </c>
      <c r="K29" s="41">
        <v>66.871115719869152</v>
      </c>
      <c r="L29" s="41">
        <v>41.783403355971529</v>
      </c>
      <c r="M29" s="12"/>
    </row>
    <row r="30" spans="1:13" ht="12.75" customHeight="1">
      <c r="A30" s="13"/>
      <c r="B30" s="15" t="s">
        <v>19</v>
      </c>
      <c r="C30" s="40">
        <v>60.074228560594456</v>
      </c>
      <c r="D30" s="40">
        <v>54.597210065787593</v>
      </c>
      <c r="E30" s="40">
        <v>5.4770184948068579</v>
      </c>
      <c r="F30" s="40">
        <v>39.925771439405551</v>
      </c>
      <c r="G30" s="37"/>
      <c r="H30" s="40">
        <v>38.555802923240734</v>
      </c>
      <c r="I30" s="40">
        <v>29.096892846771848</v>
      </c>
      <c r="J30" s="40">
        <v>9.4589100764688787</v>
      </c>
      <c r="K30" s="40">
        <v>61.444197076759266</v>
      </c>
      <c r="L30" s="40">
        <v>34.147710773400448</v>
      </c>
      <c r="M30" s="12"/>
    </row>
    <row r="31" spans="1:13" ht="12.75" customHeight="1">
      <c r="A31" s="13"/>
      <c r="B31" s="14" t="s">
        <v>18</v>
      </c>
      <c r="C31" s="41" t="s">
        <v>38</v>
      </c>
      <c r="D31" s="41" t="s">
        <v>38</v>
      </c>
      <c r="E31" s="41" t="s">
        <v>38</v>
      </c>
      <c r="F31" s="41" t="s">
        <v>38</v>
      </c>
      <c r="G31" s="38"/>
      <c r="H31" s="41" t="s">
        <v>38</v>
      </c>
      <c r="I31" s="41" t="s">
        <v>38</v>
      </c>
      <c r="J31" s="41" t="s">
        <v>38</v>
      </c>
      <c r="K31" s="41" t="s">
        <v>38</v>
      </c>
      <c r="L31" s="41" t="s">
        <v>38</v>
      </c>
      <c r="M31" s="12"/>
    </row>
    <row r="32" spans="1:13" ht="12.75" customHeight="1">
      <c r="A32" s="13"/>
      <c r="B32" s="15" t="s">
        <v>17</v>
      </c>
      <c r="C32" s="40">
        <v>66.817594063841398</v>
      </c>
      <c r="D32" s="40">
        <v>53.095602744160594</v>
      </c>
      <c r="E32" s="40">
        <v>13.721991319680802</v>
      </c>
      <c r="F32" s="40">
        <v>33.182405936158602</v>
      </c>
      <c r="G32" s="37"/>
      <c r="H32" s="40">
        <v>46.756091918517669</v>
      </c>
      <c r="I32" s="40">
        <v>21.403529239419143</v>
      </c>
      <c r="J32" s="40">
        <v>25.352562679098529</v>
      </c>
      <c r="K32" s="40">
        <v>53.232075895683209</v>
      </c>
      <c r="L32" s="40">
        <v>23.70202247518721</v>
      </c>
      <c r="M32" s="12"/>
    </row>
    <row r="33" spans="1:13" ht="12.75" customHeight="1">
      <c r="A33" s="13"/>
      <c r="B33" s="14" t="s">
        <v>61</v>
      </c>
      <c r="C33" s="41">
        <v>65.878666122568561</v>
      </c>
      <c r="D33" s="41">
        <v>49.870044260288161</v>
      </c>
      <c r="E33" s="41">
        <v>16.008621862280396</v>
      </c>
      <c r="F33" s="41">
        <v>34.121229243180466</v>
      </c>
      <c r="G33" s="38"/>
      <c r="H33" s="41">
        <v>50.314077194001669</v>
      </c>
      <c r="I33" s="41">
        <v>24.801003756016282</v>
      </c>
      <c r="J33" s="41">
        <v>25.513476876898682</v>
      </c>
      <c r="K33" s="41">
        <v>49.685922805998331</v>
      </c>
      <c r="L33" s="41" t="s">
        <v>38</v>
      </c>
      <c r="M33" s="12"/>
    </row>
    <row r="34" spans="1:13" ht="12.75" customHeight="1">
      <c r="A34" s="13"/>
      <c r="B34" s="15" t="s">
        <v>15</v>
      </c>
      <c r="C34" s="40">
        <v>60.959392313517888</v>
      </c>
      <c r="D34" s="40">
        <v>46.068150678605697</v>
      </c>
      <c r="E34" s="40">
        <v>14.8912416349122</v>
      </c>
      <c r="F34" s="40">
        <v>39.040607686482105</v>
      </c>
      <c r="G34" s="37"/>
      <c r="H34" s="40">
        <v>41.985106424807313</v>
      </c>
      <c r="I34" s="40">
        <v>18.936486568983408</v>
      </c>
      <c r="J34" s="40">
        <v>23.048619855823901</v>
      </c>
      <c r="K34" s="40">
        <v>58.01489357519268</v>
      </c>
      <c r="L34" s="40">
        <v>25.544747464191371</v>
      </c>
      <c r="M34" s="12"/>
    </row>
    <row r="35" spans="1:13" ht="12.75" customHeight="1">
      <c r="A35" s="13"/>
      <c r="B35" s="14" t="s">
        <v>14</v>
      </c>
      <c r="C35" s="41">
        <v>57.7236939395845</v>
      </c>
      <c r="D35" s="41">
        <v>55.604004843926383</v>
      </c>
      <c r="E35" s="41">
        <v>2.1196890956581198</v>
      </c>
      <c r="F35" s="41">
        <v>42.276312793327733</v>
      </c>
      <c r="G35" s="38"/>
      <c r="H35" s="41">
        <v>37.59932868358068</v>
      </c>
      <c r="I35" s="41">
        <v>34.200219451639072</v>
      </c>
      <c r="J35" s="41">
        <v>3.3991092319416105</v>
      </c>
      <c r="K35" s="41">
        <v>62.40068249012802</v>
      </c>
      <c r="L35" s="41">
        <v>45.654946936057335</v>
      </c>
      <c r="M35" s="12"/>
    </row>
    <row r="36" spans="1:13" ht="13.5" customHeight="1">
      <c r="A36" s="13"/>
      <c r="B36" s="15" t="s">
        <v>13</v>
      </c>
      <c r="C36" s="40">
        <v>65.9768758981985</v>
      </c>
      <c r="D36" s="40">
        <v>57.312324128808392</v>
      </c>
      <c r="E36" s="40">
        <v>8.6645517693901049</v>
      </c>
      <c r="F36" s="40">
        <v>34.023124101801507</v>
      </c>
      <c r="G36" s="37"/>
      <c r="H36" s="40">
        <v>44.688144412295991</v>
      </c>
      <c r="I36" s="40">
        <v>28.579285691449396</v>
      </c>
      <c r="J36" s="40">
        <v>16.108858720846587</v>
      </c>
      <c r="K36" s="40">
        <v>55.311855587704017</v>
      </c>
      <c r="L36" s="40">
        <v>42.193469555765141</v>
      </c>
      <c r="M36" s="12"/>
    </row>
    <row r="37" spans="1:13" ht="13.5" customHeight="1">
      <c r="A37" s="13"/>
      <c r="B37" s="14" t="s">
        <v>12</v>
      </c>
      <c r="C37" s="41">
        <v>48.003681645483852</v>
      </c>
      <c r="D37" s="41">
        <v>44.043934434661672</v>
      </c>
      <c r="E37" s="41">
        <v>3.9597472108221781</v>
      </c>
      <c r="F37" s="41">
        <v>51.996318354516148</v>
      </c>
      <c r="G37" s="38"/>
      <c r="H37" s="41">
        <v>19.59039971567876</v>
      </c>
      <c r="I37" s="41">
        <v>15.899221448483436</v>
      </c>
      <c r="J37" s="41">
        <v>3.6911782671953266</v>
      </c>
      <c r="K37" s="41">
        <v>79.679757819230716</v>
      </c>
      <c r="L37" s="41">
        <v>61.510805635018471</v>
      </c>
      <c r="M37" s="12"/>
    </row>
    <row r="38" spans="1:13" ht="13.5" customHeight="1">
      <c r="A38" s="13"/>
      <c r="B38" s="15" t="s">
        <v>11</v>
      </c>
      <c r="C38" s="40">
        <v>52.196299582893843</v>
      </c>
      <c r="D38" s="40">
        <v>44.658112031586342</v>
      </c>
      <c r="E38" s="40">
        <v>7.5381875513075025</v>
      </c>
      <c r="F38" s="40">
        <v>47.803700417106157</v>
      </c>
      <c r="G38" s="37"/>
      <c r="H38" s="40">
        <v>24.408005029337804</v>
      </c>
      <c r="I38" s="40">
        <v>14.635563514440294</v>
      </c>
      <c r="J38" s="40">
        <v>9.7724415148975083</v>
      </c>
      <c r="K38" s="40">
        <v>75.591994970662185</v>
      </c>
      <c r="L38" s="40">
        <v>52.595395488836395</v>
      </c>
      <c r="M38" s="12"/>
    </row>
    <row r="39" spans="1:13">
      <c r="A39" s="13"/>
      <c r="B39" s="14" t="s">
        <v>10</v>
      </c>
      <c r="C39" s="41">
        <v>61.43047114193336</v>
      </c>
      <c r="D39" s="41">
        <v>52.546735973846836</v>
      </c>
      <c r="E39" s="41">
        <v>8.8837351680865311</v>
      </c>
      <c r="F39" s="41">
        <v>38.56952885806664</v>
      </c>
      <c r="G39" s="38"/>
      <c r="H39" s="41">
        <v>38.434393058858461</v>
      </c>
      <c r="I39" s="41">
        <v>22.51087388195608</v>
      </c>
      <c r="J39" s="41">
        <v>15.923519176902381</v>
      </c>
      <c r="K39" s="41">
        <v>61.565554200111073</v>
      </c>
      <c r="L39" s="41">
        <v>45.022275174216809</v>
      </c>
      <c r="M39" s="12"/>
    </row>
    <row r="40" spans="1:13">
      <c r="A40" s="13"/>
      <c r="B40" s="15" t="s">
        <v>9</v>
      </c>
      <c r="C40" s="40">
        <v>62.83735735402707</v>
      </c>
      <c r="D40" s="40">
        <v>43.62850043931266</v>
      </c>
      <c r="E40" s="40">
        <v>19.20885691471441</v>
      </c>
      <c r="F40" s="40">
        <v>37.16264264597293</v>
      </c>
      <c r="G40" s="37"/>
      <c r="H40" s="40">
        <v>46.982904177072783</v>
      </c>
      <c r="I40" s="40">
        <v>17.571539587174492</v>
      </c>
      <c r="J40" s="40">
        <v>29.411364589898287</v>
      </c>
      <c r="K40" s="40">
        <v>53.017095822927217</v>
      </c>
      <c r="L40" s="40">
        <v>21.903793634197182</v>
      </c>
      <c r="M40" s="12"/>
    </row>
    <row r="41" spans="1:13">
      <c r="A41" s="13"/>
      <c r="B41" s="14" t="s">
        <v>37</v>
      </c>
      <c r="C41" s="41">
        <v>64.147416618663044</v>
      </c>
      <c r="D41" s="41">
        <v>53.457631562463504</v>
      </c>
      <c r="E41" s="41">
        <v>10.689785056199545</v>
      </c>
      <c r="F41" s="41">
        <v>35.852550151255024</v>
      </c>
      <c r="G41" s="38"/>
      <c r="H41" s="41">
        <v>42.43061503107802</v>
      </c>
      <c r="I41" s="41">
        <v>25.401398625117981</v>
      </c>
      <c r="J41" s="41">
        <v>17.029216405960039</v>
      </c>
      <c r="K41" s="41">
        <v>54.998411690997905</v>
      </c>
      <c r="L41" s="41">
        <v>31.436646691588223</v>
      </c>
      <c r="M41" s="12"/>
    </row>
    <row r="42" spans="1:13">
      <c r="A42" s="13"/>
      <c r="B42" s="15" t="s">
        <v>8</v>
      </c>
      <c r="C42" s="40" t="s">
        <v>38</v>
      </c>
      <c r="D42" s="40" t="s">
        <v>38</v>
      </c>
      <c r="E42" s="40" t="s">
        <v>38</v>
      </c>
      <c r="F42" s="40" t="s">
        <v>38</v>
      </c>
      <c r="G42" s="37"/>
      <c r="H42" s="40" t="s">
        <v>38</v>
      </c>
      <c r="I42" s="40" t="s">
        <v>38</v>
      </c>
      <c r="J42" s="40" t="s">
        <v>38</v>
      </c>
      <c r="K42" s="40" t="s">
        <v>38</v>
      </c>
      <c r="L42" s="40" t="s">
        <v>38</v>
      </c>
      <c r="M42" s="12"/>
    </row>
    <row r="43" spans="1:13">
      <c r="A43" s="13"/>
      <c r="B43" s="14" t="s">
        <v>7</v>
      </c>
      <c r="C43" s="41">
        <v>60.676814441203263</v>
      </c>
      <c r="D43" s="41">
        <v>48.41813033956096</v>
      </c>
      <c r="E43" s="41">
        <v>12.258684101642302</v>
      </c>
      <c r="F43" s="41">
        <v>39.323185558796737</v>
      </c>
      <c r="G43" s="38"/>
      <c r="H43" s="41">
        <v>43.702806897140583</v>
      </c>
      <c r="I43" s="41">
        <v>21.840045688803826</v>
      </c>
      <c r="J43" s="41">
        <v>21.862761208336757</v>
      </c>
      <c r="K43" s="41">
        <v>56.297193102859424</v>
      </c>
      <c r="L43" s="41">
        <v>24.994884980530703</v>
      </c>
      <c r="M43" s="12"/>
    </row>
    <row r="44" spans="1:13">
      <c r="A44" s="13"/>
      <c r="B44" s="17" t="s">
        <v>49</v>
      </c>
      <c r="C44" s="60">
        <v>59.5</v>
      </c>
      <c r="D44" s="60">
        <v>52.4</v>
      </c>
      <c r="E44" s="60">
        <v>7.1</v>
      </c>
      <c r="F44" s="60">
        <v>40.5</v>
      </c>
      <c r="G44" s="61"/>
      <c r="H44" s="60">
        <v>41.902358744648879</v>
      </c>
      <c r="I44" s="60">
        <v>29.749522297508008</v>
      </c>
      <c r="J44" s="60">
        <v>12.152836447140873</v>
      </c>
      <c r="K44" s="60">
        <v>58.10529867037112</v>
      </c>
      <c r="L44" s="60">
        <v>29.68326198508775</v>
      </c>
      <c r="M44" s="12"/>
    </row>
    <row r="45" spans="1:13">
      <c r="A45" s="13"/>
      <c r="B45" s="57" t="s">
        <v>85</v>
      </c>
      <c r="C45" s="58">
        <f>AVERAGE(C10:C44)</f>
        <v>59.807574838062806</v>
      </c>
      <c r="D45" s="58">
        <f t="shared" ref="D45:F45" si="0">AVERAGE(D10:D44)</f>
        <v>49.839955456546356</v>
      </c>
      <c r="E45" s="58">
        <f t="shared" si="0"/>
        <v>9.9676201599283623</v>
      </c>
      <c r="F45" s="58">
        <f t="shared" si="0"/>
        <v>40.192421445040125</v>
      </c>
      <c r="G45" s="59"/>
      <c r="H45" s="58">
        <f t="shared" ref="H45:L45" si="1">AVERAGE(H10:H44)</f>
        <v>40.340825420105098</v>
      </c>
      <c r="I45" s="58">
        <f t="shared" si="1"/>
        <v>23.451129256353852</v>
      </c>
      <c r="J45" s="58">
        <f t="shared" si="1"/>
        <v>16.889714728442364</v>
      </c>
      <c r="K45" s="58">
        <f t="shared" si="1"/>
        <v>59.338189066358204</v>
      </c>
      <c r="L45" s="58">
        <f t="shared" si="1"/>
        <v>34.651307564583334</v>
      </c>
      <c r="M45" s="12"/>
    </row>
    <row r="46" spans="1:13">
      <c r="A46" s="13"/>
      <c r="B46" s="14" t="s">
        <v>6</v>
      </c>
      <c r="C46" s="41">
        <v>60.179895870338882</v>
      </c>
      <c r="D46" s="41">
        <v>50.785952020415536</v>
      </c>
      <c r="E46" s="41">
        <v>9.3939438499233514</v>
      </c>
      <c r="F46" s="41">
        <v>39.820104129661111</v>
      </c>
      <c r="G46" s="38"/>
      <c r="H46" s="41">
        <v>43.928559322653477</v>
      </c>
      <c r="I46" s="41">
        <v>24.414569676394095</v>
      </c>
      <c r="J46" s="41">
        <v>19.513989646259379</v>
      </c>
      <c r="K46" s="41">
        <v>56.071440677346516</v>
      </c>
      <c r="L46" s="41">
        <v>34.557154602256979</v>
      </c>
      <c r="M46" s="12"/>
    </row>
    <row r="47" spans="1:13">
      <c r="A47" s="13"/>
      <c r="B47" s="15" t="s">
        <v>5</v>
      </c>
      <c r="C47" s="40">
        <v>60.078985698796984</v>
      </c>
      <c r="D47" s="40">
        <v>57.192639299039961</v>
      </c>
      <c r="E47" s="40">
        <v>2.8863463997570222</v>
      </c>
      <c r="F47" s="40">
        <v>39.921014301203016</v>
      </c>
      <c r="G47" s="37"/>
      <c r="H47" s="40">
        <v>38.603317145561519</v>
      </c>
      <c r="I47" s="40">
        <v>34.089330815587829</v>
      </c>
      <c r="J47" s="40">
        <v>4.5139863299736964</v>
      </c>
      <c r="K47" s="40">
        <v>61.396682854438481</v>
      </c>
      <c r="L47" s="40">
        <v>51.256890901394115</v>
      </c>
      <c r="M47" s="12"/>
    </row>
    <row r="48" spans="1:13">
      <c r="A48" s="13"/>
      <c r="B48" s="14" t="s">
        <v>46</v>
      </c>
      <c r="C48" s="41">
        <v>65.139131659903484</v>
      </c>
      <c r="D48" s="41">
        <v>60.707324210131929</v>
      </c>
      <c r="E48" s="41">
        <v>4.4318074497715587</v>
      </c>
      <c r="F48" s="41">
        <v>34.860868340096516</v>
      </c>
      <c r="G48" s="38"/>
      <c r="H48" s="41">
        <v>42.275534781675525</v>
      </c>
      <c r="I48" s="41">
        <v>33.110915031121074</v>
      </c>
      <c r="J48" s="41">
        <v>9.164619750554456</v>
      </c>
      <c r="K48" s="41">
        <v>57.724465218324475</v>
      </c>
      <c r="L48" s="41">
        <v>37.657692032528075</v>
      </c>
      <c r="M48" s="12"/>
    </row>
    <row r="49" spans="1:13">
      <c r="A49" s="13"/>
      <c r="B49" s="15" t="s">
        <v>3</v>
      </c>
      <c r="C49" s="40">
        <v>56.167149712548103</v>
      </c>
      <c r="D49" s="40">
        <v>49.855680144438637</v>
      </c>
      <c r="E49" s="40">
        <v>6.3114695681094695</v>
      </c>
      <c r="F49" s="40">
        <v>43.83285028745189</v>
      </c>
      <c r="G49" s="37"/>
      <c r="H49" s="40">
        <v>39.753018883215816</v>
      </c>
      <c r="I49" s="40">
        <v>31.027298268363186</v>
      </c>
      <c r="J49" s="40">
        <v>8.7257206148526354</v>
      </c>
      <c r="K49" s="40">
        <v>60.246981116784184</v>
      </c>
      <c r="L49" s="40">
        <v>38.655887835318907</v>
      </c>
      <c r="M49" s="12"/>
    </row>
    <row r="50" spans="1:13">
      <c r="A50" s="13"/>
      <c r="B50" s="14" t="s">
        <v>2</v>
      </c>
      <c r="C50" s="41">
        <v>61.792825463570601</v>
      </c>
      <c r="D50" s="41">
        <v>59.231290782082944</v>
      </c>
      <c r="E50" s="41">
        <v>2.5615346814876556</v>
      </c>
      <c r="F50" s="41">
        <v>38.207174536429399</v>
      </c>
      <c r="G50" s="38"/>
      <c r="H50" s="41">
        <v>34.605623909546146</v>
      </c>
      <c r="I50" s="41">
        <v>30.443205764393994</v>
      </c>
      <c r="J50" s="41">
        <v>4.162418145152154</v>
      </c>
      <c r="K50" s="41">
        <v>65.394376090453861</v>
      </c>
      <c r="L50" s="41">
        <v>55.11408696440305</v>
      </c>
      <c r="M50" s="12"/>
    </row>
    <row r="51" spans="1:13">
      <c r="A51" s="13"/>
      <c r="B51" s="15" t="s">
        <v>1</v>
      </c>
      <c r="C51" s="40">
        <v>62.744605733847202</v>
      </c>
      <c r="D51" s="40">
        <v>58.373755697242366</v>
      </c>
      <c r="E51" s="40">
        <v>4.3708500366048382</v>
      </c>
      <c r="F51" s="40">
        <v>37.255394266152798</v>
      </c>
      <c r="G51" s="37"/>
      <c r="H51" s="40">
        <v>47.189017529531696</v>
      </c>
      <c r="I51" s="40">
        <v>40.438394972145268</v>
      </c>
      <c r="J51" s="40">
        <v>6.750622557386424</v>
      </c>
      <c r="K51" s="40">
        <v>52.75379434405513</v>
      </c>
      <c r="L51" s="40">
        <v>35.697582528635678</v>
      </c>
      <c r="M51" s="12"/>
    </row>
    <row r="52" spans="1:13">
      <c r="A52" s="13"/>
      <c r="B52" s="62" t="s">
        <v>82</v>
      </c>
      <c r="C52" s="63">
        <f>AVERAGE(C11:C12,C15:C22,C24,C26,C29:C30,C32,C35:C40,C43,C46:C51)</f>
        <v>59.27417419733225</v>
      </c>
      <c r="D52" s="63">
        <f>AVERAGE(D11:D12,D15:D22,D24,D26,D29:D30,D32,D35:D40,D43,D46:D51)</f>
        <v>50.927527827683619</v>
      </c>
      <c r="E52" s="63">
        <f>AVERAGE(E11:E12,E15:E22,E24,E26,E29:E30,E32,E35:E40,E43,E46:E51)</f>
        <v>8.3466463696486173</v>
      </c>
      <c r="F52" s="63">
        <f>AVERAGE(F11:F12,F15:F22,F24,F26,F29:F30,F32,F35:F40,F43,F46:F51)</f>
        <v>40.725827054194241</v>
      </c>
      <c r="G52" s="63"/>
      <c r="H52" s="63">
        <f>AVERAGE(H11:H12,H15:H22,H24,H26,H29:H30,H32,H35:H40,H43,H46:H51)</f>
        <v>39.271840037535853</v>
      </c>
      <c r="I52" s="63">
        <f>AVERAGE(I11:I12,I15:I22,I24,I26,I29:I30,I32,I35:I40,I43,I46:I51)</f>
        <v>24.855295706204689</v>
      </c>
      <c r="J52" s="63">
        <f>AVERAGE(J11:J12,J15:J22,J24,J26,J29:J30,J32,J35:J40,J43,J46:J51)</f>
        <v>14.416544331331165</v>
      </c>
      <c r="K52" s="63">
        <f>AVERAGE(K11:K12,K15:K22,K24,K26,K29:K30,K32,K35:K40,K43,K46:K51)</f>
        <v>60.488105642370186</v>
      </c>
      <c r="L52" s="63">
        <f>AVERAGE(L11:L12,L15:L22,L24,L26,L29:L30,L32,L35:L40,L43,L46:L51)</f>
        <v>37.152522117631833</v>
      </c>
      <c r="M52" s="12"/>
    </row>
    <row r="53" spans="1:13">
      <c r="A53" s="13"/>
      <c r="B53" s="64" t="s">
        <v>83</v>
      </c>
      <c r="C53" s="65">
        <f>AVERAGE(C11:C12,C17:C21,C24,C26,C29:C30,C32,C36:C39,C48:C50)</f>
        <v>59.149479376685882</v>
      </c>
      <c r="D53" s="65">
        <f>AVERAGE(D11:D12,D17:D21,D24,D26,D29:D30,D32,D36:D39,D48:D50)</f>
        <v>51.100063911976527</v>
      </c>
      <c r="E53" s="65">
        <f>AVERAGE(E11:E12,E17:E21,E24,E26,E29:E30,E32,E36:E39,E48:E50)</f>
        <v>8.0494154647093517</v>
      </c>
      <c r="F53" s="65">
        <f>AVERAGE(F11:F12,F17:F21,F24,F26,F29:F30,F32,F36:F39,F48:F50)</f>
        <v>40.850522126553173</v>
      </c>
      <c r="G53" s="65"/>
      <c r="H53" s="65">
        <f>AVERAGE(H11:H12,H17:H21,H24,H26,H29:H30,H32,H36:H39,H48:H50)</f>
        <v>37.871118991640735</v>
      </c>
      <c r="I53" s="65">
        <f>AVERAGE(I11:I12,I17:I21,I24,I26,I29:I30,I32,I36:I39,I48:I50)</f>
        <v>24.077754204158303</v>
      </c>
      <c r="J53" s="65">
        <f>AVERAGE(J11:J12,J17:J21,J24,J26,J29:J30,J32,J36:J39,J48:J50)</f>
        <v>13.793364787482435</v>
      </c>
      <c r="K53" s="65">
        <f>AVERAGE(K11:K12,K17:K21,K24,K26,K29:K30,K32,K36:K39,K48:K50)</f>
        <v>61.771976025590789</v>
      </c>
      <c r="L53" s="65">
        <f>AVERAGE(L11:L12,L17:L21,L24,L26,L29:L30,L32,L36:L39,L48:L50)</f>
        <v>38.927995280083593</v>
      </c>
      <c r="M53" s="12"/>
    </row>
    <row r="54" spans="1:13" ht="12.75" customHeight="1">
      <c r="A54" s="13"/>
      <c r="B54" s="77" t="s">
        <v>84</v>
      </c>
      <c r="C54" s="77"/>
      <c r="D54" s="77"/>
      <c r="E54" s="77"/>
      <c r="F54" s="77"/>
      <c r="G54" s="77"/>
      <c r="H54" s="77"/>
      <c r="I54" s="77"/>
      <c r="J54" s="77"/>
      <c r="K54" s="77"/>
      <c r="L54" s="77"/>
      <c r="M54" s="12"/>
    </row>
    <row r="55" spans="1:13" ht="12.75" customHeight="1">
      <c r="A55" s="13"/>
      <c r="B55" s="76" t="s">
        <v>102</v>
      </c>
      <c r="C55" s="76"/>
      <c r="D55" s="76"/>
      <c r="E55" s="76"/>
      <c r="F55" s="76"/>
      <c r="G55" s="76"/>
      <c r="H55" s="76"/>
      <c r="I55" s="76"/>
      <c r="J55" s="76"/>
      <c r="K55" s="76"/>
      <c r="L55" s="76"/>
      <c r="M55" s="27"/>
    </row>
    <row r="56" spans="1:13" ht="12.75" customHeight="1">
      <c r="A56" s="13"/>
      <c r="B56" s="76"/>
      <c r="C56" s="76"/>
      <c r="D56" s="76"/>
      <c r="E56" s="76"/>
      <c r="F56" s="76"/>
      <c r="G56" s="76"/>
      <c r="H56" s="76"/>
      <c r="I56" s="76"/>
      <c r="J56" s="76"/>
      <c r="K56" s="76"/>
      <c r="L56" s="76"/>
      <c r="M56" s="27"/>
    </row>
    <row r="57" spans="1:13" ht="12.75" customHeight="1">
      <c r="A57" s="13"/>
      <c r="B57" s="76" t="s">
        <v>62</v>
      </c>
      <c r="C57" s="76"/>
      <c r="D57" s="76"/>
      <c r="E57" s="76"/>
      <c r="F57" s="76"/>
      <c r="G57" s="76"/>
      <c r="H57" s="76"/>
      <c r="I57" s="76"/>
      <c r="J57" s="76"/>
      <c r="K57" s="76"/>
      <c r="L57" s="76"/>
      <c r="M57" s="27"/>
    </row>
    <row r="58" spans="1:13" ht="12.75" customHeight="1">
      <c r="A58" s="13"/>
      <c r="B58" s="76"/>
      <c r="C58" s="76"/>
      <c r="D58" s="76"/>
      <c r="E58" s="76"/>
      <c r="F58" s="76"/>
      <c r="G58" s="76"/>
      <c r="H58" s="76"/>
      <c r="I58" s="76"/>
      <c r="J58" s="76"/>
      <c r="K58" s="76"/>
      <c r="L58" s="76"/>
      <c r="M58" s="27"/>
    </row>
    <row r="59" spans="1:13" ht="12.75" customHeight="1">
      <c r="A59" s="13"/>
      <c r="B59" s="76"/>
      <c r="C59" s="76"/>
      <c r="D59" s="76"/>
      <c r="E59" s="76"/>
      <c r="F59" s="76"/>
      <c r="G59" s="76"/>
      <c r="H59" s="76"/>
      <c r="I59" s="76"/>
      <c r="J59" s="76"/>
      <c r="K59" s="76"/>
      <c r="L59" s="76"/>
      <c r="M59" s="27"/>
    </row>
    <row r="60" spans="1:13" ht="12.75" customHeight="1">
      <c r="A60" s="13"/>
      <c r="B60" s="76" t="s">
        <v>67</v>
      </c>
      <c r="C60" s="76"/>
      <c r="D60" s="76"/>
      <c r="E60" s="76"/>
      <c r="F60" s="76"/>
      <c r="G60" s="76"/>
      <c r="H60" s="76"/>
      <c r="I60" s="76"/>
      <c r="J60" s="76"/>
      <c r="K60" s="76"/>
      <c r="L60" s="76"/>
      <c r="M60" s="27"/>
    </row>
    <row r="61" spans="1:13" ht="12.75" customHeight="1">
      <c r="A61" s="13"/>
      <c r="B61" s="76" t="s">
        <v>63</v>
      </c>
      <c r="C61" s="76"/>
      <c r="D61" s="76"/>
      <c r="E61" s="76"/>
      <c r="F61" s="76"/>
      <c r="G61" s="76"/>
      <c r="H61" s="76"/>
      <c r="I61" s="76"/>
      <c r="J61" s="76"/>
      <c r="K61" s="76"/>
      <c r="L61" s="76"/>
      <c r="M61" s="27"/>
    </row>
    <row r="62" spans="1:13" ht="12.75" customHeight="1">
      <c r="A62" s="13"/>
      <c r="B62" s="76"/>
      <c r="C62" s="76"/>
      <c r="D62" s="76"/>
      <c r="E62" s="76"/>
      <c r="F62" s="76"/>
      <c r="G62" s="76"/>
      <c r="H62" s="76"/>
      <c r="I62" s="76"/>
      <c r="J62" s="76"/>
      <c r="K62" s="76"/>
      <c r="L62" s="76"/>
      <c r="M62" s="27"/>
    </row>
    <row r="63" spans="1:13" ht="12.75" customHeight="1">
      <c r="A63" s="13"/>
      <c r="B63" s="76"/>
      <c r="C63" s="76"/>
      <c r="D63" s="76"/>
      <c r="E63" s="76"/>
      <c r="F63" s="76"/>
      <c r="G63" s="76"/>
      <c r="H63" s="76"/>
      <c r="I63" s="76"/>
      <c r="J63" s="76"/>
      <c r="K63" s="76"/>
      <c r="L63" s="76"/>
      <c r="M63" s="27"/>
    </row>
    <row r="64" spans="1:13" ht="12.75" customHeight="1">
      <c r="A64" s="13"/>
      <c r="B64" s="76"/>
      <c r="C64" s="76"/>
      <c r="D64" s="76"/>
      <c r="E64" s="76"/>
      <c r="F64" s="76"/>
      <c r="G64" s="76"/>
      <c r="H64" s="76"/>
      <c r="I64" s="76"/>
      <c r="J64" s="76"/>
      <c r="K64" s="76"/>
      <c r="L64" s="76"/>
      <c r="M64" s="27"/>
    </row>
    <row r="65" spans="1:13" ht="12.75" customHeight="1">
      <c r="A65" s="13"/>
      <c r="B65" s="75" t="s">
        <v>74</v>
      </c>
      <c r="C65" s="75"/>
      <c r="D65" s="75"/>
      <c r="E65" s="75"/>
      <c r="F65" s="75"/>
      <c r="G65" s="75"/>
      <c r="H65" s="75"/>
      <c r="I65" s="75"/>
      <c r="J65" s="75"/>
      <c r="K65" s="75"/>
      <c r="L65" s="75"/>
      <c r="M65" s="75"/>
    </row>
    <row r="66" spans="1:13" ht="12.75" customHeight="1">
      <c r="A66" s="13"/>
      <c r="B66" s="75" t="s">
        <v>75</v>
      </c>
      <c r="C66" s="75"/>
      <c r="D66" s="75"/>
      <c r="E66" s="75"/>
      <c r="F66" s="75"/>
      <c r="G66" s="75"/>
      <c r="H66" s="75"/>
      <c r="I66" s="75"/>
      <c r="J66" s="75"/>
      <c r="K66" s="75"/>
      <c r="L66" s="75"/>
      <c r="M66" s="43"/>
    </row>
    <row r="67" spans="1:13" ht="12.75" customHeight="1">
      <c r="A67" s="13"/>
      <c r="B67" s="75"/>
      <c r="C67" s="75"/>
      <c r="D67" s="75"/>
      <c r="E67" s="75"/>
      <c r="F67" s="75"/>
      <c r="G67" s="75"/>
      <c r="H67" s="75"/>
      <c r="I67" s="75"/>
      <c r="J67" s="75"/>
      <c r="K67" s="75"/>
      <c r="L67" s="75"/>
      <c r="M67" s="43"/>
    </row>
    <row r="68" spans="1:13" ht="12.75" customHeight="1">
      <c r="A68" s="13"/>
      <c r="B68" s="75"/>
      <c r="C68" s="75"/>
      <c r="D68" s="75"/>
      <c r="E68" s="75"/>
      <c r="F68" s="75"/>
      <c r="G68" s="75"/>
      <c r="H68" s="75"/>
      <c r="I68" s="75"/>
      <c r="J68" s="75"/>
      <c r="K68" s="75"/>
      <c r="L68" s="75"/>
      <c r="M68" s="43"/>
    </row>
    <row r="69" spans="1:13">
      <c r="A69" s="8"/>
      <c r="B69" s="75" t="s">
        <v>76</v>
      </c>
      <c r="C69" s="75"/>
      <c r="D69" s="75"/>
      <c r="E69" s="75"/>
      <c r="F69" s="75"/>
      <c r="G69" s="75"/>
      <c r="H69" s="75"/>
      <c r="I69" s="75"/>
      <c r="J69" s="75"/>
      <c r="K69" s="75"/>
      <c r="L69" s="75"/>
      <c r="M69" s="4"/>
    </row>
    <row r="70" spans="1:13">
      <c r="A70" s="8"/>
      <c r="B70" s="75"/>
      <c r="C70" s="75"/>
      <c r="D70" s="75"/>
      <c r="E70" s="75"/>
      <c r="F70" s="75"/>
      <c r="G70" s="75"/>
      <c r="H70" s="75"/>
      <c r="I70" s="75"/>
      <c r="J70" s="75"/>
      <c r="K70" s="75"/>
      <c r="L70" s="75"/>
      <c r="M70" s="4"/>
    </row>
    <row r="71" spans="1:13">
      <c r="A71" s="8"/>
      <c r="B71" s="75"/>
      <c r="C71" s="75"/>
      <c r="D71" s="75"/>
      <c r="E71" s="75"/>
      <c r="F71" s="75"/>
      <c r="G71" s="75"/>
      <c r="H71" s="75"/>
      <c r="I71" s="75"/>
      <c r="J71" s="75"/>
      <c r="K71" s="75"/>
      <c r="L71" s="75"/>
      <c r="M71" s="4"/>
    </row>
    <row r="72" spans="1:13" ht="13.5">
      <c r="A72" s="3"/>
      <c r="B72" s="11" t="s">
        <v>0</v>
      </c>
      <c r="C72" s="5"/>
      <c r="D72" s="5"/>
      <c r="E72" s="5"/>
      <c r="F72" s="5"/>
      <c r="G72" s="5"/>
      <c r="H72" s="9"/>
      <c r="I72" s="9"/>
      <c r="J72" s="9"/>
      <c r="K72" s="9"/>
      <c r="L72" s="9"/>
      <c r="M72" s="3"/>
    </row>
    <row r="73" spans="1:13" ht="13.5">
      <c r="A73" s="3"/>
      <c r="B73" s="55" t="s">
        <v>43</v>
      </c>
      <c r="C73" s="5"/>
      <c r="D73" s="5"/>
      <c r="E73" s="5"/>
      <c r="F73" s="5"/>
      <c r="G73" s="5"/>
      <c r="H73" s="9"/>
      <c r="I73" s="9"/>
      <c r="J73" s="9"/>
      <c r="K73" s="9"/>
      <c r="L73" s="9"/>
      <c r="M73" s="3"/>
    </row>
    <row r="74" spans="1:13" ht="13.5">
      <c r="A74" s="3"/>
      <c r="B74" s="55" t="s">
        <v>44</v>
      </c>
      <c r="C74" s="5"/>
      <c r="D74" s="5"/>
      <c r="E74" s="5"/>
      <c r="F74" s="5"/>
      <c r="G74" s="5"/>
      <c r="H74" s="9"/>
      <c r="I74" s="9"/>
      <c r="J74" s="9"/>
      <c r="K74" s="9"/>
      <c r="L74" s="9"/>
      <c r="M74" s="3"/>
    </row>
    <row r="75" spans="1:13" ht="13.5">
      <c r="A75" s="3"/>
      <c r="B75" s="55" t="s">
        <v>45</v>
      </c>
      <c r="C75" s="5"/>
      <c r="D75" s="5"/>
      <c r="E75" s="5"/>
      <c r="F75" s="5"/>
      <c r="G75" s="5"/>
      <c r="H75" s="9"/>
      <c r="I75" s="9"/>
      <c r="J75" s="9"/>
      <c r="K75" s="9"/>
      <c r="L75" s="9"/>
      <c r="M75" s="3"/>
    </row>
    <row r="76" spans="1:13" ht="13.5">
      <c r="A76" s="3"/>
      <c r="B76" s="56" t="s">
        <v>47</v>
      </c>
      <c r="C76" s="5"/>
      <c r="D76" s="5"/>
      <c r="E76" s="5"/>
      <c r="F76" s="5"/>
      <c r="G76" s="5"/>
      <c r="H76" s="9"/>
      <c r="I76" s="9"/>
      <c r="J76" s="9"/>
      <c r="K76" s="9"/>
      <c r="L76" s="9"/>
      <c r="M76" s="3"/>
    </row>
    <row r="77" spans="1:13" ht="13.5">
      <c r="A77" s="3"/>
      <c r="B77" s="56" t="s">
        <v>42</v>
      </c>
      <c r="C77" s="5"/>
      <c r="D77" s="5"/>
      <c r="E77" s="5"/>
      <c r="F77" s="5"/>
      <c r="G77" s="5"/>
      <c r="H77" s="9"/>
      <c r="I77" s="9"/>
      <c r="J77" s="9"/>
      <c r="K77" s="9"/>
      <c r="L77" s="9"/>
      <c r="M77" s="3"/>
    </row>
    <row r="78" spans="1:13" ht="13.5">
      <c r="A78" s="3"/>
      <c r="B78" s="10"/>
      <c r="C78" s="5"/>
      <c r="D78" s="5"/>
      <c r="E78" s="5"/>
      <c r="F78" s="5"/>
      <c r="G78" s="5"/>
      <c r="H78" s="9"/>
      <c r="I78" s="9"/>
      <c r="J78" s="9"/>
      <c r="K78" s="9"/>
      <c r="L78" s="9"/>
      <c r="M78" s="3"/>
    </row>
    <row r="79" spans="1:13" ht="13.5">
      <c r="A79" s="3"/>
      <c r="B79" s="10"/>
      <c r="C79" s="5"/>
      <c r="D79" s="5"/>
      <c r="E79" s="5"/>
      <c r="F79" s="5"/>
      <c r="G79" s="5"/>
      <c r="H79" s="9"/>
      <c r="I79" s="9"/>
      <c r="J79" s="9"/>
      <c r="K79" s="9"/>
      <c r="L79" s="9"/>
      <c r="M79" s="3"/>
    </row>
    <row r="80" spans="1:13" ht="13.5">
      <c r="A80" s="3"/>
      <c r="B80" s="7"/>
      <c r="C80" s="5"/>
      <c r="D80" s="5"/>
      <c r="E80" s="5"/>
      <c r="F80" s="5"/>
      <c r="G80" s="3"/>
      <c r="H80" s="4"/>
      <c r="I80" s="4"/>
      <c r="J80" s="4"/>
      <c r="K80" s="4"/>
      <c r="L80" s="4"/>
      <c r="M80" s="3"/>
    </row>
    <row r="81" spans="1:13" ht="13.5">
      <c r="A81" s="3"/>
      <c r="B81" s="6"/>
      <c r="C81" s="5"/>
      <c r="D81" s="5"/>
      <c r="E81" s="5"/>
      <c r="F81" s="5"/>
      <c r="G81" s="3"/>
      <c r="H81" s="4"/>
      <c r="I81" s="4"/>
      <c r="J81" s="4"/>
      <c r="K81" s="4"/>
      <c r="L81" s="4"/>
      <c r="M81" s="3"/>
    </row>
    <row r="82" spans="1:13">
      <c r="A82" s="3"/>
      <c r="B82" s="3"/>
      <c r="C82" s="3"/>
      <c r="D82" s="3"/>
      <c r="E82" s="3"/>
      <c r="F82" s="3"/>
      <c r="G82" s="3"/>
      <c r="H82" s="4"/>
      <c r="I82" s="4"/>
      <c r="J82" s="4"/>
      <c r="K82" s="4"/>
      <c r="L82" s="4"/>
      <c r="M82" s="3"/>
    </row>
    <row r="83" spans="1:13">
      <c r="A83" s="3"/>
      <c r="B83" s="3"/>
      <c r="C83" s="3"/>
      <c r="D83" s="3"/>
      <c r="E83" s="3"/>
      <c r="F83" s="3"/>
      <c r="G83" s="3"/>
      <c r="H83" s="4"/>
      <c r="I83" s="4"/>
      <c r="J83" s="4"/>
      <c r="K83" s="4"/>
      <c r="L83" s="4"/>
      <c r="M83" s="3"/>
    </row>
    <row r="84" spans="1:13">
      <c r="B84" s="3"/>
      <c r="C84" s="3"/>
      <c r="D84" s="3"/>
      <c r="E84" s="3"/>
      <c r="F84" s="3"/>
      <c r="G84" s="3"/>
      <c r="H84" s="4"/>
      <c r="I84" s="4"/>
      <c r="J84" s="4"/>
      <c r="K84" s="4"/>
      <c r="L84" s="4"/>
    </row>
    <row r="85" spans="1:13">
      <c r="B85" s="3"/>
      <c r="C85" s="3"/>
      <c r="D85" s="3"/>
      <c r="E85" s="3"/>
      <c r="F85" s="3"/>
      <c r="G85" s="3"/>
      <c r="H85" s="4"/>
      <c r="I85" s="4"/>
      <c r="J85" s="4"/>
      <c r="K85" s="4"/>
      <c r="L85" s="4"/>
    </row>
    <row r="86" spans="1:13">
      <c r="B86" s="3"/>
      <c r="C86" s="3"/>
      <c r="D86" s="3"/>
      <c r="E86" s="3"/>
      <c r="F86" s="3"/>
      <c r="G86" s="3"/>
      <c r="H86" s="4"/>
      <c r="I86" s="4"/>
      <c r="J86" s="4"/>
      <c r="K86" s="4"/>
      <c r="L86" s="4"/>
    </row>
    <row r="87" spans="1:13">
      <c r="B87" s="3"/>
      <c r="C87" s="3"/>
      <c r="D87" s="3"/>
      <c r="E87" s="3"/>
      <c r="F87" s="3"/>
      <c r="G87" s="3"/>
      <c r="H87" s="4"/>
      <c r="I87" s="4"/>
      <c r="J87" s="4"/>
      <c r="K87" s="4"/>
      <c r="L87" s="4"/>
    </row>
  </sheetData>
  <mergeCells count="23">
    <mergeCell ref="B1:L1"/>
    <mergeCell ref="B2:L2"/>
    <mergeCell ref="H3:L3"/>
    <mergeCell ref="K5:L5"/>
    <mergeCell ref="H6:H9"/>
    <mergeCell ref="C3:F3"/>
    <mergeCell ref="C6:C9"/>
    <mergeCell ref="E6:E9"/>
    <mergeCell ref="C5:E5"/>
    <mergeCell ref="F5:F9"/>
    <mergeCell ref="I6:I9"/>
    <mergeCell ref="D6:D9"/>
    <mergeCell ref="H5:J5"/>
    <mergeCell ref="J6:J9"/>
    <mergeCell ref="L6:L9"/>
    <mergeCell ref="B66:L68"/>
    <mergeCell ref="B69:L71"/>
    <mergeCell ref="B65:M65"/>
    <mergeCell ref="B55:L56"/>
    <mergeCell ref="B54:L54"/>
    <mergeCell ref="B61:L64"/>
    <mergeCell ref="B57:L59"/>
    <mergeCell ref="B60:L60"/>
  </mergeCells>
  <hyperlinks>
    <hyperlink ref="B77" r:id="rId1" display="For all other countries, European Union 2011 Population and Housing Census"/>
    <hyperlink ref="B73" r:id="rId2"/>
    <hyperlink ref="B74" r:id="rId3"/>
    <hyperlink ref="B75" r:id="rId4"/>
    <hyperlink ref="B76" r:id="rId5"/>
  </hyperlinks>
  <pageMargins left="0.70866141732283472" right="0.70866141732283472" top="0.74803149606299213" bottom="0.74803149606299213" header="0.31496062992125984" footer="0.31496062992125984"/>
  <pageSetup paperSize="9" scale="79" orientation="portrait" r:id="rId6"/>
  <headerFooter>
    <oddHeader>&amp;LOECD Family database (www.oecd.org/els/social/family/database.htm)</oddHeader>
  </headerFooter>
  <ignoredErrors>
    <ignoredError sqref="L52:L5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D81"/>
  <sheetViews>
    <sheetView showGridLines="0" zoomScaleNormal="100" zoomScalePageLayoutView="85" workbookViewId="0">
      <selection activeCell="B1" sqref="B1:P1"/>
    </sheetView>
  </sheetViews>
  <sheetFormatPr defaultColWidth="8.85546875" defaultRowHeight="12.75"/>
  <cols>
    <col min="1" max="1" width="8.85546875" style="1"/>
    <col min="2" max="2" width="14.5703125" style="1" customWidth="1"/>
    <col min="3" max="4" width="8.7109375" style="1" customWidth="1"/>
    <col min="5" max="6" width="8.42578125" style="1" customWidth="1"/>
    <col min="7" max="7" width="3.140625" style="1" customWidth="1"/>
    <col min="8" max="9" width="8.7109375" style="1" customWidth="1"/>
    <col min="10" max="11" width="8.42578125" style="1" customWidth="1"/>
    <col min="12" max="12" width="3.140625" style="1" customWidth="1"/>
    <col min="13" max="14" width="8.7109375" style="1" customWidth="1"/>
    <col min="15" max="16" width="8.42578125" style="1" customWidth="1"/>
    <col min="17" max="16384" width="8.85546875" style="1"/>
  </cols>
  <sheetData>
    <row r="1" spans="1:30" ht="16.5" customHeight="1">
      <c r="A1" s="16"/>
      <c r="B1" s="78" t="s">
        <v>100</v>
      </c>
      <c r="C1" s="79"/>
      <c r="D1" s="79"/>
      <c r="E1" s="79"/>
      <c r="F1" s="79"/>
      <c r="G1" s="79"/>
      <c r="H1" s="79"/>
      <c r="I1" s="79"/>
      <c r="J1" s="79"/>
      <c r="K1" s="79"/>
      <c r="L1" s="79"/>
      <c r="M1" s="79"/>
      <c r="N1" s="79"/>
      <c r="O1" s="79"/>
      <c r="P1" s="79"/>
      <c r="Q1" s="18"/>
      <c r="R1" s="18"/>
    </row>
    <row r="2" spans="1:30" ht="15.75" customHeight="1" thickBot="1">
      <c r="A2" s="16"/>
      <c r="B2" s="86" t="s">
        <v>87</v>
      </c>
      <c r="C2" s="86"/>
      <c r="D2" s="86"/>
      <c r="E2" s="86"/>
      <c r="F2" s="86"/>
      <c r="G2" s="86"/>
      <c r="H2" s="86"/>
      <c r="I2" s="86"/>
      <c r="J2" s="86"/>
      <c r="K2" s="86"/>
      <c r="L2" s="86"/>
      <c r="M2" s="86"/>
      <c r="N2" s="86"/>
      <c r="O2" s="86"/>
      <c r="P2" s="86"/>
      <c r="Q2" s="18"/>
      <c r="R2" s="18"/>
    </row>
    <row r="3" spans="1:30" ht="12.75" customHeight="1">
      <c r="A3" s="16"/>
      <c r="B3" s="51"/>
      <c r="C3" s="81" t="s">
        <v>88</v>
      </c>
      <c r="D3" s="81"/>
      <c r="E3" s="81"/>
      <c r="F3" s="81"/>
      <c r="G3" s="50"/>
      <c r="H3" s="81" t="s">
        <v>89</v>
      </c>
      <c r="I3" s="81"/>
      <c r="J3" s="81"/>
      <c r="K3" s="81"/>
      <c r="L3" s="50"/>
      <c r="M3" s="81" t="s">
        <v>90</v>
      </c>
      <c r="N3" s="81"/>
      <c r="O3" s="81"/>
      <c r="P3" s="81"/>
      <c r="Q3" s="18"/>
      <c r="R3" s="18"/>
    </row>
    <row r="4" spans="1:30" ht="12.75" customHeight="1">
      <c r="A4" s="16"/>
      <c r="B4" s="51"/>
      <c r="C4" s="54"/>
      <c r="D4" s="54"/>
      <c r="E4" s="54"/>
      <c r="F4" s="54"/>
      <c r="G4" s="53"/>
      <c r="H4" s="54"/>
      <c r="I4" s="54"/>
      <c r="J4" s="54"/>
      <c r="K4" s="54"/>
      <c r="L4" s="53"/>
      <c r="M4" s="54"/>
      <c r="N4" s="54"/>
      <c r="O4" s="54"/>
      <c r="P4" s="54"/>
      <c r="Q4" s="18"/>
      <c r="R4" s="18"/>
    </row>
    <row r="5" spans="1:30" ht="15.75" customHeight="1">
      <c r="A5" s="16"/>
      <c r="B5" s="51"/>
      <c r="C5" s="82" t="s">
        <v>57</v>
      </c>
      <c r="D5" s="82"/>
      <c r="E5" s="82"/>
      <c r="F5" s="82" t="s">
        <v>58</v>
      </c>
      <c r="G5" s="51"/>
      <c r="H5" s="82" t="s">
        <v>57</v>
      </c>
      <c r="I5" s="82"/>
      <c r="J5" s="82"/>
      <c r="K5" s="82" t="s">
        <v>58</v>
      </c>
      <c r="L5" s="51"/>
      <c r="M5" s="82" t="s">
        <v>57</v>
      </c>
      <c r="N5" s="82"/>
      <c r="O5" s="82"/>
      <c r="P5" s="82" t="s">
        <v>58</v>
      </c>
      <c r="Q5" s="18"/>
      <c r="R5" s="18"/>
    </row>
    <row r="6" spans="1:30" ht="12.75" customHeight="1">
      <c r="A6" s="16"/>
      <c r="B6" s="51"/>
      <c r="C6" s="82" t="s">
        <v>39</v>
      </c>
      <c r="D6" s="82" t="s">
        <v>51</v>
      </c>
      <c r="E6" s="82" t="s">
        <v>52</v>
      </c>
      <c r="F6" s="82"/>
      <c r="G6" s="51"/>
      <c r="H6" s="82" t="s">
        <v>39</v>
      </c>
      <c r="I6" s="82" t="s">
        <v>51</v>
      </c>
      <c r="J6" s="82" t="s">
        <v>52</v>
      </c>
      <c r="K6" s="82"/>
      <c r="L6" s="51"/>
      <c r="M6" s="82" t="s">
        <v>39</v>
      </c>
      <c r="N6" s="82" t="s">
        <v>51</v>
      </c>
      <c r="O6" s="82" t="s">
        <v>52</v>
      </c>
      <c r="P6" s="82"/>
      <c r="Q6" s="18"/>
      <c r="R6" s="18"/>
    </row>
    <row r="7" spans="1:30" ht="12.75" customHeight="1">
      <c r="A7" s="16"/>
      <c r="B7" s="51"/>
      <c r="C7" s="82"/>
      <c r="D7" s="82"/>
      <c r="E7" s="82"/>
      <c r="F7" s="82"/>
      <c r="G7" s="51"/>
      <c r="H7" s="82"/>
      <c r="I7" s="82"/>
      <c r="J7" s="82"/>
      <c r="K7" s="82"/>
      <c r="L7" s="51"/>
      <c r="M7" s="82"/>
      <c r="N7" s="82"/>
      <c r="O7" s="82"/>
      <c r="P7" s="82"/>
      <c r="Q7" s="18"/>
      <c r="R7" s="18"/>
    </row>
    <row r="8" spans="1:30" ht="12.75" customHeight="1">
      <c r="A8" s="16"/>
      <c r="B8" s="51"/>
      <c r="C8" s="82"/>
      <c r="D8" s="82"/>
      <c r="E8" s="82"/>
      <c r="F8" s="82"/>
      <c r="G8" s="51"/>
      <c r="H8" s="82"/>
      <c r="I8" s="82"/>
      <c r="J8" s="82"/>
      <c r="K8" s="82"/>
      <c r="L8" s="51"/>
      <c r="M8" s="82"/>
      <c r="N8" s="82"/>
      <c r="O8" s="82"/>
      <c r="P8" s="82"/>
      <c r="Q8" s="18"/>
      <c r="R8" s="18"/>
    </row>
    <row r="9" spans="1:30">
      <c r="A9" s="16"/>
      <c r="B9" s="17"/>
      <c r="C9" s="83"/>
      <c r="D9" s="83"/>
      <c r="E9" s="83"/>
      <c r="F9" s="83"/>
      <c r="G9" s="52"/>
      <c r="H9" s="83"/>
      <c r="I9" s="83"/>
      <c r="J9" s="83"/>
      <c r="K9" s="83"/>
      <c r="L9" s="52"/>
      <c r="M9" s="83"/>
      <c r="N9" s="83"/>
      <c r="O9" s="83"/>
      <c r="P9" s="83"/>
      <c r="Q9" s="16"/>
      <c r="R9" s="16"/>
    </row>
    <row r="10" spans="1:30">
      <c r="A10" s="13"/>
      <c r="B10" s="15" t="s">
        <v>36</v>
      </c>
      <c r="C10" s="40" t="s">
        <v>38</v>
      </c>
      <c r="D10" s="40" t="s">
        <v>38</v>
      </c>
      <c r="E10" s="40" t="s">
        <v>38</v>
      </c>
      <c r="F10" s="40" t="s">
        <v>38</v>
      </c>
      <c r="G10" s="37"/>
      <c r="H10" s="40" t="s">
        <v>38</v>
      </c>
      <c r="I10" s="40" t="s">
        <v>38</v>
      </c>
      <c r="J10" s="40" t="s">
        <v>38</v>
      </c>
      <c r="K10" s="40" t="s">
        <v>38</v>
      </c>
      <c r="L10" s="37"/>
      <c r="M10" s="40" t="s">
        <v>38</v>
      </c>
      <c r="N10" s="40" t="s">
        <v>38</v>
      </c>
      <c r="O10" s="40" t="s">
        <v>38</v>
      </c>
      <c r="P10" s="40" t="s">
        <v>38</v>
      </c>
      <c r="Q10" s="16"/>
      <c r="R10" s="28"/>
      <c r="S10" s="30"/>
    </row>
    <row r="11" spans="1:30">
      <c r="A11" s="13"/>
      <c r="B11" s="14" t="s">
        <v>35</v>
      </c>
      <c r="C11" s="41">
        <v>56.811402493052476</v>
      </c>
      <c r="D11" s="41">
        <v>50.491172117282211</v>
      </c>
      <c r="E11" s="41">
        <v>6.3202303757702678</v>
      </c>
      <c r="F11" s="41">
        <v>43.188597506947524</v>
      </c>
      <c r="G11" s="38"/>
      <c r="H11" s="41">
        <v>59.266444349309403</v>
      </c>
      <c r="I11" s="41">
        <v>48.727741327256005</v>
      </c>
      <c r="J11" s="41">
        <v>10.538703022053401</v>
      </c>
      <c r="K11" s="41">
        <v>40.733555650690597</v>
      </c>
      <c r="L11" s="38"/>
      <c r="M11" s="41">
        <v>60.029442357207408</v>
      </c>
      <c r="N11" s="41">
        <v>48.376028540519236</v>
      </c>
      <c r="O11" s="41">
        <v>11.653413816688172</v>
      </c>
      <c r="P11" s="41">
        <v>39.970557642792592</v>
      </c>
      <c r="Q11" s="12"/>
      <c r="R11" s="28"/>
      <c r="S11" s="30"/>
      <c r="W11" s="67"/>
      <c r="X11" s="67"/>
      <c r="Y11" s="67"/>
      <c r="Z11" s="67"/>
      <c r="AC11" s="67"/>
      <c r="AD11" s="67"/>
    </row>
    <row r="12" spans="1:30">
      <c r="A12" s="13"/>
      <c r="B12" s="15" t="s">
        <v>34</v>
      </c>
      <c r="C12" s="40">
        <v>62.276814097812569</v>
      </c>
      <c r="D12" s="40">
        <v>56.105954139654166</v>
      </c>
      <c r="E12" s="40">
        <v>6.1708599581584052</v>
      </c>
      <c r="F12" s="40">
        <v>37.723185902187431</v>
      </c>
      <c r="G12" s="37"/>
      <c r="H12" s="40">
        <v>60.794359742858973</v>
      </c>
      <c r="I12" s="40">
        <v>49.802734552364669</v>
      </c>
      <c r="J12" s="40">
        <v>10.9916251904943</v>
      </c>
      <c r="K12" s="40">
        <v>39.205640257141035</v>
      </c>
      <c r="L12" s="37"/>
      <c r="M12" s="40">
        <v>67.093192486722998</v>
      </c>
      <c r="N12" s="40">
        <v>56.584847681175852</v>
      </c>
      <c r="O12" s="40">
        <v>10.508344805547146</v>
      </c>
      <c r="P12" s="40">
        <v>32.906807513276995</v>
      </c>
      <c r="Q12" s="12"/>
      <c r="R12" s="28"/>
      <c r="S12" s="30"/>
    </row>
    <row r="13" spans="1:30">
      <c r="A13" s="13"/>
      <c r="B13" s="14" t="s">
        <v>91</v>
      </c>
      <c r="C13" s="41" t="s">
        <v>38</v>
      </c>
      <c r="D13" s="41" t="s">
        <v>38</v>
      </c>
      <c r="E13" s="41" t="s">
        <v>38</v>
      </c>
      <c r="F13" s="41" t="s">
        <v>38</v>
      </c>
      <c r="G13" s="38"/>
      <c r="H13" s="41" t="s">
        <v>38</v>
      </c>
      <c r="I13" s="41" t="s">
        <v>38</v>
      </c>
      <c r="J13" s="41" t="s">
        <v>38</v>
      </c>
      <c r="K13" s="41" t="s">
        <v>38</v>
      </c>
      <c r="L13" s="38"/>
      <c r="M13" s="41" t="s">
        <v>38</v>
      </c>
      <c r="N13" s="41" t="s">
        <v>38</v>
      </c>
      <c r="O13" s="41" t="s">
        <v>38</v>
      </c>
      <c r="P13" s="41" t="s">
        <v>38</v>
      </c>
      <c r="Q13" s="12"/>
      <c r="R13" s="28"/>
      <c r="S13" s="30"/>
    </row>
    <row r="14" spans="1:30">
      <c r="A14" s="13"/>
      <c r="B14" s="15" t="s">
        <v>33</v>
      </c>
      <c r="C14" s="40" t="s">
        <v>38</v>
      </c>
      <c r="D14" s="40" t="s">
        <v>38</v>
      </c>
      <c r="E14" s="40" t="s">
        <v>38</v>
      </c>
      <c r="F14" s="40" t="s">
        <v>38</v>
      </c>
      <c r="G14" s="37"/>
      <c r="H14" s="40" t="s">
        <v>38</v>
      </c>
      <c r="I14" s="40" t="s">
        <v>38</v>
      </c>
      <c r="J14" s="40" t="s">
        <v>38</v>
      </c>
      <c r="K14" s="40" t="s">
        <v>38</v>
      </c>
      <c r="L14" s="37"/>
      <c r="M14" s="40" t="s">
        <v>38</v>
      </c>
      <c r="N14" s="40" t="s">
        <v>38</v>
      </c>
      <c r="O14" s="40" t="s">
        <v>38</v>
      </c>
      <c r="P14" s="40" t="s">
        <v>38</v>
      </c>
      <c r="Q14" s="12"/>
      <c r="R14" s="28"/>
      <c r="S14" s="30"/>
    </row>
    <row r="15" spans="1:30">
      <c r="A15" s="13"/>
      <c r="B15" s="14" t="s">
        <v>32</v>
      </c>
      <c r="C15" s="41">
        <v>40.808492918080923</v>
      </c>
      <c r="D15" s="41">
        <v>36.552610464834515</v>
      </c>
      <c r="E15" s="41">
        <v>4.2558824532464099</v>
      </c>
      <c r="F15" s="41">
        <v>59.19150708191907</v>
      </c>
      <c r="G15" s="38"/>
      <c r="H15" s="41">
        <v>53.986153513962641</v>
      </c>
      <c r="I15" s="41">
        <v>47.869847768828002</v>
      </c>
      <c r="J15" s="41">
        <v>6.1163057451346434</v>
      </c>
      <c r="K15" s="41">
        <v>46.013846486037352</v>
      </c>
      <c r="L15" s="38"/>
      <c r="M15" s="41">
        <v>57.286824749386042</v>
      </c>
      <c r="N15" s="41">
        <v>50.257199373690078</v>
      </c>
      <c r="O15" s="41">
        <v>7.0296253756959679</v>
      </c>
      <c r="P15" s="41">
        <v>42.713175250613958</v>
      </c>
      <c r="Q15" s="12"/>
      <c r="R15" s="28"/>
      <c r="S15" s="30"/>
    </row>
    <row r="16" spans="1:30">
      <c r="A16" s="13"/>
      <c r="B16" s="15" t="s">
        <v>31</v>
      </c>
      <c r="C16" s="40" t="s">
        <v>38</v>
      </c>
      <c r="D16" s="40" t="s">
        <v>38</v>
      </c>
      <c r="E16" s="40" t="s">
        <v>38</v>
      </c>
      <c r="F16" s="40" t="s">
        <v>38</v>
      </c>
      <c r="G16" s="37"/>
      <c r="H16" s="40" t="s">
        <v>38</v>
      </c>
      <c r="I16" s="40" t="s">
        <v>38</v>
      </c>
      <c r="J16" s="40" t="s">
        <v>38</v>
      </c>
      <c r="K16" s="40" t="s">
        <v>38</v>
      </c>
      <c r="L16" s="37"/>
      <c r="M16" s="40" t="s">
        <v>38</v>
      </c>
      <c r="N16" s="40" t="s">
        <v>38</v>
      </c>
      <c r="O16" s="40" t="s">
        <v>38</v>
      </c>
      <c r="P16" s="40" t="s">
        <v>38</v>
      </c>
      <c r="Q16" s="12"/>
      <c r="R16" s="28"/>
      <c r="S16" s="30"/>
    </row>
    <row r="17" spans="1:22">
      <c r="A17" s="13"/>
      <c r="B17" s="14" t="s">
        <v>30</v>
      </c>
      <c r="C17" s="41">
        <v>42.173609030066928</v>
      </c>
      <c r="D17" s="41">
        <v>26.394715812606133</v>
      </c>
      <c r="E17" s="41">
        <v>15.778893217460793</v>
      </c>
      <c r="F17" s="41">
        <v>57.826390969933072</v>
      </c>
      <c r="G17" s="38"/>
      <c r="H17" s="41">
        <v>54.40698065736126</v>
      </c>
      <c r="I17" s="41">
        <v>36.614196887870385</v>
      </c>
      <c r="J17" s="41">
        <v>17.792783769490875</v>
      </c>
      <c r="K17" s="41">
        <v>45.59301934263874</v>
      </c>
      <c r="L17" s="38"/>
      <c r="M17" s="41">
        <v>60.138080649653332</v>
      </c>
      <c r="N17" s="41">
        <v>44.445845121003799</v>
      </c>
      <c r="O17" s="41">
        <v>15.692235528649537</v>
      </c>
      <c r="P17" s="41">
        <v>39.861919350346668</v>
      </c>
      <c r="Q17" s="12"/>
      <c r="R17" s="28"/>
      <c r="S17" s="30"/>
    </row>
    <row r="18" spans="1:22">
      <c r="A18" s="13"/>
      <c r="B18" s="15" t="s">
        <v>29</v>
      </c>
      <c r="C18" s="40" t="s">
        <v>38</v>
      </c>
      <c r="D18" s="40" t="s">
        <v>38</v>
      </c>
      <c r="E18" s="40" t="s">
        <v>38</v>
      </c>
      <c r="F18" s="40" t="s">
        <v>38</v>
      </c>
      <c r="G18" s="37"/>
      <c r="H18" s="40" t="s">
        <v>38</v>
      </c>
      <c r="I18" s="40" t="s">
        <v>38</v>
      </c>
      <c r="J18" s="40" t="s">
        <v>38</v>
      </c>
      <c r="K18" s="40" t="s">
        <v>38</v>
      </c>
      <c r="L18" s="37"/>
      <c r="M18" s="40" t="s">
        <v>38</v>
      </c>
      <c r="N18" s="40" t="s">
        <v>38</v>
      </c>
      <c r="O18" s="40" t="s">
        <v>38</v>
      </c>
      <c r="P18" s="40" t="s">
        <v>38</v>
      </c>
      <c r="Q18" s="12"/>
      <c r="R18" s="28"/>
      <c r="S18" s="30"/>
      <c r="V18" s="67"/>
    </row>
    <row r="19" spans="1:22">
      <c r="A19" s="13"/>
      <c r="B19" s="14" t="s">
        <v>28</v>
      </c>
      <c r="C19" s="41">
        <v>61.116192910983813</v>
      </c>
      <c r="D19" s="41">
        <v>51.931210838892362</v>
      </c>
      <c r="E19" s="41">
        <v>9.1849820720914543</v>
      </c>
      <c r="F19" s="41">
        <v>38.88381970763912</v>
      </c>
      <c r="G19" s="38"/>
      <c r="H19" s="41">
        <v>65.683486598941855</v>
      </c>
      <c r="I19" s="41">
        <v>49.170875391131808</v>
      </c>
      <c r="J19" s="41">
        <v>16.512611207810039</v>
      </c>
      <c r="K19" s="41">
        <v>34.316513401058153</v>
      </c>
      <c r="L19" s="38"/>
      <c r="M19" s="41">
        <v>65.58473315576002</v>
      </c>
      <c r="N19" s="41">
        <v>46.602479122333555</v>
      </c>
      <c r="O19" s="41">
        <v>18.982254033426464</v>
      </c>
      <c r="P19" s="41">
        <v>34.41526684423998</v>
      </c>
      <c r="Q19" s="12"/>
      <c r="R19" s="28"/>
      <c r="S19" s="30"/>
    </row>
    <row r="20" spans="1:22">
      <c r="A20" s="13"/>
      <c r="B20" s="15" t="s">
        <v>27</v>
      </c>
      <c r="C20" s="40">
        <v>54.462244990383454</v>
      </c>
      <c r="D20" s="40">
        <v>48.790568367179574</v>
      </c>
      <c r="E20" s="40">
        <v>5.6716766232038864</v>
      </c>
      <c r="F20" s="40">
        <v>45.538326208309634</v>
      </c>
      <c r="G20" s="37"/>
      <c r="H20" s="40">
        <v>62.381025563398914</v>
      </c>
      <c r="I20" s="40">
        <v>53.134876019306297</v>
      </c>
      <c r="J20" s="40">
        <v>9.2461495440926154</v>
      </c>
      <c r="K20" s="40">
        <v>37.619032212216766</v>
      </c>
      <c r="L20" s="37"/>
      <c r="M20" s="40">
        <v>68.894474593744192</v>
      </c>
      <c r="N20" s="40">
        <v>59.158419602668197</v>
      </c>
      <c r="O20" s="40">
        <v>9.7360549910759886</v>
      </c>
      <c r="P20" s="40">
        <v>31.105583847715586</v>
      </c>
      <c r="Q20" s="12"/>
      <c r="R20" s="28"/>
      <c r="S20" s="30"/>
    </row>
    <row r="21" spans="1:22">
      <c r="A21" s="13"/>
      <c r="B21" s="14" t="s">
        <v>26</v>
      </c>
      <c r="C21" s="41">
        <v>63.810565629048909</v>
      </c>
      <c r="D21" s="41">
        <v>62.879897720184886</v>
      </c>
      <c r="E21" s="41">
        <v>0.93066790886402373</v>
      </c>
      <c r="F21" s="41">
        <v>36.189434370951098</v>
      </c>
      <c r="G21" s="38"/>
      <c r="H21" s="41">
        <v>57.001318661689723</v>
      </c>
      <c r="I21" s="41">
        <v>54.884236213812322</v>
      </c>
      <c r="J21" s="41">
        <v>2.1170824478774013</v>
      </c>
      <c r="K21" s="41">
        <v>42.998681338310277</v>
      </c>
      <c r="L21" s="38"/>
      <c r="M21" s="41">
        <v>58.32848013822808</v>
      </c>
      <c r="N21" s="41">
        <v>55.696969903378843</v>
      </c>
      <c r="O21" s="41">
        <v>2.6315102348492334</v>
      </c>
      <c r="P21" s="41">
        <v>41.67151986177192</v>
      </c>
      <c r="Q21" s="12"/>
      <c r="R21" s="28"/>
      <c r="S21" s="30"/>
    </row>
    <row r="22" spans="1:22">
      <c r="A22" s="13"/>
      <c r="B22" s="15" t="s">
        <v>25</v>
      </c>
      <c r="C22" s="40">
        <v>50.325128994458709</v>
      </c>
      <c r="D22" s="40">
        <v>40.37763826674297</v>
      </c>
      <c r="E22" s="40">
        <v>9.9474907277157438</v>
      </c>
      <c r="F22" s="40">
        <v>49.674871005541291</v>
      </c>
      <c r="G22" s="37"/>
      <c r="H22" s="40">
        <v>57.936369294852121</v>
      </c>
      <c r="I22" s="40">
        <v>46.784362933380692</v>
      </c>
      <c r="J22" s="40">
        <v>11.152006361471424</v>
      </c>
      <c r="K22" s="40">
        <v>42.063630705147879</v>
      </c>
      <c r="L22" s="37"/>
      <c r="M22" s="40">
        <v>59.564461975056872</v>
      </c>
      <c r="N22" s="40">
        <v>51.015506857902317</v>
      </c>
      <c r="O22" s="40">
        <v>8.5489551171545592</v>
      </c>
      <c r="P22" s="40">
        <v>40.435538024943128</v>
      </c>
      <c r="Q22" s="12"/>
      <c r="R22" s="28"/>
      <c r="S22" s="30"/>
    </row>
    <row r="23" spans="1:22">
      <c r="A23" s="13"/>
      <c r="B23" s="14" t="s">
        <v>24</v>
      </c>
      <c r="C23" s="41">
        <v>51.856628790321537</v>
      </c>
      <c r="D23" s="41">
        <v>41.018663020907226</v>
      </c>
      <c r="E23" s="41">
        <v>10.837965769414314</v>
      </c>
      <c r="F23" s="41">
        <v>48.143371209678456</v>
      </c>
      <c r="G23" s="38"/>
      <c r="H23" s="41">
        <v>58.311964246464939</v>
      </c>
      <c r="I23" s="41">
        <v>46.569956284953726</v>
      </c>
      <c r="J23" s="41">
        <v>11.742007961511222</v>
      </c>
      <c r="K23" s="41">
        <v>41.688035753535061</v>
      </c>
      <c r="L23" s="38"/>
      <c r="M23" s="41">
        <v>69.71708814305731</v>
      </c>
      <c r="N23" s="41">
        <v>54.530593180756661</v>
      </c>
      <c r="O23" s="41">
        <v>15.186494962300662</v>
      </c>
      <c r="P23" s="41">
        <v>30.282911856942686</v>
      </c>
      <c r="Q23" s="12"/>
      <c r="R23" s="28"/>
      <c r="S23" s="30"/>
    </row>
    <row r="24" spans="1:22" ht="12.75" customHeight="1">
      <c r="A24" s="13"/>
      <c r="B24" s="15" t="s">
        <v>23</v>
      </c>
      <c r="C24" s="40">
        <v>58.411837289335708</v>
      </c>
      <c r="D24" s="40">
        <v>52.913349750873373</v>
      </c>
      <c r="E24" s="40">
        <v>5.4984875384623395</v>
      </c>
      <c r="F24" s="40">
        <v>41.588162710664285</v>
      </c>
      <c r="G24" s="37"/>
      <c r="H24" s="40">
        <v>58.949613610191712</v>
      </c>
      <c r="I24" s="40">
        <v>48.895873921766018</v>
      </c>
      <c r="J24" s="40">
        <v>10.053739688425688</v>
      </c>
      <c r="K24" s="40">
        <v>41.050386389808288</v>
      </c>
      <c r="L24" s="37"/>
      <c r="M24" s="40">
        <v>62.533990181628077</v>
      </c>
      <c r="N24" s="40">
        <v>51.441677518118254</v>
      </c>
      <c r="O24" s="40">
        <v>11.092312663509816</v>
      </c>
      <c r="P24" s="40">
        <v>37.466009818371923</v>
      </c>
      <c r="Q24" s="12"/>
      <c r="R24" s="28"/>
      <c r="S24" s="30"/>
    </row>
    <row r="25" spans="1:22" ht="12.75" customHeight="1">
      <c r="A25" s="13"/>
      <c r="B25" s="14" t="s">
        <v>48</v>
      </c>
      <c r="C25" s="41" t="s">
        <v>38</v>
      </c>
      <c r="D25" s="41" t="s">
        <v>38</v>
      </c>
      <c r="E25" s="41" t="s">
        <v>38</v>
      </c>
      <c r="F25" s="41" t="s">
        <v>38</v>
      </c>
      <c r="G25" s="38"/>
      <c r="H25" s="41" t="s">
        <v>38</v>
      </c>
      <c r="I25" s="41" t="s">
        <v>38</v>
      </c>
      <c r="J25" s="41" t="s">
        <v>38</v>
      </c>
      <c r="K25" s="41" t="s">
        <v>38</v>
      </c>
      <c r="L25" s="38"/>
      <c r="M25" s="41" t="s">
        <v>38</v>
      </c>
      <c r="N25" s="41" t="s">
        <v>38</v>
      </c>
      <c r="O25" s="41" t="s">
        <v>38</v>
      </c>
      <c r="P25" s="41" t="s">
        <v>38</v>
      </c>
      <c r="Q25" s="12"/>
      <c r="R25" s="28"/>
      <c r="S25" s="30"/>
    </row>
    <row r="26" spans="1:22" ht="12.75" customHeight="1">
      <c r="A26" s="13"/>
      <c r="B26" s="15" t="s">
        <v>22</v>
      </c>
      <c r="C26" s="40" t="s">
        <v>38</v>
      </c>
      <c r="D26" s="40" t="s">
        <v>38</v>
      </c>
      <c r="E26" s="40" t="s">
        <v>38</v>
      </c>
      <c r="F26" s="40" t="s">
        <v>38</v>
      </c>
      <c r="G26" s="37"/>
      <c r="H26" s="40" t="s">
        <v>38</v>
      </c>
      <c r="I26" s="40" t="s">
        <v>38</v>
      </c>
      <c r="J26" s="40" t="s">
        <v>38</v>
      </c>
      <c r="K26" s="40" t="s">
        <v>38</v>
      </c>
      <c r="L26" s="37"/>
      <c r="M26" s="40" t="s">
        <v>38</v>
      </c>
      <c r="N26" s="40" t="s">
        <v>38</v>
      </c>
      <c r="O26" s="40" t="s">
        <v>38</v>
      </c>
      <c r="P26" s="40" t="s">
        <v>38</v>
      </c>
      <c r="Q26" s="12"/>
      <c r="R26" s="28"/>
      <c r="S26" s="30"/>
    </row>
    <row r="27" spans="1:22" ht="12.75" customHeight="1">
      <c r="A27" s="13"/>
      <c r="B27" s="14" t="s">
        <v>21</v>
      </c>
      <c r="C27" s="41" t="s">
        <v>38</v>
      </c>
      <c r="D27" s="41" t="s">
        <v>38</v>
      </c>
      <c r="E27" s="41" t="s">
        <v>38</v>
      </c>
      <c r="F27" s="41" t="s">
        <v>38</v>
      </c>
      <c r="G27" s="38"/>
      <c r="H27" s="41" t="s">
        <v>38</v>
      </c>
      <c r="I27" s="41" t="s">
        <v>38</v>
      </c>
      <c r="J27" s="41" t="s">
        <v>38</v>
      </c>
      <c r="K27" s="41" t="s">
        <v>38</v>
      </c>
      <c r="L27" s="38"/>
      <c r="M27" s="41" t="s">
        <v>38</v>
      </c>
      <c r="N27" s="41" t="s">
        <v>38</v>
      </c>
      <c r="O27" s="41" t="s">
        <v>38</v>
      </c>
      <c r="P27" s="41" t="s">
        <v>38</v>
      </c>
      <c r="Q27" s="12"/>
      <c r="R27" s="28"/>
      <c r="S27" s="30"/>
    </row>
    <row r="28" spans="1:22" ht="12.75" customHeight="1">
      <c r="A28" s="13"/>
      <c r="B28" s="15" t="s">
        <v>20</v>
      </c>
      <c r="C28" s="40" t="s">
        <v>38</v>
      </c>
      <c r="D28" s="40" t="s">
        <v>38</v>
      </c>
      <c r="E28" s="40" t="s">
        <v>38</v>
      </c>
      <c r="F28" s="40" t="s">
        <v>38</v>
      </c>
      <c r="G28" s="37"/>
      <c r="H28" s="40" t="s">
        <v>38</v>
      </c>
      <c r="I28" s="40" t="s">
        <v>38</v>
      </c>
      <c r="J28" s="40" t="s">
        <v>38</v>
      </c>
      <c r="K28" s="40" t="s">
        <v>38</v>
      </c>
      <c r="L28" s="37"/>
      <c r="M28" s="40" t="s">
        <v>38</v>
      </c>
      <c r="N28" s="40" t="s">
        <v>38</v>
      </c>
      <c r="O28" s="40" t="s">
        <v>38</v>
      </c>
      <c r="P28" s="40" t="s">
        <v>38</v>
      </c>
      <c r="Q28" s="12"/>
      <c r="R28" s="28"/>
      <c r="S28" s="30"/>
    </row>
    <row r="29" spans="1:22">
      <c r="A29" s="13"/>
      <c r="B29" s="14" t="s">
        <v>4</v>
      </c>
      <c r="C29" s="41">
        <v>36.269486351489469</v>
      </c>
      <c r="D29" s="41">
        <v>25.919776163748171</v>
      </c>
      <c r="E29" s="41">
        <v>10.349710187741298</v>
      </c>
      <c r="F29" s="41">
        <v>63.730513648510531</v>
      </c>
      <c r="G29" s="38"/>
      <c r="H29" s="41">
        <v>49.323906918276897</v>
      </c>
      <c r="I29" s="41">
        <v>39.539499032461507</v>
      </c>
      <c r="J29" s="41">
        <v>9.7844078858153907</v>
      </c>
      <c r="K29" s="41">
        <v>50.676093081723103</v>
      </c>
      <c r="L29" s="38"/>
      <c r="M29" s="41">
        <v>52.9127056952346</v>
      </c>
      <c r="N29" s="41">
        <v>45.388878693338228</v>
      </c>
      <c r="O29" s="41">
        <v>7.5238270018963727</v>
      </c>
      <c r="P29" s="41">
        <v>47.0872943047654</v>
      </c>
      <c r="Q29" s="12"/>
      <c r="R29" s="28"/>
      <c r="S29" s="30"/>
    </row>
    <row r="30" spans="1:22" ht="12.75" customHeight="1">
      <c r="A30" s="13"/>
      <c r="B30" s="15" t="s">
        <v>19</v>
      </c>
      <c r="C30" s="40">
        <v>66.44045471465796</v>
      </c>
      <c r="D30" s="40">
        <v>61.691912684095485</v>
      </c>
      <c r="E30" s="40">
        <v>4.7485420305624757</v>
      </c>
      <c r="F30" s="40">
        <v>33.55954528534204</v>
      </c>
      <c r="G30" s="37"/>
      <c r="H30" s="40">
        <v>60.856929662647765</v>
      </c>
      <c r="I30" s="40">
        <v>54.658131406354315</v>
      </c>
      <c r="J30" s="40">
        <v>6.1987982562934452</v>
      </c>
      <c r="K30" s="40">
        <v>39.143070337352235</v>
      </c>
      <c r="L30" s="37"/>
      <c r="M30" s="40">
        <v>61.753616402572767</v>
      </c>
      <c r="N30" s="40">
        <v>54.979176421301659</v>
      </c>
      <c r="O30" s="40">
        <v>6.7744399812711009</v>
      </c>
      <c r="P30" s="40">
        <v>38.24638359742724</v>
      </c>
      <c r="Q30" s="12"/>
      <c r="R30" s="28"/>
      <c r="S30" s="30"/>
    </row>
    <row r="31" spans="1:22" ht="12.75" customHeight="1">
      <c r="A31" s="13"/>
      <c r="B31" s="14" t="s">
        <v>18</v>
      </c>
      <c r="C31" s="41" t="s">
        <v>38</v>
      </c>
      <c r="D31" s="41" t="s">
        <v>38</v>
      </c>
      <c r="E31" s="41" t="s">
        <v>38</v>
      </c>
      <c r="F31" s="41" t="s">
        <v>38</v>
      </c>
      <c r="G31" s="38"/>
      <c r="H31" s="41" t="s">
        <v>38</v>
      </c>
      <c r="I31" s="41" t="s">
        <v>38</v>
      </c>
      <c r="J31" s="41" t="s">
        <v>38</v>
      </c>
      <c r="K31" s="41" t="s">
        <v>38</v>
      </c>
      <c r="L31" s="38"/>
      <c r="M31" s="41" t="s">
        <v>38</v>
      </c>
      <c r="N31" s="41" t="s">
        <v>38</v>
      </c>
      <c r="O31" s="41" t="s">
        <v>38</v>
      </c>
      <c r="P31" s="41" t="s">
        <v>38</v>
      </c>
      <c r="Q31" s="12"/>
      <c r="R31" s="28"/>
      <c r="S31" s="30"/>
    </row>
    <row r="32" spans="1:22" ht="12.75" customHeight="1">
      <c r="A32" s="13"/>
      <c r="B32" s="15" t="s">
        <v>17</v>
      </c>
      <c r="C32" s="40" t="s">
        <v>38</v>
      </c>
      <c r="D32" s="40" t="s">
        <v>38</v>
      </c>
      <c r="E32" s="40" t="s">
        <v>38</v>
      </c>
      <c r="F32" s="40" t="s">
        <v>38</v>
      </c>
      <c r="G32" s="37"/>
      <c r="H32" s="40" t="s">
        <v>38</v>
      </c>
      <c r="I32" s="40" t="s">
        <v>38</v>
      </c>
      <c r="J32" s="40" t="s">
        <v>38</v>
      </c>
      <c r="K32" s="40" t="s">
        <v>38</v>
      </c>
      <c r="L32" s="37"/>
      <c r="M32" s="40" t="s">
        <v>38</v>
      </c>
      <c r="N32" s="40" t="s">
        <v>38</v>
      </c>
      <c r="O32" s="40" t="s">
        <v>38</v>
      </c>
      <c r="P32" s="40" t="s">
        <v>38</v>
      </c>
      <c r="Q32" s="12"/>
      <c r="R32" s="28"/>
      <c r="S32" s="30"/>
    </row>
    <row r="33" spans="1:19" ht="12.75" customHeight="1">
      <c r="A33" s="13"/>
      <c r="B33" s="14" t="s">
        <v>16</v>
      </c>
      <c r="C33" s="41" t="s">
        <v>38</v>
      </c>
      <c r="D33" s="41" t="s">
        <v>38</v>
      </c>
      <c r="E33" s="41" t="s">
        <v>38</v>
      </c>
      <c r="F33" s="41" t="s">
        <v>38</v>
      </c>
      <c r="G33" s="38"/>
      <c r="H33" s="41" t="s">
        <v>38</v>
      </c>
      <c r="I33" s="41" t="s">
        <v>38</v>
      </c>
      <c r="J33" s="41" t="s">
        <v>38</v>
      </c>
      <c r="K33" s="41" t="s">
        <v>38</v>
      </c>
      <c r="L33" s="38"/>
      <c r="M33" s="41" t="s">
        <v>38</v>
      </c>
      <c r="N33" s="41" t="s">
        <v>38</v>
      </c>
      <c r="O33" s="41" t="s">
        <v>38</v>
      </c>
      <c r="P33" s="41" t="s">
        <v>38</v>
      </c>
      <c r="Q33" s="12"/>
      <c r="R33" s="28"/>
      <c r="S33" s="30"/>
    </row>
    <row r="34" spans="1:19" ht="12.75" customHeight="1">
      <c r="A34" s="13"/>
      <c r="B34" s="15" t="s">
        <v>15</v>
      </c>
      <c r="C34" s="40">
        <v>52.455737419626672</v>
      </c>
      <c r="D34" s="40">
        <v>39.62909194159996</v>
      </c>
      <c r="E34" s="40">
        <v>12.826645478026707</v>
      </c>
      <c r="F34" s="40">
        <v>47.544262580373335</v>
      </c>
      <c r="G34" s="37"/>
      <c r="H34" s="40">
        <v>62.173983517297884</v>
      </c>
      <c r="I34" s="40">
        <v>47.18111988274034</v>
      </c>
      <c r="J34" s="40">
        <v>14.992863634557544</v>
      </c>
      <c r="K34" s="40">
        <v>37.826016482702116</v>
      </c>
      <c r="L34" s="37"/>
      <c r="M34" s="40">
        <v>67.618385148256365</v>
      </c>
      <c r="N34" s="40">
        <v>50.93932057063769</v>
      </c>
      <c r="O34" s="40">
        <v>16.679064577618671</v>
      </c>
      <c r="P34" s="40">
        <v>32.381614851743635</v>
      </c>
      <c r="Q34" s="12"/>
      <c r="R34" s="28"/>
      <c r="S34" s="30"/>
    </row>
    <row r="35" spans="1:19" ht="12.75" customHeight="1">
      <c r="A35" s="13"/>
      <c r="B35" s="14" t="s">
        <v>14</v>
      </c>
      <c r="C35" s="41">
        <v>48.719904140904411</v>
      </c>
      <c r="D35" s="41">
        <v>47.041094082698521</v>
      </c>
      <c r="E35" s="41">
        <v>1.6788100582058936</v>
      </c>
      <c r="F35" s="41">
        <v>51.280077632160769</v>
      </c>
      <c r="G35" s="38"/>
      <c r="H35" s="41">
        <v>61.649422673565056</v>
      </c>
      <c r="I35" s="41">
        <v>59.508358322435505</v>
      </c>
      <c r="J35" s="41">
        <v>2.1410643511295548</v>
      </c>
      <c r="K35" s="41">
        <v>38.350566017229916</v>
      </c>
      <c r="L35" s="38"/>
      <c r="M35" s="41">
        <v>58.519551213856488</v>
      </c>
      <c r="N35" s="41">
        <v>55.80969194305014</v>
      </c>
      <c r="O35" s="41">
        <v>2.7098592708063451</v>
      </c>
      <c r="P35" s="41">
        <v>41.480431502003839</v>
      </c>
      <c r="Q35" s="12"/>
      <c r="R35" s="28"/>
      <c r="S35" s="30"/>
    </row>
    <row r="36" spans="1:19" ht="13.5" customHeight="1">
      <c r="A36" s="13"/>
      <c r="B36" s="15" t="s">
        <v>13</v>
      </c>
      <c r="C36" s="40">
        <v>69.596263238545447</v>
      </c>
      <c r="D36" s="40">
        <v>62.115848934979169</v>
      </c>
      <c r="E36" s="40">
        <v>7.4804143035662793</v>
      </c>
      <c r="F36" s="40">
        <v>30.40373676145456</v>
      </c>
      <c r="G36" s="37"/>
      <c r="H36" s="40">
        <v>56.322905281685145</v>
      </c>
      <c r="I36" s="40">
        <v>44.875871172871925</v>
      </c>
      <c r="J36" s="40">
        <v>11.447034108813217</v>
      </c>
      <c r="K36" s="40">
        <v>43.677094718314855</v>
      </c>
      <c r="L36" s="37"/>
      <c r="M36" s="40">
        <v>60.431548566542091</v>
      </c>
      <c r="N36" s="40">
        <v>49.525807561771558</v>
      </c>
      <c r="O36" s="40">
        <v>10.905741004770537</v>
      </c>
      <c r="P36" s="40">
        <v>39.568451433457909</v>
      </c>
      <c r="Q36" s="12"/>
      <c r="R36" s="28"/>
      <c r="S36" s="30"/>
    </row>
    <row r="37" spans="1:19" ht="13.5" customHeight="1">
      <c r="A37" s="13"/>
      <c r="B37" s="14" t="s">
        <v>12</v>
      </c>
      <c r="C37" s="41" t="s">
        <v>38</v>
      </c>
      <c r="D37" s="41" t="s">
        <v>38</v>
      </c>
      <c r="E37" s="41" t="s">
        <v>38</v>
      </c>
      <c r="F37" s="41" t="s">
        <v>38</v>
      </c>
      <c r="G37" s="38"/>
      <c r="H37" s="41" t="s">
        <v>38</v>
      </c>
      <c r="I37" s="41" t="s">
        <v>38</v>
      </c>
      <c r="J37" s="41" t="s">
        <v>38</v>
      </c>
      <c r="K37" s="41" t="s">
        <v>38</v>
      </c>
      <c r="L37" s="38"/>
      <c r="M37" s="41" t="s">
        <v>38</v>
      </c>
      <c r="N37" s="41" t="s">
        <v>38</v>
      </c>
      <c r="O37" s="41" t="s">
        <v>38</v>
      </c>
      <c r="P37" s="41" t="s">
        <v>38</v>
      </c>
      <c r="Q37" s="12"/>
      <c r="R37" s="28"/>
      <c r="S37" s="30"/>
    </row>
    <row r="38" spans="1:19" ht="13.5" customHeight="1">
      <c r="A38" s="13"/>
      <c r="B38" s="15" t="s">
        <v>11</v>
      </c>
      <c r="C38" s="40">
        <v>51.153626882189208</v>
      </c>
      <c r="D38" s="40">
        <v>45.565147820421302</v>
      </c>
      <c r="E38" s="40">
        <v>5.5884790617679041</v>
      </c>
      <c r="F38" s="40">
        <v>48.846373117810792</v>
      </c>
      <c r="G38" s="37"/>
      <c r="H38" s="40">
        <v>51.636510742528444</v>
      </c>
      <c r="I38" s="40">
        <v>43.804356861419443</v>
      </c>
      <c r="J38" s="40">
        <v>7.8321538811089999</v>
      </c>
      <c r="K38" s="40">
        <v>48.363489257471556</v>
      </c>
      <c r="L38" s="37"/>
      <c r="M38" s="40">
        <v>55.276544867910317</v>
      </c>
      <c r="N38" s="40">
        <v>45.941005945264266</v>
      </c>
      <c r="O38" s="40">
        <v>9.3355389226460517</v>
      </c>
      <c r="P38" s="40">
        <v>44.723455132089683</v>
      </c>
      <c r="Q38" s="12"/>
      <c r="R38" s="28"/>
      <c r="S38" s="30"/>
    </row>
    <row r="39" spans="1:19">
      <c r="A39" s="13"/>
      <c r="B39" s="14" t="s">
        <v>10</v>
      </c>
      <c r="C39" s="41">
        <v>63.173148570956727</v>
      </c>
      <c r="D39" s="41">
        <v>56.313352891960967</v>
      </c>
      <c r="E39" s="41">
        <v>6.8597956789957646</v>
      </c>
      <c r="F39" s="41">
        <v>36.826826557950142</v>
      </c>
      <c r="G39" s="38"/>
      <c r="H39" s="41">
        <v>58.803599684786775</v>
      </c>
      <c r="I39" s="41">
        <v>47.829279511628897</v>
      </c>
      <c r="J39" s="41">
        <v>10.974320173157876</v>
      </c>
      <c r="K39" s="41">
        <v>41.196330516004608</v>
      </c>
      <c r="L39" s="38"/>
      <c r="M39" s="41">
        <v>59.81520660761884</v>
      </c>
      <c r="N39" s="41">
        <v>48.370158536633959</v>
      </c>
      <c r="O39" s="41">
        <v>11.445048070984887</v>
      </c>
      <c r="P39" s="41">
        <v>40.184843196551164</v>
      </c>
      <c r="Q39" s="12"/>
      <c r="R39" s="28"/>
      <c r="S39" s="30"/>
    </row>
    <row r="40" spans="1:19">
      <c r="A40" s="13"/>
      <c r="B40" s="15" t="s">
        <v>92</v>
      </c>
      <c r="C40" s="40">
        <v>57.240312852361605</v>
      </c>
      <c r="D40" s="40">
        <v>43.896049970468745</v>
      </c>
      <c r="E40" s="40">
        <v>13.344262881892865</v>
      </c>
      <c r="F40" s="40">
        <v>42.759687147638395</v>
      </c>
      <c r="G40" s="37"/>
      <c r="H40" s="40">
        <v>61.594162063086834</v>
      </c>
      <c r="I40" s="40">
        <v>40.314181871999132</v>
      </c>
      <c r="J40" s="40">
        <v>21.279980191087695</v>
      </c>
      <c r="K40" s="40">
        <v>38.405837936913166</v>
      </c>
      <c r="L40" s="37"/>
      <c r="M40" s="40">
        <v>70.454220985386684</v>
      </c>
      <c r="N40" s="40">
        <v>50.333956249547199</v>
      </c>
      <c r="O40" s="40">
        <v>20.120264735839488</v>
      </c>
      <c r="P40" s="40">
        <v>29.545779014613316</v>
      </c>
      <c r="Q40" s="12"/>
      <c r="R40" s="28"/>
      <c r="S40" s="30"/>
    </row>
    <row r="41" spans="1:19">
      <c r="A41" s="13"/>
      <c r="B41" s="14" t="s">
        <v>37</v>
      </c>
      <c r="C41" s="41" t="s">
        <v>38</v>
      </c>
      <c r="D41" s="41" t="s">
        <v>38</v>
      </c>
      <c r="E41" s="41" t="s">
        <v>38</v>
      </c>
      <c r="F41" s="41" t="s">
        <v>38</v>
      </c>
      <c r="G41" s="38"/>
      <c r="H41" s="41" t="s">
        <v>38</v>
      </c>
      <c r="I41" s="41" t="s">
        <v>38</v>
      </c>
      <c r="J41" s="41" t="s">
        <v>38</v>
      </c>
      <c r="K41" s="41" t="s">
        <v>38</v>
      </c>
      <c r="L41" s="38"/>
      <c r="M41" s="41" t="s">
        <v>38</v>
      </c>
      <c r="N41" s="41" t="s">
        <v>38</v>
      </c>
      <c r="O41" s="41" t="s">
        <v>38</v>
      </c>
      <c r="P41" s="41" t="s">
        <v>38</v>
      </c>
      <c r="Q41" s="12"/>
      <c r="R41" s="28"/>
      <c r="S41" s="30"/>
    </row>
    <row r="42" spans="1:19">
      <c r="A42" s="13"/>
      <c r="B42" s="15" t="s">
        <v>8</v>
      </c>
      <c r="C42" s="40" t="s">
        <v>38</v>
      </c>
      <c r="D42" s="40" t="s">
        <v>38</v>
      </c>
      <c r="E42" s="40" t="s">
        <v>38</v>
      </c>
      <c r="F42" s="40" t="s">
        <v>38</v>
      </c>
      <c r="G42" s="37"/>
      <c r="H42" s="40" t="s">
        <v>38</v>
      </c>
      <c r="I42" s="40" t="s">
        <v>38</v>
      </c>
      <c r="J42" s="40" t="s">
        <v>38</v>
      </c>
      <c r="K42" s="40" t="s">
        <v>38</v>
      </c>
      <c r="L42" s="37"/>
      <c r="M42" s="40" t="s">
        <v>38</v>
      </c>
      <c r="N42" s="40" t="s">
        <v>38</v>
      </c>
      <c r="O42" s="40" t="s">
        <v>38</v>
      </c>
      <c r="P42" s="40" t="s">
        <v>38</v>
      </c>
      <c r="Q42" s="12"/>
      <c r="R42" s="28"/>
      <c r="S42" s="30"/>
    </row>
    <row r="43" spans="1:19">
      <c r="A43" s="13"/>
      <c r="B43" s="14" t="s">
        <v>7</v>
      </c>
      <c r="C43" s="41">
        <v>56.638862131502378</v>
      </c>
      <c r="D43" s="41">
        <v>46.805187610927419</v>
      </c>
      <c r="E43" s="41">
        <v>9.8336745205749541</v>
      </c>
      <c r="F43" s="41">
        <v>43.361167209524567</v>
      </c>
      <c r="G43" s="38"/>
      <c r="H43" s="41">
        <v>60.900336654362221</v>
      </c>
      <c r="I43" s="41">
        <v>46.686416967538932</v>
      </c>
      <c r="J43" s="41">
        <v>14.213919686823287</v>
      </c>
      <c r="K43" s="41">
        <v>39.099663345637772</v>
      </c>
      <c r="L43" s="38"/>
      <c r="M43" s="41">
        <v>65.007604265801191</v>
      </c>
      <c r="N43" s="41">
        <v>51.966156053564738</v>
      </c>
      <c r="O43" s="41">
        <v>13.041448212236448</v>
      </c>
      <c r="P43" s="41">
        <v>34.992461915798472</v>
      </c>
      <c r="Q43" s="12"/>
      <c r="R43" s="28"/>
      <c r="S43" s="30"/>
    </row>
    <row r="44" spans="1:19">
      <c r="A44" s="13"/>
      <c r="B44" s="15" t="s">
        <v>71</v>
      </c>
      <c r="C44" s="40" t="s">
        <v>38</v>
      </c>
      <c r="D44" s="40" t="s">
        <v>38</v>
      </c>
      <c r="E44" s="40" t="s">
        <v>38</v>
      </c>
      <c r="F44" s="40" t="s">
        <v>38</v>
      </c>
      <c r="G44" s="37"/>
      <c r="H44" s="40" t="s">
        <v>38</v>
      </c>
      <c r="I44" s="40" t="s">
        <v>38</v>
      </c>
      <c r="J44" s="40" t="s">
        <v>38</v>
      </c>
      <c r="K44" s="40" t="s">
        <v>38</v>
      </c>
      <c r="L44" s="37"/>
      <c r="M44" s="40" t="s">
        <v>38</v>
      </c>
      <c r="N44" s="40" t="s">
        <v>38</v>
      </c>
      <c r="O44" s="40" t="s">
        <v>38</v>
      </c>
      <c r="P44" s="40" t="s">
        <v>38</v>
      </c>
      <c r="Q44" s="12"/>
      <c r="R44" s="28"/>
      <c r="S44" s="30"/>
    </row>
    <row r="45" spans="1:19">
      <c r="A45" s="13"/>
      <c r="B45" s="68" t="s">
        <v>93</v>
      </c>
      <c r="C45" s="69">
        <f>AVERAGE(C10:C44)</f>
        <v>54.933721760304159</v>
      </c>
      <c r="D45" s="69">
        <f t="shared" ref="D45:F45" si="0">AVERAGE(D10:D44)</f>
        <v>47.18069697895038</v>
      </c>
      <c r="E45" s="69">
        <f t="shared" si="0"/>
        <v>7.753024781353778</v>
      </c>
      <c r="F45" s="69">
        <f t="shared" si="0"/>
        <v>45.066308242870321</v>
      </c>
      <c r="G45" s="70"/>
      <c r="H45" s="69">
        <f>AVERAGE(H10:H44)</f>
        <v>58.525235444066766</v>
      </c>
      <c r="I45" s="69">
        <f t="shared" ref="I45:K45" si="1">AVERAGE(I10:I44)</f>
        <v>47.729048227901046</v>
      </c>
      <c r="J45" s="69">
        <f t="shared" si="1"/>
        <v>10.796187216165718</v>
      </c>
      <c r="K45" s="69">
        <f t="shared" si="1"/>
        <v>41.474763327891232</v>
      </c>
      <c r="L45" s="70"/>
      <c r="M45" s="69">
        <f>AVERAGE(M10:M44)</f>
        <v>62.1557974833486</v>
      </c>
      <c r="N45" s="69">
        <f t="shared" ref="N45:P45" si="2">AVERAGE(N10:N44)</f>
        <v>51.12440625666612</v>
      </c>
      <c r="O45" s="69">
        <f t="shared" si="2"/>
        <v>11.031391226682496</v>
      </c>
      <c r="P45" s="69">
        <f t="shared" si="2"/>
        <v>37.844210787340316</v>
      </c>
      <c r="Q45" s="12"/>
      <c r="R45" s="28"/>
      <c r="S45" s="30"/>
    </row>
    <row r="46" spans="1:19">
      <c r="A46" s="13"/>
      <c r="B46" s="14" t="s">
        <v>6</v>
      </c>
      <c r="C46" s="41">
        <v>58.162937388263771</v>
      </c>
      <c r="D46" s="41">
        <v>45.702425742172224</v>
      </c>
      <c r="E46" s="41">
        <v>12.460511646091538</v>
      </c>
      <c r="F46" s="41">
        <v>41.837062611736236</v>
      </c>
      <c r="G46" s="38"/>
      <c r="H46" s="41">
        <v>59.721612214310419</v>
      </c>
      <c r="I46" s="41">
        <v>51.604679187689065</v>
      </c>
      <c r="J46" s="41">
        <v>8.1169330266213553</v>
      </c>
      <c r="K46" s="41">
        <v>40.278387785689581</v>
      </c>
      <c r="L46" s="38"/>
      <c r="M46" s="41">
        <v>63.754954746156542</v>
      </c>
      <c r="N46" s="41">
        <v>55.523464845816029</v>
      </c>
      <c r="O46" s="41">
        <v>8.2314899003405184</v>
      </c>
      <c r="P46" s="41">
        <v>36.245045253843458</v>
      </c>
      <c r="Q46" s="12"/>
      <c r="R46" s="28"/>
      <c r="S46" s="30"/>
    </row>
    <row r="47" spans="1:19">
      <c r="A47" s="13"/>
      <c r="B47" s="15" t="s">
        <v>5</v>
      </c>
      <c r="C47" s="40">
        <v>56.182538463226741</v>
      </c>
      <c r="D47" s="40">
        <v>53.827118495270284</v>
      </c>
      <c r="E47" s="40">
        <v>2.3554199679564558</v>
      </c>
      <c r="F47" s="40">
        <v>43.817461536773259</v>
      </c>
      <c r="G47" s="37"/>
      <c r="H47" s="40">
        <v>61.85795088849035</v>
      </c>
      <c r="I47" s="40">
        <v>58.867446126796978</v>
      </c>
      <c r="J47" s="40">
        <v>2.9905047616933906</v>
      </c>
      <c r="K47" s="40">
        <v>38.142049111509643</v>
      </c>
      <c r="L47" s="37"/>
      <c r="M47" s="40">
        <v>60.584727877812192</v>
      </c>
      <c r="N47" s="40">
        <v>57.206875093007213</v>
      </c>
      <c r="O47" s="40">
        <v>3.3778527848049889</v>
      </c>
      <c r="P47" s="40">
        <v>39.415272122187801</v>
      </c>
      <c r="Q47" s="12"/>
      <c r="R47" s="28"/>
      <c r="S47" s="30"/>
    </row>
    <row r="48" spans="1:19">
      <c r="A48" s="13"/>
      <c r="B48" s="14" t="s">
        <v>72</v>
      </c>
      <c r="C48" s="41">
        <v>66.813417527622903</v>
      </c>
      <c r="D48" s="41">
        <v>64.646432186641391</v>
      </c>
      <c r="E48" s="41">
        <v>2.1669853409815167</v>
      </c>
      <c r="F48" s="41">
        <v>33.187653646544661</v>
      </c>
      <c r="G48" s="38"/>
      <c r="H48" s="41">
        <v>64.457863867880846</v>
      </c>
      <c r="I48" s="41">
        <v>59.712532798271333</v>
      </c>
      <c r="J48" s="41">
        <v>4.7453310696095077</v>
      </c>
      <c r="K48" s="41">
        <v>35.542136132119154</v>
      </c>
      <c r="L48" s="38"/>
      <c r="M48" s="41">
        <v>65.745832800443367</v>
      </c>
      <c r="N48" s="41">
        <v>59.859530204203438</v>
      </c>
      <c r="O48" s="41">
        <v>5.8863025962399282</v>
      </c>
      <c r="P48" s="41">
        <v>34.254167199556633</v>
      </c>
      <c r="Q48" s="12"/>
      <c r="R48" s="28"/>
      <c r="S48" s="30"/>
    </row>
    <row r="49" spans="1:19">
      <c r="A49" s="13"/>
      <c r="B49" s="15" t="s">
        <v>3</v>
      </c>
      <c r="C49" s="40">
        <v>43.419969605200393</v>
      </c>
      <c r="D49" s="40">
        <v>37.63586142633698</v>
      </c>
      <c r="E49" s="40">
        <v>5.7841081788634119</v>
      </c>
      <c r="F49" s="40">
        <v>56.580030394799607</v>
      </c>
      <c r="G49" s="37"/>
      <c r="H49" s="40">
        <v>57.96507943372594</v>
      </c>
      <c r="I49" s="40">
        <v>50.97364739775746</v>
      </c>
      <c r="J49" s="40">
        <v>6.9914320359684829</v>
      </c>
      <c r="K49" s="40">
        <v>42.03492056627406</v>
      </c>
      <c r="L49" s="37"/>
      <c r="M49" s="40">
        <v>61.25365272251242</v>
      </c>
      <c r="N49" s="40">
        <v>55.765157466612301</v>
      </c>
      <c r="O49" s="40">
        <v>5.4884952559001148</v>
      </c>
      <c r="P49" s="40">
        <v>38.74634727748758</v>
      </c>
      <c r="Q49" s="12"/>
      <c r="R49" s="28"/>
      <c r="S49" s="30"/>
    </row>
    <row r="50" spans="1:19">
      <c r="A50" s="13"/>
      <c r="B50" s="14" t="s">
        <v>2</v>
      </c>
      <c r="C50" s="41">
        <v>65.141206394288517</v>
      </c>
      <c r="D50" s="41">
        <v>63.304818087646687</v>
      </c>
      <c r="E50" s="41">
        <v>1.8363883066418314</v>
      </c>
      <c r="F50" s="41">
        <v>34.858793605711483</v>
      </c>
      <c r="G50" s="38"/>
      <c r="H50" s="41">
        <v>54.843677576591254</v>
      </c>
      <c r="I50" s="41">
        <v>51.169988487014251</v>
      </c>
      <c r="J50" s="41">
        <v>3.6736890895770098</v>
      </c>
      <c r="K50" s="41">
        <v>45.156322423408739</v>
      </c>
      <c r="L50" s="38"/>
      <c r="M50" s="41">
        <v>57.229112271540473</v>
      </c>
      <c r="N50" s="41">
        <v>53.143358355091387</v>
      </c>
      <c r="O50" s="41">
        <v>4.0857539164490859</v>
      </c>
      <c r="P50" s="41">
        <v>42.770887728459527</v>
      </c>
      <c r="Q50" s="12"/>
      <c r="R50" s="28"/>
      <c r="S50" s="30"/>
    </row>
    <row r="51" spans="1:19">
      <c r="A51" s="13"/>
      <c r="B51" s="17" t="s">
        <v>1</v>
      </c>
      <c r="C51" s="60">
        <v>58.900052539591606</v>
      </c>
      <c r="D51" s="60">
        <v>53.318377888003354</v>
      </c>
      <c r="E51" s="60">
        <v>5.5816746515882505</v>
      </c>
      <c r="F51" s="60">
        <v>41.099947460408394</v>
      </c>
      <c r="G51" s="61"/>
      <c r="H51" s="60">
        <v>66.200120215275689</v>
      </c>
      <c r="I51" s="60">
        <v>62.564921460511371</v>
      </c>
      <c r="J51" s="60">
        <v>3.6351987547643119</v>
      </c>
      <c r="K51" s="60">
        <v>33.799879784724325</v>
      </c>
      <c r="L51" s="61"/>
      <c r="M51" s="60">
        <v>61.893827588862763</v>
      </c>
      <c r="N51" s="60">
        <v>58.242069860998413</v>
      </c>
      <c r="O51" s="60">
        <v>3.6517577278643452</v>
      </c>
      <c r="P51" s="60">
        <v>38.106172411137237</v>
      </c>
      <c r="Q51" s="12"/>
      <c r="R51" s="28"/>
      <c r="S51" s="30"/>
    </row>
    <row r="52" spans="1:19">
      <c r="A52" s="13"/>
      <c r="B52" s="62" t="s">
        <v>82</v>
      </c>
      <c r="C52" s="63">
        <f>AVERAGE(C11:C12,C15:C22,C24,C26,C29:C30,C32,C35:C40,C43,C46:C51)</f>
        <v>56.002107354522806</v>
      </c>
      <c r="D52" s="63">
        <f>AVERAGE(D11:D12,D15:D22,D24,D26,D29:D30,D32,D35:D40,D43,D46:D51)</f>
        <v>49.313935715809599</v>
      </c>
      <c r="E52" s="63">
        <f>AVERAGE(E11:E12,E15:E22,E24,E26,E29:E30,E32,E35:E40,E43,E46:E51)</f>
        <v>6.6881716387132082</v>
      </c>
      <c r="F52" s="63">
        <f>AVERAGE(F11:F12,F15:F22,F24,F26,F29:F30,F32,F35:F40,F43,F46:F51)</f>
        <v>43.997964003498168</v>
      </c>
      <c r="G52" s="71"/>
      <c r="H52" s="63">
        <f>AVERAGE(H11:H12,H15:H22,H24,H26,H29:H30,H32,H35:H40,H43,H46:H51)</f>
        <v>58.979992603033935</v>
      </c>
      <c r="I52" s="63">
        <f>AVERAGE(I11:I12,I15:I22,I24,I26,I29:I30,I32,I35:I40,I43,I46:I51)</f>
        <v>49.912785026976792</v>
      </c>
      <c r="J52" s="63">
        <f>AVERAGE(J11:J12,J15:J22,J24,J26,J29:J30,J32,J35:J40,J43,J46:J51)</f>
        <v>9.0672075760571271</v>
      </c>
      <c r="K52" s="63">
        <f>AVERAGE(K11:K12,K15:K22,K24,K26,K29:K30,K32,K35:K40,K43,K46:K51)</f>
        <v>41.020006382496604</v>
      </c>
      <c r="L52" s="71"/>
      <c r="M52" s="63">
        <f>AVERAGE(M11:M12,M15:M22,M24,M26,M29:M30,M32,M35:M40,M43,M46:M51)</f>
        <v>61.482034213027724</v>
      </c>
      <c r="N52" s="63">
        <f>AVERAGE(N11:N12,N15:N22,N24,N26,N29:N30,N32,N35:N40,N43,N46:N51)</f>
        <v>52.41888091091262</v>
      </c>
      <c r="O52" s="63">
        <f>AVERAGE(O11:O12,O15:O22,O24,O26,O29:O30,O32,O35:O40,O43,O46:O51)</f>
        <v>9.0631533021150901</v>
      </c>
      <c r="P52" s="63">
        <f>AVERAGE(P11:P12,P15:P22,P24,P26,P29:P30,P32,P35:P40,P43,P46:P51)</f>
        <v>38.517972619280521</v>
      </c>
      <c r="Q52" s="12"/>
      <c r="R52" s="28"/>
      <c r="S52" s="30"/>
    </row>
    <row r="53" spans="1:19">
      <c r="A53" s="13"/>
      <c r="B53" s="64" t="s">
        <v>83</v>
      </c>
      <c r="C53" s="65">
        <f>AVERAGE(C11:C12,C17:C21,C24,C26,C29:C30,C32,C36:C39,C48:C50)</f>
        <v>57.404682648375633</v>
      </c>
      <c r="D53" s="65">
        <f>AVERAGE(D11:D12,D17:D21,D24,D26,D29:D30,D32,D36:D39,D48:D50)</f>
        <v>51.113334596166858</v>
      </c>
      <c r="E53" s="65">
        <f>AVERAGE(E11:E12,E17:E21,E24,E26,E29:E30,E32,E36:E39,E48:E50)</f>
        <v>6.2913480522087761</v>
      </c>
      <c r="F53" s="65">
        <f>AVERAGE(F11:F12,F17:F21,F24,F26,F29:F30,F32,F36:F39,F48:F50)</f>
        <v>42.595426026317064</v>
      </c>
      <c r="G53" s="72"/>
      <c r="H53" s="65">
        <f>AVERAGE(H11:H12,H17:H21,H24,H26,H29:H30,H32,H36:H39,H48:H50)</f>
        <v>58.179580156791666</v>
      </c>
      <c r="I53" s="65">
        <f>AVERAGE(I11:I12,I17:I21,I24,I26,I29:I30,I32,I36:I39,I48:I50)</f>
        <v>48.919589398752443</v>
      </c>
      <c r="J53" s="65">
        <f>AVERAGE(J11:J12,J17:J21,J24,J26,J29:J30,J32,J36:J39,J48:J50)</f>
        <v>9.2599907580392156</v>
      </c>
      <c r="K53" s="65">
        <f>AVERAGE(K11:K12,K17:K21,K24,K26,K29:K30,K32,K36:K39,K48:K50)</f>
        <v>41.820419041635475</v>
      </c>
      <c r="L53" s="72"/>
      <c r="M53" s="65">
        <f>AVERAGE(M11:M12,M17:M21,M24,M26,M29:M30,M32,M36:M39,M48:M50)</f>
        <v>61.134707566487933</v>
      </c>
      <c r="N53" s="65">
        <f>AVERAGE(N11:N12,N17:N21,N24,N26,N29:N30,N32,N36:N39,N48:N50)</f>
        <v>51.685289378227637</v>
      </c>
      <c r="O53" s="65">
        <f>AVERAGE(O11:O12,O17:O21,O24,O26,O29:O30,O32,O36:O39,O48:O50)</f>
        <v>9.4494181882602941</v>
      </c>
      <c r="P53" s="65">
        <f>AVERAGE(P11:P12,P17:P21,P24,P26,P29:P30,P32,P36:P39,P48:P50)</f>
        <v>38.865299649887376</v>
      </c>
      <c r="Q53" s="12"/>
      <c r="R53" s="28"/>
      <c r="S53" s="30"/>
    </row>
    <row r="54" spans="1:19" ht="12.75" customHeight="1">
      <c r="A54" s="13"/>
      <c r="B54" s="84" t="s">
        <v>94</v>
      </c>
      <c r="C54" s="84"/>
      <c r="D54" s="84"/>
      <c r="E54" s="84"/>
      <c r="F54" s="84"/>
      <c r="G54" s="84"/>
      <c r="H54" s="84"/>
      <c r="I54" s="84"/>
      <c r="J54" s="84"/>
      <c r="K54" s="84"/>
      <c r="L54" s="84"/>
      <c r="M54" s="84"/>
      <c r="N54" s="84"/>
      <c r="O54" s="84"/>
      <c r="P54" s="84"/>
      <c r="Q54" s="12"/>
      <c r="R54" s="28"/>
    </row>
    <row r="55" spans="1:19" ht="12.75" customHeight="1">
      <c r="A55" s="13"/>
      <c r="B55" s="85"/>
      <c r="C55" s="85"/>
      <c r="D55" s="85"/>
      <c r="E55" s="85"/>
      <c r="F55" s="85"/>
      <c r="G55" s="85"/>
      <c r="H55" s="85"/>
      <c r="I55" s="85"/>
      <c r="J55" s="85"/>
      <c r="K55" s="85"/>
      <c r="L55" s="85"/>
      <c r="M55" s="85"/>
      <c r="N55" s="85"/>
      <c r="O55" s="85"/>
      <c r="P55" s="85"/>
      <c r="Q55" s="12"/>
      <c r="R55" s="28"/>
    </row>
    <row r="56" spans="1:19" ht="12.75" customHeight="1">
      <c r="A56" s="13"/>
      <c r="B56" s="85" t="s">
        <v>95</v>
      </c>
      <c r="C56" s="85"/>
      <c r="D56" s="85"/>
      <c r="E56" s="85"/>
      <c r="F56" s="85"/>
      <c r="G56" s="85"/>
      <c r="H56" s="85"/>
      <c r="I56" s="85"/>
      <c r="J56" s="85"/>
      <c r="K56" s="85"/>
      <c r="L56" s="85"/>
      <c r="M56" s="85"/>
      <c r="N56" s="85"/>
      <c r="O56" s="85"/>
      <c r="P56" s="85"/>
      <c r="Q56" s="27"/>
      <c r="R56" s="13"/>
    </row>
    <row r="57" spans="1:19" ht="12.75" customHeight="1">
      <c r="A57" s="13"/>
      <c r="B57" s="85"/>
      <c r="C57" s="85"/>
      <c r="D57" s="85"/>
      <c r="E57" s="85"/>
      <c r="F57" s="85"/>
      <c r="G57" s="85"/>
      <c r="H57" s="85"/>
      <c r="I57" s="85"/>
      <c r="J57" s="85"/>
      <c r="K57" s="85"/>
      <c r="L57" s="85"/>
      <c r="M57" s="85"/>
      <c r="N57" s="85"/>
      <c r="O57" s="85"/>
      <c r="P57" s="85"/>
      <c r="Q57" s="27"/>
      <c r="R57" s="13"/>
    </row>
    <row r="58" spans="1:19" ht="12.75" customHeight="1">
      <c r="A58" s="13"/>
      <c r="B58" s="85"/>
      <c r="C58" s="85"/>
      <c r="D58" s="85"/>
      <c r="E58" s="85"/>
      <c r="F58" s="85"/>
      <c r="G58" s="85"/>
      <c r="H58" s="85"/>
      <c r="I58" s="85"/>
      <c r="J58" s="85"/>
      <c r="K58" s="85"/>
      <c r="L58" s="85"/>
      <c r="M58" s="85"/>
      <c r="N58" s="85"/>
      <c r="O58" s="85"/>
      <c r="P58" s="85"/>
      <c r="Q58" s="49"/>
      <c r="R58" s="13"/>
    </row>
    <row r="59" spans="1:19" ht="12.75" customHeight="1">
      <c r="A59" s="13"/>
      <c r="B59" s="85" t="s">
        <v>96</v>
      </c>
      <c r="C59" s="85"/>
      <c r="D59" s="85"/>
      <c r="E59" s="85"/>
      <c r="F59" s="85"/>
      <c r="G59" s="85"/>
      <c r="H59" s="85"/>
      <c r="I59" s="85"/>
      <c r="J59" s="85"/>
      <c r="K59" s="85"/>
      <c r="L59" s="85"/>
      <c r="M59" s="85"/>
      <c r="N59" s="85"/>
      <c r="O59" s="85"/>
      <c r="P59" s="85"/>
      <c r="Q59" s="49"/>
      <c r="R59" s="13"/>
    </row>
    <row r="60" spans="1:19" ht="12.75" customHeight="1">
      <c r="A60" s="13"/>
      <c r="B60" s="75" t="s">
        <v>97</v>
      </c>
      <c r="C60" s="75"/>
      <c r="D60" s="75"/>
      <c r="E60" s="75"/>
      <c r="F60" s="75"/>
      <c r="G60" s="75"/>
      <c r="H60" s="75"/>
      <c r="I60" s="75"/>
      <c r="J60" s="75"/>
      <c r="K60" s="75"/>
      <c r="L60" s="75"/>
      <c r="M60" s="75"/>
      <c r="N60" s="75"/>
      <c r="O60" s="75"/>
      <c r="P60" s="75"/>
      <c r="Q60" s="49"/>
      <c r="R60" s="13"/>
    </row>
    <row r="61" spans="1:19" ht="12.75" customHeight="1">
      <c r="A61" s="13"/>
      <c r="B61" s="75"/>
      <c r="C61" s="75"/>
      <c r="D61" s="75"/>
      <c r="E61" s="75"/>
      <c r="F61" s="75"/>
      <c r="G61" s="75"/>
      <c r="H61" s="75"/>
      <c r="I61" s="75"/>
      <c r="J61" s="75"/>
      <c r="K61" s="75"/>
      <c r="L61" s="75"/>
      <c r="M61" s="75"/>
      <c r="N61" s="75"/>
      <c r="O61" s="75"/>
      <c r="P61" s="75"/>
      <c r="Q61" s="49"/>
      <c r="R61" s="13"/>
    </row>
    <row r="62" spans="1:19" ht="12.75" customHeight="1">
      <c r="A62" s="13"/>
      <c r="B62" s="75"/>
      <c r="C62" s="75"/>
      <c r="D62" s="75"/>
      <c r="E62" s="75"/>
      <c r="F62" s="75"/>
      <c r="G62" s="75"/>
      <c r="H62" s="75"/>
      <c r="I62" s="75"/>
      <c r="J62" s="75"/>
      <c r="K62" s="75"/>
      <c r="L62" s="75"/>
      <c r="M62" s="75"/>
      <c r="N62" s="75"/>
      <c r="O62" s="75"/>
      <c r="P62" s="75"/>
      <c r="Q62" s="4"/>
      <c r="R62" s="13"/>
    </row>
    <row r="63" spans="1:19" ht="12.75" customHeight="1">
      <c r="A63" s="13"/>
      <c r="B63" s="75" t="s">
        <v>98</v>
      </c>
      <c r="C63" s="75"/>
      <c r="D63" s="75"/>
      <c r="E63" s="75"/>
      <c r="F63" s="75"/>
      <c r="G63" s="75"/>
      <c r="H63" s="75"/>
      <c r="I63" s="75"/>
      <c r="J63" s="75"/>
      <c r="K63" s="75"/>
      <c r="L63" s="75"/>
      <c r="M63" s="75"/>
      <c r="N63" s="75"/>
      <c r="O63" s="75"/>
      <c r="P63" s="75"/>
      <c r="Q63" s="4"/>
      <c r="R63" s="13"/>
    </row>
    <row r="64" spans="1:19" ht="12.75" customHeight="1">
      <c r="A64" s="13"/>
      <c r="B64" s="75"/>
      <c r="C64" s="75"/>
      <c r="D64" s="75"/>
      <c r="E64" s="75"/>
      <c r="F64" s="75"/>
      <c r="G64" s="75"/>
      <c r="H64" s="75"/>
      <c r="I64" s="75"/>
      <c r="J64" s="75"/>
      <c r="K64" s="75"/>
      <c r="L64" s="75"/>
      <c r="M64" s="75"/>
      <c r="N64" s="75"/>
      <c r="O64" s="75"/>
      <c r="P64" s="75"/>
      <c r="Q64" s="3"/>
      <c r="R64" s="13"/>
    </row>
    <row r="65" spans="1:18" ht="12.75" customHeight="1">
      <c r="A65" s="13"/>
      <c r="B65" s="73" t="s">
        <v>0</v>
      </c>
      <c r="C65" s="5"/>
      <c r="D65" s="5"/>
      <c r="E65" s="5"/>
      <c r="F65" s="5"/>
      <c r="G65" s="5"/>
      <c r="H65" s="5"/>
      <c r="I65" s="5"/>
      <c r="J65" s="5"/>
      <c r="K65" s="5"/>
      <c r="L65" s="5"/>
      <c r="M65" s="5"/>
      <c r="N65" s="5"/>
      <c r="O65" s="5"/>
      <c r="P65" s="5"/>
      <c r="Q65" s="3"/>
      <c r="R65" s="13"/>
    </row>
    <row r="66" spans="1:18" ht="12.75" customHeight="1">
      <c r="A66" s="13"/>
      <c r="B66" s="56" t="s">
        <v>99</v>
      </c>
      <c r="C66" s="5"/>
      <c r="D66" s="5"/>
      <c r="E66" s="5"/>
      <c r="F66" s="5"/>
      <c r="G66" s="5"/>
      <c r="H66" s="5"/>
      <c r="I66" s="5"/>
      <c r="J66" s="5"/>
      <c r="K66" s="5"/>
      <c r="L66" s="5"/>
      <c r="M66" s="5"/>
      <c r="N66" s="5"/>
      <c r="O66" s="5"/>
      <c r="P66" s="5"/>
      <c r="Q66" s="3"/>
      <c r="R66" s="13"/>
    </row>
    <row r="67" spans="1:18" ht="13.5">
      <c r="A67" s="8"/>
      <c r="B67" s="10"/>
      <c r="C67" s="5"/>
      <c r="D67" s="5"/>
      <c r="E67" s="5"/>
      <c r="F67" s="5"/>
      <c r="G67" s="5"/>
      <c r="H67" s="5"/>
      <c r="I67" s="5"/>
      <c r="J67" s="5"/>
      <c r="K67" s="5"/>
      <c r="L67" s="5"/>
      <c r="M67" s="5"/>
      <c r="N67" s="5"/>
      <c r="O67" s="5"/>
      <c r="P67" s="5"/>
      <c r="Q67" s="3"/>
      <c r="R67" s="3"/>
    </row>
    <row r="68" spans="1:18" ht="13.5">
      <c r="A68" s="8"/>
      <c r="B68" s="10"/>
      <c r="C68" s="5"/>
      <c r="D68" s="5"/>
      <c r="E68" s="5"/>
      <c r="F68" s="5"/>
      <c r="G68" s="5"/>
      <c r="H68" s="5"/>
      <c r="I68" s="5"/>
      <c r="J68" s="5"/>
      <c r="K68" s="5"/>
      <c r="L68" s="5"/>
      <c r="M68" s="5"/>
      <c r="N68" s="5"/>
      <c r="O68" s="5"/>
      <c r="P68" s="5"/>
      <c r="Q68" s="3"/>
      <c r="R68" s="3"/>
    </row>
    <row r="69" spans="1:18" ht="13.5">
      <c r="A69" s="8"/>
      <c r="B69" s="7"/>
      <c r="C69" s="5"/>
      <c r="D69" s="5"/>
      <c r="E69" s="5"/>
      <c r="F69" s="5"/>
      <c r="G69" s="3"/>
      <c r="H69" s="5"/>
      <c r="I69" s="5"/>
      <c r="J69" s="5"/>
      <c r="K69" s="5"/>
      <c r="L69" s="3"/>
      <c r="M69" s="5"/>
      <c r="N69" s="5"/>
      <c r="O69" s="5"/>
      <c r="P69" s="5"/>
      <c r="Q69" s="3"/>
      <c r="R69" s="3"/>
    </row>
    <row r="70" spans="1:18" ht="13.5">
      <c r="A70" s="3"/>
      <c r="B70" s="74"/>
      <c r="C70" s="5"/>
      <c r="D70" s="5"/>
      <c r="E70" s="5"/>
      <c r="F70" s="5"/>
      <c r="G70" s="3"/>
      <c r="H70" s="5"/>
      <c r="I70" s="5"/>
      <c r="J70" s="5"/>
      <c r="K70" s="5"/>
      <c r="L70" s="3"/>
      <c r="M70" s="5"/>
      <c r="N70" s="5"/>
      <c r="O70" s="5"/>
      <c r="P70" s="5"/>
      <c r="Q70" s="3"/>
      <c r="R70" s="3"/>
    </row>
    <row r="71" spans="1:18">
      <c r="A71" s="3"/>
      <c r="B71" s="3"/>
      <c r="C71" s="3"/>
      <c r="D71" s="3"/>
      <c r="E71" s="3"/>
      <c r="F71" s="3"/>
      <c r="G71" s="3"/>
      <c r="H71" s="3"/>
      <c r="I71" s="3"/>
      <c r="J71" s="3"/>
      <c r="K71" s="3"/>
      <c r="L71" s="3"/>
      <c r="M71" s="3"/>
      <c r="N71" s="3"/>
      <c r="O71" s="3"/>
      <c r="P71" s="3"/>
      <c r="Q71" s="3"/>
      <c r="R71" s="3"/>
    </row>
    <row r="72" spans="1:18">
      <c r="A72" s="3"/>
      <c r="B72" s="3"/>
      <c r="C72" s="3"/>
      <c r="D72" s="3"/>
      <c r="E72" s="3"/>
      <c r="F72" s="3"/>
      <c r="G72" s="3"/>
      <c r="H72" s="3"/>
      <c r="I72" s="3"/>
      <c r="J72" s="3"/>
      <c r="K72" s="3"/>
      <c r="L72" s="3"/>
      <c r="M72" s="3"/>
      <c r="N72" s="3"/>
      <c r="O72" s="3"/>
      <c r="P72" s="3"/>
      <c r="R72" s="3"/>
    </row>
    <row r="73" spans="1:18">
      <c r="A73" s="3"/>
      <c r="B73" s="3"/>
      <c r="C73" s="3"/>
      <c r="D73" s="3"/>
      <c r="E73" s="3"/>
      <c r="F73" s="3"/>
      <c r="G73" s="3"/>
      <c r="H73" s="3"/>
      <c r="I73" s="3"/>
      <c r="J73" s="3"/>
      <c r="K73" s="3"/>
      <c r="L73" s="3"/>
      <c r="M73" s="3"/>
      <c r="N73" s="3"/>
      <c r="O73" s="3"/>
      <c r="P73" s="3"/>
      <c r="R73" s="3"/>
    </row>
    <row r="74" spans="1:18">
      <c r="A74" s="3"/>
      <c r="B74" s="3"/>
      <c r="C74" s="3"/>
      <c r="D74" s="3"/>
      <c r="E74" s="3"/>
      <c r="F74" s="3"/>
      <c r="G74" s="3"/>
      <c r="H74" s="3"/>
      <c r="I74" s="3"/>
      <c r="J74" s="3"/>
      <c r="K74" s="3"/>
      <c r="L74" s="3"/>
      <c r="M74" s="3"/>
      <c r="N74" s="3"/>
      <c r="O74" s="3"/>
      <c r="P74" s="3"/>
      <c r="R74" s="3"/>
    </row>
    <row r="75" spans="1:18">
      <c r="A75" s="3"/>
      <c r="B75" s="3"/>
      <c r="C75" s="3"/>
      <c r="D75" s="3"/>
      <c r="E75" s="3"/>
      <c r="F75" s="3"/>
      <c r="G75" s="3"/>
      <c r="H75" s="3"/>
      <c r="I75" s="3"/>
      <c r="J75" s="3"/>
      <c r="K75" s="3"/>
      <c r="L75" s="3"/>
      <c r="M75" s="3"/>
      <c r="N75" s="3"/>
      <c r="O75" s="3"/>
      <c r="P75" s="3"/>
      <c r="R75" s="3"/>
    </row>
    <row r="76" spans="1:18">
      <c r="A76" s="3"/>
      <c r="B76" s="3"/>
      <c r="C76" s="3"/>
      <c r="D76" s="3"/>
      <c r="E76" s="3"/>
      <c r="F76" s="3"/>
      <c r="G76" s="3"/>
      <c r="H76" s="3"/>
      <c r="I76" s="3"/>
      <c r="J76" s="3"/>
      <c r="K76" s="3"/>
      <c r="L76" s="3"/>
      <c r="M76" s="3"/>
      <c r="N76" s="3"/>
      <c r="O76" s="3"/>
      <c r="P76" s="3"/>
      <c r="R76" s="3"/>
    </row>
    <row r="77" spans="1:18">
      <c r="A77" s="3"/>
      <c r="R77" s="3"/>
    </row>
    <row r="78" spans="1:18">
      <c r="A78" s="3"/>
      <c r="R78" s="3"/>
    </row>
    <row r="79" spans="1:18">
      <c r="A79" s="3"/>
      <c r="R79" s="3"/>
    </row>
    <row r="80" spans="1:18">
      <c r="A80" s="3"/>
      <c r="R80" s="3"/>
    </row>
    <row r="81" spans="1:18">
      <c r="A81" s="3"/>
      <c r="R81" s="3"/>
    </row>
  </sheetData>
  <mergeCells count="25">
    <mergeCell ref="B1:P1"/>
    <mergeCell ref="B2:P2"/>
    <mergeCell ref="C3:F3"/>
    <mergeCell ref="H3:K3"/>
    <mergeCell ref="M3:P3"/>
    <mergeCell ref="M5:O5"/>
    <mergeCell ref="P5:P9"/>
    <mergeCell ref="C6:C9"/>
    <mergeCell ref="D6:D9"/>
    <mergeCell ref="E6:E9"/>
    <mergeCell ref="H6:H9"/>
    <mergeCell ref="I6:I9"/>
    <mergeCell ref="C5:E5"/>
    <mergeCell ref="F5:F9"/>
    <mergeCell ref="H5:J5"/>
    <mergeCell ref="K5:K9"/>
    <mergeCell ref="J6:J9"/>
    <mergeCell ref="B60:P62"/>
    <mergeCell ref="B63:P64"/>
    <mergeCell ref="B54:P55"/>
    <mergeCell ref="M6:M9"/>
    <mergeCell ref="N6:N9"/>
    <mergeCell ref="O6:O9"/>
    <mergeCell ref="B56:P58"/>
    <mergeCell ref="B59:P59"/>
  </mergeCells>
  <hyperlinks>
    <hyperlink ref="B66" r:id="rId1" display="For all other countries, European Union 2011 Population and Housing Census"/>
  </hyperlinks>
  <pageMargins left="0.70866141732283472" right="0.70866141732283472" top="0.74803149606299213" bottom="0.74803149606299213" header="0.31496062992125984" footer="0.31496062992125984"/>
  <pageSetup paperSize="9" scale="65" orientation="portrait" r:id="rId2"/>
  <headerFooter>
    <oddHeader>&amp;LOECD Family database (www.oecd.org/els/social/family/database.htm)</oddHeader>
  </headerFooter>
  <ignoredErrors>
    <ignoredError sqref="C53:P53 D52:P5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D73"/>
  <sheetViews>
    <sheetView showGridLines="0" zoomScaleNormal="100" zoomScalePageLayoutView="85" workbookViewId="0">
      <selection activeCell="B1" sqref="B1:L1"/>
    </sheetView>
  </sheetViews>
  <sheetFormatPr defaultColWidth="8.85546875" defaultRowHeight="12.75"/>
  <cols>
    <col min="1" max="1" width="8.85546875" style="1"/>
    <col min="2" max="2" width="14.28515625" style="1" customWidth="1"/>
    <col min="3" max="5" width="7.140625" style="1" customWidth="1"/>
    <col min="6" max="6" width="2.28515625" style="1" customWidth="1"/>
    <col min="7" max="9" width="6.5703125" style="1" customWidth="1"/>
    <col min="10" max="10" width="3" style="1" customWidth="1"/>
    <col min="11" max="12" width="15.7109375" style="1" customWidth="1"/>
    <col min="13" max="16384" width="8.85546875" style="1"/>
  </cols>
  <sheetData>
    <row r="1" spans="1:26" ht="16.5" customHeight="1">
      <c r="A1" s="16"/>
      <c r="B1" s="79" t="s">
        <v>103</v>
      </c>
      <c r="C1" s="79"/>
      <c r="D1" s="79"/>
      <c r="E1" s="79"/>
      <c r="F1" s="79"/>
      <c r="G1" s="79"/>
      <c r="H1" s="79"/>
      <c r="I1" s="79"/>
      <c r="J1" s="79"/>
      <c r="K1" s="79"/>
      <c r="L1" s="79"/>
      <c r="M1" s="18"/>
      <c r="N1" s="18"/>
    </row>
    <row r="2" spans="1:26" ht="16.5" customHeight="1">
      <c r="A2" s="16"/>
      <c r="B2" s="94" t="s">
        <v>81</v>
      </c>
      <c r="C2" s="94"/>
      <c r="D2" s="94"/>
      <c r="E2" s="94"/>
      <c r="F2" s="94"/>
      <c r="G2" s="94"/>
      <c r="H2" s="94"/>
      <c r="I2" s="94"/>
      <c r="J2" s="94"/>
      <c r="K2" s="94"/>
      <c r="L2" s="94"/>
      <c r="M2" s="18"/>
      <c r="N2" s="18"/>
    </row>
    <row r="3" spans="1:26" ht="15" customHeight="1" thickBot="1">
      <c r="A3" s="16"/>
      <c r="B3" s="80"/>
      <c r="C3" s="80"/>
      <c r="D3" s="80"/>
      <c r="E3" s="80"/>
      <c r="F3" s="80"/>
      <c r="G3" s="80"/>
      <c r="H3" s="80"/>
      <c r="I3" s="80"/>
      <c r="J3" s="80"/>
      <c r="K3" s="80"/>
      <c r="L3" s="80"/>
      <c r="M3" s="18"/>
      <c r="N3" s="18"/>
    </row>
    <row r="4" spans="1:26" ht="12.75" customHeight="1">
      <c r="A4" s="16"/>
      <c r="B4" s="25"/>
      <c r="C4" s="93" t="s">
        <v>56</v>
      </c>
      <c r="D4" s="93"/>
      <c r="E4" s="93"/>
      <c r="F4" s="29"/>
      <c r="G4" s="93" t="s">
        <v>55</v>
      </c>
      <c r="H4" s="93"/>
      <c r="I4" s="93"/>
      <c r="J4" s="46"/>
      <c r="K4" s="93" t="s">
        <v>101</v>
      </c>
      <c r="L4" s="93"/>
      <c r="M4" s="18"/>
      <c r="N4" s="18"/>
    </row>
    <row r="5" spans="1:26" ht="12.75" customHeight="1">
      <c r="A5" s="16"/>
      <c r="B5" s="25"/>
      <c r="C5" s="94"/>
      <c r="D5" s="94"/>
      <c r="E5" s="94"/>
      <c r="F5" s="35"/>
      <c r="G5" s="94"/>
      <c r="H5" s="94"/>
      <c r="I5" s="94"/>
      <c r="J5" s="47"/>
      <c r="K5" s="94"/>
      <c r="L5" s="94"/>
      <c r="M5" s="18"/>
      <c r="N5" s="18"/>
    </row>
    <row r="6" spans="1:26" ht="12.75" customHeight="1">
      <c r="A6" s="16"/>
      <c r="B6" s="44"/>
      <c r="C6" s="94"/>
      <c r="D6" s="94"/>
      <c r="E6" s="94"/>
      <c r="F6" s="35"/>
      <c r="G6" s="94"/>
      <c r="H6" s="94"/>
      <c r="I6" s="94"/>
      <c r="J6" s="34"/>
      <c r="K6" s="88" t="s">
        <v>79</v>
      </c>
      <c r="L6" s="88" t="s">
        <v>80</v>
      </c>
      <c r="M6" s="18"/>
      <c r="N6" s="18"/>
    </row>
    <row r="7" spans="1:26" ht="12.75" customHeight="1">
      <c r="A7" s="16"/>
      <c r="B7" s="44"/>
      <c r="C7" s="35"/>
      <c r="D7" s="35"/>
      <c r="E7" s="48"/>
      <c r="F7" s="35"/>
      <c r="G7" s="35"/>
      <c r="H7" s="35"/>
      <c r="I7" s="48"/>
      <c r="J7" s="34"/>
      <c r="K7" s="88"/>
      <c r="L7" s="88"/>
      <c r="M7" s="18"/>
      <c r="N7" s="18"/>
    </row>
    <row r="8" spans="1:26" ht="12.75" customHeight="1">
      <c r="A8" s="16"/>
      <c r="B8" s="44"/>
      <c r="C8" s="90" t="s">
        <v>39</v>
      </c>
      <c r="D8" s="90" t="s">
        <v>41</v>
      </c>
      <c r="E8" s="88" t="s">
        <v>40</v>
      </c>
      <c r="F8" s="35"/>
      <c r="G8" s="90" t="s">
        <v>39</v>
      </c>
      <c r="H8" s="90" t="s">
        <v>41</v>
      </c>
      <c r="I8" s="88" t="s">
        <v>40</v>
      </c>
      <c r="J8" s="34"/>
      <c r="K8" s="88"/>
      <c r="L8" s="88"/>
      <c r="M8" s="18"/>
      <c r="N8" s="18"/>
    </row>
    <row r="9" spans="1:26" ht="12.75" customHeight="1">
      <c r="A9" s="16"/>
      <c r="B9" s="44"/>
      <c r="C9" s="90"/>
      <c r="D9" s="90"/>
      <c r="E9" s="88"/>
      <c r="F9" s="35"/>
      <c r="G9" s="90"/>
      <c r="H9" s="90"/>
      <c r="I9" s="88"/>
      <c r="J9" s="34"/>
      <c r="K9" s="88"/>
      <c r="L9" s="88"/>
      <c r="M9" s="18"/>
      <c r="N9" s="18"/>
    </row>
    <row r="10" spans="1:26">
      <c r="A10" s="16"/>
      <c r="B10" s="17"/>
      <c r="C10" s="91"/>
      <c r="D10" s="91"/>
      <c r="E10" s="89"/>
      <c r="F10" s="26"/>
      <c r="G10" s="91"/>
      <c r="H10" s="91"/>
      <c r="I10" s="89"/>
      <c r="J10" s="31"/>
      <c r="K10" s="89"/>
      <c r="L10" s="89"/>
      <c r="M10" s="16"/>
      <c r="N10" s="16"/>
    </row>
    <row r="11" spans="1:26">
      <c r="A11" s="16"/>
      <c r="B11" s="15" t="s">
        <v>36</v>
      </c>
      <c r="C11" s="21" t="s">
        <v>38</v>
      </c>
      <c r="D11" s="21" t="s">
        <v>38</v>
      </c>
      <c r="E11" s="21" t="s">
        <v>38</v>
      </c>
      <c r="F11" s="21"/>
      <c r="G11" s="21" t="s">
        <v>38</v>
      </c>
      <c r="H11" s="21" t="s">
        <v>38</v>
      </c>
      <c r="I11" s="21" t="s">
        <v>38</v>
      </c>
      <c r="J11" s="21"/>
      <c r="K11" s="21" t="s">
        <v>38</v>
      </c>
      <c r="L11" s="21" t="s">
        <v>38</v>
      </c>
      <c r="M11" s="16"/>
      <c r="Y11"/>
      <c r="Z11"/>
    </row>
    <row r="12" spans="1:26">
      <c r="A12" s="13"/>
      <c r="B12" s="14" t="s">
        <v>35</v>
      </c>
      <c r="C12" s="22">
        <v>83.165633638001594</v>
      </c>
      <c r="D12" s="22">
        <v>44.184299240197625</v>
      </c>
      <c r="E12" s="22">
        <v>38.981334397803984</v>
      </c>
      <c r="F12" s="22"/>
      <c r="G12" s="22">
        <v>16.834366361998399</v>
      </c>
      <c r="H12" s="22">
        <v>9.6494628888894969</v>
      </c>
      <c r="I12" s="22">
        <v>7.1849034731089017</v>
      </c>
      <c r="J12" s="22"/>
      <c r="K12" s="22">
        <v>46.87192617022508</v>
      </c>
      <c r="L12" s="22">
        <v>42.679975703320657</v>
      </c>
      <c r="M12" s="12"/>
      <c r="N12" s="24"/>
      <c r="Q12"/>
      <c r="R12"/>
      <c r="S12" s="24"/>
      <c r="Y12"/>
      <c r="Z12"/>
    </row>
    <row r="13" spans="1:26">
      <c r="A13" s="13"/>
      <c r="B13" s="15" t="s">
        <v>34</v>
      </c>
      <c r="C13" s="21">
        <v>86.417341936058591</v>
      </c>
      <c r="D13" s="21">
        <v>46.201112563987543</v>
      </c>
      <c r="E13" s="21">
        <v>40.216229372071048</v>
      </c>
      <c r="F13" s="21"/>
      <c r="G13" s="21">
        <v>13.582658063941411</v>
      </c>
      <c r="H13" s="21">
        <v>7.1775807380400165</v>
      </c>
      <c r="I13" s="21">
        <v>6.4050773259013924</v>
      </c>
      <c r="J13" s="21"/>
      <c r="K13" s="21">
        <v>46.537220968712049</v>
      </c>
      <c r="L13" s="21">
        <v>47.156287788067672</v>
      </c>
      <c r="M13" s="12"/>
      <c r="N13" s="24"/>
      <c r="Q13"/>
      <c r="R13"/>
      <c r="S13" s="24"/>
      <c r="Y13"/>
      <c r="Z13"/>
    </row>
    <row r="14" spans="1:26">
      <c r="A14" s="13"/>
      <c r="B14" s="14" t="s">
        <v>64</v>
      </c>
      <c r="C14" s="22">
        <v>80.056805931933354</v>
      </c>
      <c r="D14" s="22">
        <v>41.901179810617215</v>
      </c>
      <c r="E14" s="22">
        <v>38.155626121316153</v>
      </c>
      <c r="F14" s="22"/>
      <c r="G14" s="22">
        <v>19.943194068066632</v>
      </c>
      <c r="H14" s="22">
        <v>11.231064424362952</v>
      </c>
      <c r="I14" s="22">
        <v>8.7121296437036815</v>
      </c>
      <c r="J14" s="22"/>
      <c r="K14" s="22">
        <v>47.660690027725046</v>
      </c>
      <c r="L14" s="22">
        <v>43.684725796524674</v>
      </c>
      <c r="M14" s="12"/>
      <c r="N14" s="24"/>
      <c r="S14" s="24"/>
      <c r="Y14"/>
      <c r="Z14"/>
    </row>
    <row r="15" spans="1:26">
      <c r="A15" s="13"/>
      <c r="B15" s="15" t="s">
        <v>33</v>
      </c>
      <c r="C15" s="21" t="s">
        <v>38</v>
      </c>
      <c r="D15" s="21" t="s">
        <v>38</v>
      </c>
      <c r="E15" s="21" t="s">
        <v>38</v>
      </c>
      <c r="F15" s="21"/>
      <c r="G15" s="21" t="s">
        <v>38</v>
      </c>
      <c r="H15" s="21" t="s">
        <v>38</v>
      </c>
      <c r="I15" s="21" t="s">
        <v>38</v>
      </c>
      <c r="J15" s="21"/>
      <c r="K15" s="21" t="s">
        <v>38</v>
      </c>
      <c r="L15" s="21" t="s">
        <v>38</v>
      </c>
      <c r="M15" s="12"/>
      <c r="N15" s="24"/>
      <c r="S15" s="24"/>
      <c r="Y15"/>
      <c r="Z15"/>
    </row>
    <row r="16" spans="1:26">
      <c r="A16" s="13"/>
      <c r="B16" s="14" t="s">
        <v>32</v>
      </c>
      <c r="C16" s="22">
        <v>88.644333931503184</v>
      </c>
      <c r="D16" s="22">
        <v>47.587864151807871</v>
      </c>
      <c r="E16" s="22">
        <v>41.056469779695313</v>
      </c>
      <c r="F16" s="22"/>
      <c r="G16" s="22">
        <v>11.355666068496811</v>
      </c>
      <c r="H16" s="22">
        <v>6.1113073193081595</v>
      </c>
      <c r="I16" s="22">
        <v>5.2443587491886525</v>
      </c>
      <c r="J16" s="22"/>
      <c r="K16" s="22">
        <v>46.315954961566149</v>
      </c>
      <c r="L16" s="22">
        <v>46.182748925117579</v>
      </c>
      <c r="M16" s="12"/>
      <c r="N16" s="24"/>
      <c r="Q16"/>
      <c r="R16"/>
      <c r="S16" s="24"/>
      <c r="Y16"/>
      <c r="Z16"/>
    </row>
    <row r="17" spans="1:26">
      <c r="A17" s="13"/>
      <c r="B17" s="15" t="s">
        <v>31</v>
      </c>
      <c r="C17" s="21">
        <v>77.392680974025922</v>
      </c>
      <c r="D17" s="21">
        <v>42.525704954778718</v>
      </c>
      <c r="E17" s="21">
        <v>34.866976019247197</v>
      </c>
      <c r="F17" s="21"/>
      <c r="G17" s="21">
        <v>22.607319025974075</v>
      </c>
      <c r="H17" s="21">
        <v>13.150488095774421</v>
      </c>
      <c r="I17" s="21">
        <v>9.4568309301996578</v>
      </c>
      <c r="J17" s="21"/>
      <c r="K17" s="21">
        <v>45.05203280262257</v>
      </c>
      <c r="L17" s="21">
        <v>41.830837700545054</v>
      </c>
      <c r="M17" s="12"/>
      <c r="N17" s="24"/>
      <c r="Q17"/>
      <c r="R17"/>
      <c r="S17" s="24"/>
      <c r="Y17"/>
      <c r="Z17"/>
    </row>
    <row r="18" spans="1:26">
      <c r="A18" s="13"/>
      <c r="B18" s="14" t="s">
        <v>30</v>
      </c>
      <c r="C18" s="22">
        <v>68.888888888888886</v>
      </c>
      <c r="D18" s="22">
        <v>38.477684278817712</v>
      </c>
      <c r="E18" s="22">
        <v>30.411204610071174</v>
      </c>
      <c r="F18" s="22"/>
      <c r="G18" s="22">
        <v>31.111111111111111</v>
      </c>
      <c r="H18" s="22">
        <v>13.39744690594768</v>
      </c>
      <c r="I18" s="22">
        <v>17.713664205163433</v>
      </c>
      <c r="J18" s="22"/>
      <c r="K18" s="22">
        <v>44.145297014619452</v>
      </c>
      <c r="L18" s="22">
        <v>56.936777802311035</v>
      </c>
      <c r="M18" s="12"/>
      <c r="N18" s="24"/>
      <c r="Q18"/>
      <c r="R18"/>
      <c r="S18" s="24"/>
      <c r="Y18"/>
      <c r="Z18"/>
    </row>
    <row r="19" spans="1:26">
      <c r="A19" s="13"/>
      <c r="B19" s="15" t="s">
        <v>29</v>
      </c>
      <c r="C19" s="21">
        <v>75.492537480054892</v>
      </c>
      <c r="D19" s="21">
        <v>43.063408892826303</v>
      </c>
      <c r="E19" s="21">
        <v>32.429128587228597</v>
      </c>
      <c r="F19" s="21"/>
      <c r="G19" s="21">
        <v>24.507462519945104</v>
      </c>
      <c r="H19" s="21">
        <v>15.461295130164496</v>
      </c>
      <c r="I19" s="21">
        <v>9.0461673897806101</v>
      </c>
      <c r="J19" s="21"/>
      <c r="K19" s="21">
        <v>42.956734095467866</v>
      </c>
      <c r="L19" s="21">
        <v>36.911889113034427</v>
      </c>
      <c r="M19" s="12"/>
      <c r="N19" s="24"/>
      <c r="Q19"/>
      <c r="R19"/>
      <c r="S19" s="24"/>
      <c r="Y19"/>
      <c r="Z19"/>
    </row>
    <row r="20" spans="1:26">
      <c r="A20" s="13"/>
      <c r="B20" s="14" t="s">
        <v>28</v>
      </c>
      <c r="C20" s="22">
        <v>75.629726836412132</v>
      </c>
      <c r="D20" s="22">
        <v>41.228972998622964</v>
      </c>
      <c r="E20" s="22">
        <v>34.400753837789168</v>
      </c>
      <c r="F20" s="22"/>
      <c r="G20" s="22">
        <v>24.370273163587871</v>
      </c>
      <c r="H20" s="22">
        <v>11.411428726905063</v>
      </c>
      <c r="I20" s="22">
        <v>12.958837816637592</v>
      </c>
      <c r="J20" s="22"/>
      <c r="K20" s="22">
        <v>45.485757091518195</v>
      </c>
      <c r="L20" s="22">
        <v>53.174774569206143</v>
      </c>
      <c r="M20" s="12"/>
      <c r="N20" s="24"/>
      <c r="Q20"/>
      <c r="R20"/>
      <c r="S20" s="24"/>
      <c r="Y20"/>
      <c r="Z20"/>
    </row>
    <row r="21" spans="1:26">
      <c r="A21" s="13"/>
      <c r="B21" s="15" t="s">
        <v>27</v>
      </c>
      <c r="C21" s="21">
        <v>86.13291881133874</v>
      </c>
      <c r="D21" s="21">
        <v>50.798234780516196</v>
      </c>
      <c r="E21" s="21">
        <v>35.334684030822544</v>
      </c>
      <c r="F21" s="21"/>
      <c r="G21" s="21">
        <v>13.867081188661261</v>
      </c>
      <c r="H21" s="21">
        <v>9.430759335907533</v>
      </c>
      <c r="I21" s="21">
        <v>4.4363218527537285</v>
      </c>
      <c r="J21" s="21"/>
      <c r="K21" s="21">
        <v>41.023437401695254</v>
      </c>
      <c r="L21" s="21">
        <v>31.991749326319578</v>
      </c>
      <c r="M21" s="12"/>
      <c r="N21" s="24"/>
      <c r="Q21"/>
      <c r="R21"/>
      <c r="S21" s="24"/>
      <c r="Y21"/>
      <c r="Z21"/>
    </row>
    <row r="22" spans="1:26">
      <c r="A22" s="13"/>
      <c r="B22" s="14" t="s">
        <v>26</v>
      </c>
      <c r="C22" s="22">
        <v>97.173169436073607</v>
      </c>
      <c r="D22" s="22">
        <v>49.905217936688395</v>
      </c>
      <c r="E22" s="22">
        <v>47.267951499385219</v>
      </c>
      <c r="F22" s="22"/>
      <c r="G22" s="22">
        <v>2.8268305639263849</v>
      </c>
      <c r="H22" s="22">
        <v>2.4211418197825187</v>
      </c>
      <c r="I22" s="22">
        <v>0.4056887441438668</v>
      </c>
      <c r="J22" s="22"/>
      <c r="K22" s="22">
        <v>48.64300688522971</v>
      </c>
      <c r="L22" s="22">
        <v>14.351364008898257</v>
      </c>
      <c r="M22" s="12"/>
      <c r="N22" s="24"/>
      <c r="Q22"/>
      <c r="R22"/>
      <c r="S22" s="24"/>
      <c r="Y22"/>
      <c r="Z22"/>
    </row>
    <row r="23" spans="1:26">
      <c r="A23" s="13"/>
      <c r="B23" s="15" t="s">
        <v>25</v>
      </c>
      <c r="C23" s="21">
        <v>81.93407742449169</v>
      </c>
      <c r="D23" s="21">
        <v>43.132377558312989</v>
      </c>
      <c r="E23" s="21">
        <v>38.801699866178708</v>
      </c>
      <c r="F23" s="21"/>
      <c r="G23" s="21">
        <v>18.065922575508306</v>
      </c>
      <c r="H23" s="21">
        <v>8.5720932240379497</v>
      </c>
      <c r="I23" s="21">
        <v>9.4938293514703549</v>
      </c>
      <c r="J23" s="21"/>
      <c r="K23" s="21">
        <v>47.357218248948179</v>
      </c>
      <c r="L23" s="21">
        <v>52.551035308548222</v>
      </c>
      <c r="M23" s="12"/>
      <c r="N23" s="24"/>
      <c r="Q23"/>
      <c r="R23"/>
      <c r="S23" s="24"/>
      <c r="Y23"/>
      <c r="Z23"/>
    </row>
    <row r="24" spans="1:26">
      <c r="A24" s="13"/>
      <c r="B24" s="14" t="s">
        <v>24</v>
      </c>
      <c r="C24" s="22">
        <v>79.414688595496798</v>
      </c>
      <c r="D24" s="22">
        <v>34.900674956834152</v>
      </c>
      <c r="E24" s="22">
        <v>44.514013638662639</v>
      </c>
      <c r="F24" s="22"/>
      <c r="G24" s="22">
        <v>20.585311404503202</v>
      </c>
      <c r="H24" s="22">
        <v>3.866613181715123</v>
      </c>
      <c r="I24" s="22">
        <v>16.718698222788078</v>
      </c>
      <c r="J24" s="22"/>
      <c r="K24" s="22">
        <v>56.052620020204678</v>
      </c>
      <c r="L24" s="22">
        <v>81.216639837329481</v>
      </c>
      <c r="M24" s="12"/>
      <c r="N24" s="24"/>
      <c r="S24" s="24"/>
      <c r="Y24"/>
      <c r="Z24"/>
    </row>
    <row r="25" spans="1:26" ht="12.75" customHeight="1">
      <c r="A25" s="13"/>
      <c r="B25" s="15" t="s">
        <v>23</v>
      </c>
      <c r="C25" s="21">
        <v>85.054865513424247</v>
      </c>
      <c r="D25" s="21">
        <v>34.034660952459795</v>
      </c>
      <c r="E25" s="21">
        <v>51.020204560964459</v>
      </c>
      <c r="F25" s="21"/>
      <c r="G25" s="21">
        <v>14.945134486575753</v>
      </c>
      <c r="H25" s="21">
        <v>8.7686117682519775</v>
      </c>
      <c r="I25" s="21">
        <v>6.1765227183237759</v>
      </c>
      <c r="J25" s="21"/>
      <c r="K25" s="21">
        <v>59.985051123162279</v>
      </c>
      <c r="L25" s="21">
        <v>41.327983524482477</v>
      </c>
      <c r="M25" s="12"/>
      <c r="N25" s="24"/>
      <c r="Q25"/>
      <c r="R25"/>
      <c r="S25" s="24"/>
      <c r="Y25"/>
      <c r="Z25"/>
    </row>
    <row r="26" spans="1:26" ht="12.75" customHeight="1">
      <c r="A26" s="16"/>
      <c r="B26" s="14" t="s">
        <v>48</v>
      </c>
      <c r="C26" s="22" t="s">
        <v>38</v>
      </c>
      <c r="D26" s="22" t="s">
        <v>38</v>
      </c>
      <c r="E26" s="22" t="s">
        <v>38</v>
      </c>
      <c r="F26" s="22"/>
      <c r="G26" s="22" t="s">
        <v>38</v>
      </c>
      <c r="H26" s="22" t="s">
        <v>38</v>
      </c>
      <c r="I26" s="22" t="s">
        <v>38</v>
      </c>
      <c r="J26" s="22"/>
      <c r="K26" s="22" t="s">
        <v>38</v>
      </c>
      <c r="L26" s="22" t="s">
        <v>38</v>
      </c>
      <c r="M26" s="12"/>
      <c r="N26" s="24"/>
      <c r="S26" s="24"/>
      <c r="Y26"/>
      <c r="Z26"/>
    </row>
    <row r="27" spans="1:26" ht="12.75" customHeight="1">
      <c r="A27" s="13"/>
      <c r="B27" s="15" t="s">
        <v>22</v>
      </c>
      <c r="C27" s="21">
        <v>91.077403481467513</v>
      </c>
      <c r="D27" s="21">
        <v>46.179297065411156</v>
      </c>
      <c r="E27" s="21">
        <v>44.898106416056351</v>
      </c>
      <c r="F27" s="21"/>
      <c r="G27" s="21">
        <v>8.922596518532492</v>
      </c>
      <c r="H27" s="21">
        <v>4.496748007766354</v>
      </c>
      <c r="I27" s="21">
        <v>4.4258485107661389</v>
      </c>
      <c r="J27" s="21"/>
      <c r="K27" s="21">
        <v>49.296647356874033</v>
      </c>
      <c r="L27" s="21">
        <v>49.602696945597877</v>
      </c>
      <c r="M27" s="12"/>
      <c r="N27" s="24"/>
      <c r="Q27"/>
      <c r="R27"/>
      <c r="S27" s="24"/>
      <c r="Y27"/>
      <c r="Z27"/>
    </row>
    <row r="28" spans="1:26" ht="12.75" customHeight="1">
      <c r="A28" s="13"/>
      <c r="B28" s="14" t="s">
        <v>21</v>
      </c>
      <c r="C28" s="22" t="s">
        <v>38</v>
      </c>
      <c r="D28" s="22" t="s">
        <v>38</v>
      </c>
      <c r="E28" s="22" t="s">
        <v>38</v>
      </c>
      <c r="F28" s="22"/>
      <c r="G28" s="22" t="s">
        <v>38</v>
      </c>
      <c r="H28" s="22" t="s">
        <v>38</v>
      </c>
      <c r="I28" s="22" t="s">
        <v>38</v>
      </c>
      <c r="J28" s="22"/>
      <c r="K28" s="22" t="s">
        <v>38</v>
      </c>
      <c r="L28" s="22" t="s">
        <v>38</v>
      </c>
      <c r="M28" s="12"/>
      <c r="N28" s="24"/>
      <c r="S28" s="24"/>
      <c r="Y28"/>
      <c r="Z28"/>
    </row>
    <row r="29" spans="1:26" ht="12.75" customHeight="1">
      <c r="A29" s="13"/>
      <c r="B29" s="15" t="s">
        <v>20</v>
      </c>
      <c r="C29" s="21" t="s">
        <v>38</v>
      </c>
      <c r="D29" s="21" t="s">
        <v>38</v>
      </c>
      <c r="E29" s="21" t="s">
        <v>38</v>
      </c>
      <c r="F29" s="21"/>
      <c r="G29" s="21" t="s">
        <v>38</v>
      </c>
      <c r="H29" s="21" t="s">
        <v>38</v>
      </c>
      <c r="I29" s="21" t="s">
        <v>38</v>
      </c>
      <c r="J29" s="21"/>
      <c r="K29" s="21" t="s">
        <v>38</v>
      </c>
      <c r="L29" s="21" t="s">
        <v>38</v>
      </c>
      <c r="M29" s="12"/>
      <c r="N29" s="24"/>
      <c r="S29" s="24"/>
      <c r="Y29"/>
      <c r="Z29"/>
    </row>
    <row r="30" spans="1:26">
      <c r="A30" s="13"/>
      <c r="B30" s="14" t="s">
        <v>4</v>
      </c>
      <c r="C30" s="22">
        <v>80.307894977802846</v>
      </c>
      <c r="D30" s="22">
        <v>40.478560478737705</v>
      </c>
      <c r="E30" s="22">
        <v>39.829334499065148</v>
      </c>
      <c r="F30" s="22"/>
      <c r="G30" s="22">
        <v>19.692105022197147</v>
      </c>
      <c r="H30" s="22">
        <v>9.013253307419431</v>
      </c>
      <c r="I30" s="22">
        <v>10.678851714777718</v>
      </c>
      <c r="J30" s="22"/>
      <c r="K30" s="22">
        <f>E30/C30*100</f>
        <v>49.595789442711705</v>
      </c>
      <c r="L30" s="22">
        <f>I30/G30*100</f>
        <v>54.229101981430652</v>
      </c>
      <c r="M30" s="12"/>
      <c r="Q30"/>
      <c r="R30"/>
      <c r="S30" s="24"/>
      <c r="T30" s="24"/>
      <c r="U30" s="24"/>
    </row>
    <row r="31" spans="1:26" ht="12.75" customHeight="1">
      <c r="A31" s="13"/>
      <c r="B31" s="15" t="s">
        <v>19</v>
      </c>
      <c r="C31" s="21">
        <v>90.745733117150991</v>
      </c>
      <c r="D31" s="21">
        <v>41.253729624974817</v>
      </c>
      <c r="E31" s="21">
        <v>49.492003492176181</v>
      </c>
      <c r="F31" s="21"/>
      <c r="G31" s="21">
        <v>9.2542668828490022</v>
      </c>
      <c r="H31" s="21">
        <v>4.4976159181833006</v>
      </c>
      <c r="I31" s="21">
        <v>4.7566509646657007</v>
      </c>
      <c r="J31" s="21"/>
      <c r="K31" s="21">
        <v>54.53920729064248</v>
      </c>
      <c r="L31" s="21">
        <v>51.399543852374038</v>
      </c>
      <c r="M31" s="12"/>
      <c r="N31" s="24"/>
      <c r="Q31"/>
      <c r="R31"/>
      <c r="S31" s="24"/>
      <c r="Y31"/>
      <c r="Z31"/>
    </row>
    <row r="32" spans="1:26" ht="12.75" customHeight="1">
      <c r="A32" s="13"/>
      <c r="B32" s="14" t="s">
        <v>18</v>
      </c>
      <c r="C32" s="22" t="s">
        <v>38</v>
      </c>
      <c r="D32" s="22" t="s">
        <v>38</v>
      </c>
      <c r="E32" s="22" t="s">
        <v>38</v>
      </c>
      <c r="F32" s="22"/>
      <c r="G32" s="22" t="s">
        <v>38</v>
      </c>
      <c r="H32" s="22" t="s">
        <v>38</v>
      </c>
      <c r="I32" s="22" t="s">
        <v>38</v>
      </c>
      <c r="J32" s="22"/>
      <c r="K32" s="22" t="s">
        <v>38</v>
      </c>
      <c r="L32" s="22" t="s">
        <v>38</v>
      </c>
      <c r="M32" s="12"/>
      <c r="N32" s="24"/>
      <c r="S32" s="24"/>
      <c r="Y32"/>
      <c r="Z32"/>
    </row>
    <row r="33" spans="1:30" ht="12.75" customHeight="1">
      <c r="A33" s="13"/>
      <c r="B33" s="15" t="s">
        <v>17</v>
      </c>
      <c r="C33" s="21">
        <v>79.350852449802517</v>
      </c>
      <c r="D33" s="21">
        <v>41.906654917231556</v>
      </c>
      <c r="E33" s="21">
        <v>37.444197532570954</v>
      </c>
      <c r="F33" s="21"/>
      <c r="G33" s="21">
        <v>20.64914755019749</v>
      </c>
      <c r="H33" s="21">
        <v>12.433441650921168</v>
      </c>
      <c r="I33" s="21">
        <v>8.2157058992763226</v>
      </c>
      <c r="J33" s="21"/>
      <c r="K33" s="21">
        <v>47.188147797477306</v>
      </c>
      <c r="L33" s="21">
        <v>39.787143170458613</v>
      </c>
      <c r="M33" s="12"/>
      <c r="N33" s="24"/>
      <c r="Q33"/>
      <c r="R33"/>
      <c r="S33" s="24"/>
      <c r="Y33"/>
      <c r="Z33"/>
    </row>
    <row r="34" spans="1:30" ht="12.75" customHeight="1">
      <c r="A34" s="13"/>
      <c r="B34" s="14" t="s">
        <v>16</v>
      </c>
      <c r="C34" s="22" t="s">
        <v>38</v>
      </c>
      <c r="D34" s="22" t="s">
        <v>38</v>
      </c>
      <c r="E34" s="22" t="s">
        <v>38</v>
      </c>
      <c r="F34" s="22"/>
      <c r="G34" s="22" t="s">
        <v>38</v>
      </c>
      <c r="H34" s="22" t="s">
        <v>38</v>
      </c>
      <c r="I34" s="22" t="s">
        <v>38</v>
      </c>
      <c r="J34" s="22"/>
      <c r="K34" s="22" t="s">
        <v>38</v>
      </c>
      <c r="L34" s="22" t="s">
        <v>38</v>
      </c>
      <c r="M34" s="12"/>
      <c r="N34" s="24"/>
      <c r="S34" s="24"/>
      <c r="Y34"/>
      <c r="Z34"/>
    </row>
    <row r="35" spans="1:30" ht="12.75" customHeight="1">
      <c r="A35" s="13"/>
      <c r="B35" s="15" t="s">
        <v>15</v>
      </c>
      <c r="C35" s="21">
        <v>75.257555136083312</v>
      </c>
      <c r="D35" s="21">
        <v>37.888789583572837</v>
      </c>
      <c r="E35" s="21">
        <v>37.368765552510467</v>
      </c>
      <c r="F35" s="21"/>
      <c r="G35" s="21">
        <v>24.742444863916692</v>
      </c>
      <c r="H35" s="21">
        <v>9.8384578584911608</v>
      </c>
      <c r="I35" s="21">
        <v>14.903987005425531</v>
      </c>
      <c r="J35" s="21"/>
      <c r="K35" s="21">
        <v>49.654503770337712</v>
      </c>
      <c r="L35" s="21">
        <v>60.23651699497514</v>
      </c>
      <c r="M35" s="12"/>
      <c r="N35" s="24"/>
      <c r="S35" s="24"/>
      <c r="Y35"/>
      <c r="Z35"/>
    </row>
    <row r="36" spans="1:30" ht="12.75" customHeight="1">
      <c r="A36" s="13"/>
      <c r="B36" s="14" t="s">
        <v>14</v>
      </c>
      <c r="C36" s="22">
        <v>95.962267778544344</v>
      </c>
      <c r="D36" s="22">
        <v>43.021148771945825</v>
      </c>
      <c r="E36" s="22">
        <v>52.941119006598527</v>
      </c>
      <c r="F36" s="22"/>
      <c r="G36" s="22">
        <v>4.0377322214556557</v>
      </c>
      <c r="H36" s="22">
        <v>2.0236585241886629</v>
      </c>
      <c r="I36" s="22">
        <v>2.0140878550615602</v>
      </c>
      <c r="J36" s="22"/>
      <c r="K36" s="22">
        <v>55.16868268346127</v>
      </c>
      <c r="L36" s="22">
        <v>49.881659916898968</v>
      </c>
      <c r="M36" s="12"/>
      <c r="N36" s="24"/>
      <c r="Q36"/>
      <c r="R36"/>
      <c r="S36" s="24"/>
      <c r="Y36"/>
      <c r="Z36"/>
    </row>
    <row r="37" spans="1:30" ht="13.5" customHeight="1">
      <c r="A37" s="13"/>
      <c r="B37" s="15" t="s">
        <v>13</v>
      </c>
      <c r="C37" s="21">
        <v>86.9078026159806</v>
      </c>
      <c r="D37" s="21">
        <v>44.811983446155068</v>
      </c>
      <c r="E37" s="21">
        <v>42.095819169825532</v>
      </c>
      <c r="F37" s="21"/>
      <c r="G37" s="21">
        <v>13.0921973840194</v>
      </c>
      <c r="H37" s="21">
        <v>5.9651111805372103</v>
      </c>
      <c r="I37" s="21">
        <v>7.1270862034821896</v>
      </c>
      <c r="J37" s="21"/>
      <c r="K37" s="21">
        <v>48.437330024134056</v>
      </c>
      <c r="L37" s="21">
        <v>54.437662329943592</v>
      </c>
      <c r="M37" s="12"/>
      <c r="N37" s="24"/>
      <c r="Q37"/>
      <c r="R37"/>
      <c r="S37" s="24"/>
      <c r="Y37"/>
      <c r="Z37"/>
    </row>
    <row r="38" spans="1:30" ht="13.5" customHeight="1">
      <c r="A38" s="13"/>
      <c r="B38" s="14" t="s">
        <v>12</v>
      </c>
      <c r="C38" s="22">
        <v>91.463931870940115</v>
      </c>
      <c r="D38" s="22">
        <v>40.478856844682603</v>
      </c>
      <c r="E38" s="22">
        <v>50.985075026257519</v>
      </c>
      <c r="F38" s="22"/>
      <c r="G38" s="22">
        <v>8.5360681290598794</v>
      </c>
      <c r="H38" s="22">
        <v>3.6606659040279368</v>
      </c>
      <c r="I38" s="22">
        <v>4.8754022250319444</v>
      </c>
      <c r="J38" s="22"/>
      <c r="K38" s="22">
        <v>55.743366793152781</v>
      </c>
      <c r="L38" s="22">
        <v>57.115315287073479</v>
      </c>
      <c r="M38" s="12"/>
      <c r="N38" s="24"/>
      <c r="Q38"/>
      <c r="R38"/>
      <c r="S38" s="24"/>
      <c r="Y38"/>
      <c r="Z38"/>
    </row>
    <row r="39" spans="1:30" ht="13.5" customHeight="1">
      <c r="A39" s="13"/>
      <c r="B39" s="15" t="s">
        <v>11</v>
      </c>
      <c r="C39" s="21">
        <v>85.219443338128869</v>
      </c>
      <c r="D39" s="21">
        <v>45.28614739374629</v>
      </c>
      <c r="E39" s="21">
        <v>39.933295944382579</v>
      </c>
      <c r="F39" s="21"/>
      <c r="G39" s="21">
        <v>14.780556661871127</v>
      </c>
      <c r="H39" s="21">
        <v>3.66005315733433</v>
      </c>
      <c r="I39" s="21">
        <v>11.120503504536797</v>
      </c>
      <c r="J39" s="21"/>
      <c r="K39" s="21">
        <v>46.859371969771637</v>
      </c>
      <c r="L39" s="21">
        <v>75.237379477215242</v>
      </c>
      <c r="M39" s="12"/>
      <c r="N39" s="24"/>
      <c r="Q39"/>
      <c r="R39"/>
      <c r="S39" s="24"/>
      <c r="Y39"/>
      <c r="Z39"/>
    </row>
    <row r="40" spans="1:30">
      <c r="A40" s="13"/>
      <c r="B40" s="14" t="s">
        <v>10</v>
      </c>
      <c r="C40" s="22">
        <v>85.832895240244738</v>
      </c>
      <c r="D40" s="22">
        <v>41.514343305341249</v>
      </c>
      <c r="E40" s="22">
        <v>44.318551934903496</v>
      </c>
      <c r="F40" s="22"/>
      <c r="G40" s="22">
        <v>14.167104759755256</v>
      </c>
      <c r="H40" s="22">
        <v>8.0803632456871917</v>
      </c>
      <c r="I40" s="22">
        <v>6.0867873876899052</v>
      </c>
      <c r="J40" s="22"/>
      <c r="K40" s="22">
        <v>51.633527927558156</v>
      </c>
      <c r="L40" s="22">
        <v>42.964229395555463</v>
      </c>
      <c r="M40" s="12"/>
      <c r="N40" s="24"/>
      <c r="Q40"/>
      <c r="R40"/>
      <c r="S40" s="24"/>
      <c r="T40" s="24"/>
      <c r="U40" s="24"/>
      <c r="W40"/>
      <c r="X40"/>
      <c r="Y40"/>
      <c r="Z40"/>
    </row>
    <row r="41" spans="1:30">
      <c r="A41" s="13"/>
      <c r="B41" s="15" t="s">
        <v>9</v>
      </c>
      <c r="C41" s="21">
        <v>69.32530185150928</v>
      </c>
      <c r="D41" s="21">
        <v>38.247224461354286</v>
      </c>
      <c r="E41" s="21">
        <v>31.078077390154995</v>
      </c>
      <c r="F41" s="21"/>
      <c r="G41" s="21">
        <v>30.67469814849072</v>
      </c>
      <c r="H41" s="21">
        <v>15.213009351957375</v>
      </c>
      <c r="I41" s="21">
        <v>15.461688796533343</v>
      </c>
      <c r="J41" s="21"/>
      <c r="K41" s="21">
        <v>44.829343053885879</v>
      </c>
      <c r="L41" s="21">
        <v>50.405349456695802</v>
      </c>
      <c r="M41" s="12"/>
      <c r="N41" s="24"/>
      <c r="Q41"/>
      <c r="R41"/>
      <c r="S41" s="24"/>
      <c r="T41" s="24"/>
      <c r="U41" s="24"/>
      <c r="W41"/>
      <c r="X41"/>
      <c r="Y41"/>
      <c r="Z41"/>
    </row>
    <row r="42" spans="1:30">
      <c r="A42" s="13"/>
      <c r="B42" s="14" t="s">
        <v>37</v>
      </c>
      <c r="C42" s="22">
        <v>84.510741384133112</v>
      </c>
      <c r="D42" s="22">
        <v>43.154683569651006</v>
      </c>
      <c r="E42" s="22">
        <v>41.356057814482114</v>
      </c>
      <c r="F42" s="22"/>
      <c r="G42" s="22">
        <v>15.489258615866882</v>
      </c>
      <c r="H42" s="22">
        <v>11.916727823348538</v>
      </c>
      <c r="I42" s="22">
        <v>3.5725307925183443</v>
      </c>
      <c r="J42" s="22"/>
      <c r="K42" s="22">
        <v>48.935859675521328</v>
      </c>
      <c r="L42" s="22">
        <v>23.064569332315983</v>
      </c>
      <c r="M42" s="12"/>
      <c r="N42" s="24"/>
      <c r="S42" s="24"/>
      <c r="T42" s="24"/>
      <c r="U42" s="24"/>
      <c r="W42"/>
      <c r="X42"/>
      <c r="Y42"/>
      <c r="Z42"/>
    </row>
    <row r="43" spans="1:30">
      <c r="A43" s="13"/>
      <c r="B43" s="15" t="s">
        <v>8</v>
      </c>
      <c r="C43" s="21" t="s">
        <v>38</v>
      </c>
      <c r="D43" s="21" t="s">
        <v>38</v>
      </c>
      <c r="E43" s="21" t="s">
        <v>38</v>
      </c>
      <c r="F43" s="21"/>
      <c r="G43" s="21" t="s">
        <v>38</v>
      </c>
      <c r="H43" s="21" t="s">
        <v>38</v>
      </c>
      <c r="I43" s="21" t="s">
        <v>38</v>
      </c>
      <c r="J43" s="21"/>
      <c r="K43" s="21" t="s">
        <v>38</v>
      </c>
      <c r="L43" s="21" t="s">
        <v>38</v>
      </c>
      <c r="M43" s="12"/>
      <c r="N43" s="24"/>
      <c r="Q43"/>
      <c r="R43"/>
      <c r="S43" s="24"/>
      <c r="T43" s="24"/>
      <c r="U43" s="24"/>
      <c r="W43"/>
      <c r="X43"/>
      <c r="Y43"/>
      <c r="Z43"/>
    </row>
    <row r="44" spans="1:30">
      <c r="A44" s="13"/>
      <c r="B44" s="14" t="s">
        <v>7</v>
      </c>
      <c r="C44" s="22">
        <v>80.337489025330115</v>
      </c>
      <c r="D44" s="22">
        <v>44.751062638591875</v>
      </c>
      <c r="E44" s="22">
        <v>35.586351887494224</v>
      </c>
      <c r="F44" s="22"/>
      <c r="G44" s="22">
        <v>19.662510974669882</v>
      </c>
      <c r="H44" s="22">
        <v>11.151754587570323</v>
      </c>
      <c r="I44" s="22">
        <v>8.5107563870995619</v>
      </c>
      <c r="J44" s="22"/>
      <c r="K44" s="22">
        <v>44.296071882796809</v>
      </c>
      <c r="L44" s="22">
        <v>43.284178699574511</v>
      </c>
      <c r="M44" s="12"/>
      <c r="N44" s="24"/>
      <c r="Q44"/>
      <c r="R44"/>
      <c r="S44" s="24"/>
      <c r="Y44"/>
      <c r="Z44"/>
    </row>
    <row r="45" spans="1:30">
      <c r="A45" s="13"/>
      <c r="B45" s="17" t="s">
        <v>71</v>
      </c>
      <c r="C45" s="45">
        <v>88.110823790173626</v>
      </c>
      <c r="D45" s="45">
        <v>46.49870705578131</v>
      </c>
      <c r="E45" s="45">
        <v>41.612116734392316</v>
      </c>
      <c r="F45" s="45"/>
      <c r="G45" s="45">
        <v>11.889176209826376</v>
      </c>
      <c r="H45" s="45">
        <v>7.1991134096786107</v>
      </c>
      <c r="I45" s="45">
        <v>4.6900628001477651</v>
      </c>
      <c r="J45" s="45"/>
      <c r="K45" s="45">
        <v>47.227020409532273</v>
      </c>
      <c r="L45" s="45">
        <v>39.448173005219985</v>
      </c>
      <c r="M45" s="12"/>
      <c r="N45" s="24"/>
      <c r="S45" s="24"/>
      <c r="T45" s="24"/>
      <c r="U45" s="24"/>
      <c r="W45"/>
      <c r="X45"/>
      <c r="Y45"/>
      <c r="Z45"/>
    </row>
    <row r="46" spans="1:30">
      <c r="A46" s="13"/>
      <c r="B46" s="57" t="s">
        <v>86</v>
      </c>
      <c r="C46" s="66">
        <f>AVERAGE(C11:C45)</f>
        <v>83.326215016851705</v>
      </c>
      <c r="D46" s="66">
        <f t="shared" ref="D46" si="0">AVERAGE(D11:D45)</f>
        <v>42.718984527172047</v>
      </c>
      <c r="E46" s="66">
        <f t="shared" ref="E46" si="1">AVERAGE(E11:E45)</f>
        <v>40.607227730448393</v>
      </c>
      <c r="F46" s="66"/>
      <c r="G46" s="66">
        <f t="shared" ref="G46:H46" si="2">AVERAGE(G11:G45)</f>
        <v>16.673784983148309</v>
      </c>
      <c r="H46" s="66">
        <f t="shared" si="2"/>
        <v>8.5110839809703318</v>
      </c>
      <c r="I46" s="66">
        <f t="shared" ref="I46:L46" si="3">AVERAGE(I11:I45)</f>
        <v>8.162702980376908</v>
      </c>
      <c r="J46" s="66"/>
      <c r="K46" s="66">
        <f>AVERAGE(K11:K45)</f>
        <v>48.573770995909406</v>
      </c>
      <c r="L46" s="66">
        <f t="shared" si="3"/>
        <v>47.447789231445732</v>
      </c>
      <c r="M46" s="12"/>
      <c r="N46" s="24"/>
    </row>
    <row r="47" spans="1:30">
      <c r="A47" s="13"/>
      <c r="B47" s="14" t="s">
        <v>6</v>
      </c>
      <c r="C47" s="22">
        <v>85.452217343466657</v>
      </c>
      <c r="D47" s="22">
        <v>49.191418427433319</v>
      </c>
      <c r="E47" s="22">
        <v>36.26079891603333</v>
      </c>
      <c r="F47" s="22"/>
      <c r="G47" s="22">
        <v>14.547782656533345</v>
      </c>
      <c r="H47" s="22">
        <v>5.5183352350292383</v>
      </c>
      <c r="I47" s="22">
        <v>9.0294474215041056</v>
      </c>
      <c r="J47" s="22"/>
      <c r="K47" s="22">
        <f t="shared" ref="K47:K52" si="4">E47/C47*100</f>
        <v>42.43400586117815</v>
      </c>
      <c r="L47" s="22">
        <f t="shared" ref="L47:L52" si="5">I47/G47*100</f>
        <v>62.067516642813061</v>
      </c>
      <c r="M47" s="12"/>
      <c r="N47" s="24"/>
      <c r="O47" s="24"/>
      <c r="Q47"/>
      <c r="R47"/>
      <c r="S47" s="24"/>
      <c r="T47" s="24"/>
      <c r="U47" s="24"/>
      <c r="W47"/>
      <c r="X47"/>
      <c r="Y47"/>
      <c r="Z47"/>
      <c r="AA47"/>
      <c r="AB47"/>
      <c r="AC47"/>
      <c r="AD47"/>
    </row>
    <row r="48" spans="1:30">
      <c r="A48" s="13"/>
      <c r="B48" s="15" t="s">
        <v>5</v>
      </c>
      <c r="C48" s="21">
        <v>95.000976326137362</v>
      </c>
      <c r="D48" s="21">
        <v>44.177997701248877</v>
      </c>
      <c r="E48" s="21">
        <v>50.822978624888485</v>
      </c>
      <c r="F48" s="21"/>
      <c r="G48" s="21">
        <v>4.9990236738626379</v>
      </c>
      <c r="H48" s="21">
        <v>2.8969408837446959</v>
      </c>
      <c r="I48" s="21">
        <v>2.1020827901179424</v>
      </c>
      <c r="J48" s="21"/>
      <c r="K48" s="21">
        <f t="shared" si="4"/>
        <v>53.497322438470242</v>
      </c>
      <c r="L48" s="21">
        <f t="shared" si="5"/>
        <v>42.049866679141132</v>
      </c>
      <c r="M48" s="12"/>
      <c r="Q48"/>
      <c r="R48"/>
      <c r="S48" s="24"/>
      <c r="T48" s="24"/>
      <c r="U48" s="24"/>
      <c r="W48"/>
      <c r="X48"/>
      <c r="Y48"/>
      <c r="Z48"/>
    </row>
    <row r="49" spans="1:26">
      <c r="A49" s="13"/>
      <c r="B49" s="14" t="s">
        <v>72</v>
      </c>
      <c r="C49" s="22">
        <v>93.924608840877326</v>
      </c>
      <c r="D49" s="22">
        <v>42.450036075946173</v>
      </c>
      <c r="E49" s="22">
        <v>51.474572764931146</v>
      </c>
      <c r="F49" s="22"/>
      <c r="G49" s="22">
        <v>6.0753911591226739</v>
      </c>
      <c r="H49" s="22">
        <v>4.5955205279702112</v>
      </c>
      <c r="I49" s="22">
        <v>1.4798706311524625</v>
      </c>
      <c r="J49" s="22"/>
      <c r="K49" s="22">
        <f t="shared" si="4"/>
        <v>54.804138553440197</v>
      </c>
      <c r="L49" s="22">
        <f t="shared" si="5"/>
        <v>24.358441989867949</v>
      </c>
      <c r="M49" s="12"/>
      <c r="Q49"/>
      <c r="R49"/>
      <c r="S49" s="24"/>
      <c r="T49" s="24"/>
      <c r="U49" s="24"/>
      <c r="W49"/>
      <c r="X49"/>
      <c r="Y49"/>
      <c r="Z49"/>
    </row>
    <row r="50" spans="1:26">
      <c r="A50" s="13"/>
      <c r="B50" s="15" t="s">
        <v>3</v>
      </c>
      <c r="C50" s="21">
        <v>88.857380273019146</v>
      </c>
      <c r="D50" s="21">
        <v>41.752407139519192</v>
      </c>
      <c r="E50" s="21">
        <v>47.104973133499954</v>
      </c>
      <c r="F50" s="21"/>
      <c r="G50" s="21">
        <v>11.142619726980856</v>
      </c>
      <c r="H50" s="21">
        <v>5.6055209900014198</v>
      </c>
      <c r="I50" s="21">
        <v>5.5370987369794369</v>
      </c>
      <c r="J50" s="21"/>
      <c r="K50" s="21">
        <f t="shared" si="4"/>
        <v>53.011886000653355</v>
      </c>
      <c r="L50" s="21">
        <f t="shared" si="5"/>
        <v>49.692970528033442</v>
      </c>
      <c r="M50" s="12"/>
      <c r="Q50"/>
      <c r="R50"/>
      <c r="S50" s="24"/>
      <c r="T50" s="24"/>
      <c r="U50" s="24"/>
    </row>
    <row r="51" spans="1:26">
      <c r="A51" s="13"/>
      <c r="B51" s="14" t="s">
        <v>2</v>
      </c>
      <c r="C51" s="22">
        <v>95.706647261682548</v>
      </c>
      <c r="D51" s="22">
        <v>43.696016705160254</v>
      </c>
      <c r="E51" s="22">
        <v>52.010630556522287</v>
      </c>
      <c r="F51" s="22"/>
      <c r="G51" s="22">
        <v>4.2933527383174619</v>
      </c>
      <c r="H51" s="22">
        <v>2.5331941236645892</v>
      </c>
      <c r="I51" s="22">
        <v>1.7601586146528723</v>
      </c>
      <c r="J51" s="22"/>
      <c r="K51" s="22">
        <f t="shared" si="4"/>
        <v>54.343801652892552</v>
      </c>
      <c r="L51" s="22">
        <f t="shared" si="5"/>
        <v>40.997297961188892</v>
      </c>
      <c r="M51" s="12"/>
      <c r="Q51"/>
      <c r="R51"/>
      <c r="S51" s="24"/>
      <c r="T51" s="24"/>
      <c r="U51" s="24"/>
    </row>
    <row r="52" spans="1:26">
      <c r="A52" s="13"/>
      <c r="B52" s="15" t="s">
        <v>1</v>
      </c>
      <c r="C52" s="21">
        <v>92.625147845289973</v>
      </c>
      <c r="D52" s="21">
        <v>46.590152226618834</v>
      </c>
      <c r="E52" s="21">
        <v>46.03499561867114</v>
      </c>
      <c r="F52" s="21"/>
      <c r="G52" s="21">
        <v>7.3748521547100268</v>
      </c>
      <c r="H52" s="21">
        <v>3.843977539304253</v>
      </c>
      <c r="I52" s="21">
        <v>3.5308746154057742</v>
      </c>
      <c r="J52" s="21"/>
      <c r="K52" s="21">
        <f t="shared" si="4"/>
        <v>49.700320797935483</v>
      </c>
      <c r="L52" s="21">
        <f t="shared" si="5"/>
        <v>47.877225757681721</v>
      </c>
      <c r="M52" s="12"/>
      <c r="Q52"/>
      <c r="R52"/>
      <c r="S52" s="24"/>
      <c r="T52" s="24"/>
      <c r="U52" s="24"/>
      <c r="W52"/>
      <c r="X52"/>
      <c r="Y52"/>
      <c r="Z52"/>
    </row>
    <row r="53" spans="1:26">
      <c r="A53" s="13"/>
      <c r="B53" s="62" t="s">
        <v>82</v>
      </c>
      <c r="C53" s="63">
        <f>AVERAGE(C12:C13,C16:C23,C25,C27,C30:C31,C33,C36:C41,C44,C47:C52)</f>
        <v>85.500863160987464</v>
      </c>
      <c r="D53" s="63">
        <f>AVERAGE(D12:D13,D16:D23,D25,D27,D30:D31,D33,D36:D41,D44,D47:D52)</f>
        <v>43.461663411896964</v>
      </c>
      <c r="E53" s="63">
        <f>AVERAGE(E12:E13,E16:E23,E25,E27,E30:E31,E33,E36:E41,E44,E47:E52)</f>
        <v>42.039197088403192</v>
      </c>
      <c r="F53" s="63"/>
      <c r="G53" s="63">
        <f>AVERAGE(G12:G13,G16:G23,G25,G27,G30:G31,G33,G36:G41,G44,G47:G52)</f>
        <v>14.499136839012554</v>
      </c>
      <c r="H53" s="63">
        <f>AVERAGE(H12:H13,H16:H23,H25,H27,H30:H31,H33,H36:H41,H44,H47:H52)</f>
        <v>7.5264564317256077</v>
      </c>
      <c r="I53" s="63">
        <f>AVERAGE(I12:I13,I16:I23,I25,I27,I30:I31,I33,I36:I41,I44,I47:I52)</f>
        <v>6.9726823148359198</v>
      </c>
      <c r="J53" s="63"/>
      <c r="K53" s="63">
        <f>AVERAGE(K12:K13,K16:K23,K25,K27,K30:K31,K33,K36:K41,K44,K47:K52)</f>
        <v>48.919735653242959</v>
      </c>
      <c r="L53" s="63">
        <f>AVERAGE(L12:L13,L16:L23,L25,L27,L30:L31,L33,L36:L41,L44,L47:L52)</f>
        <v>46.44582156576412</v>
      </c>
      <c r="M53" s="12"/>
      <c r="N53" s="28"/>
      <c r="O53" s="30"/>
    </row>
    <row r="54" spans="1:26">
      <c r="A54" s="13"/>
      <c r="B54" s="64" t="s">
        <v>83</v>
      </c>
      <c r="C54" s="65">
        <f>AVERAGE(C12:C13,C18:C22,C25,C27,C30:C31,C33,C37:C40,C49:C51)</f>
        <v>85.649982947755277</v>
      </c>
      <c r="D54" s="65">
        <f>AVERAGE(D12:D13,D18:D22,D25,D27,D30:D31,D33,D37:D40,D49:D51)</f>
        <v>43.036927612685403</v>
      </c>
      <c r="E54" s="65">
        <f>AVERAGE(E12:E13,E18:E22,E25,E27,E30:E31,E33,E37:E40,E49:E51)</f>
        <v>42.613055335069866</v>
      </c>
      <c r="F54" s="65"/>
      <c r="G54" s="65">
        <f>AVERAGE(G12:G13,G18:G22,G25,G27,G30:G31,G33,G37:G40,G49:G51)</f>
        <v>14.350017052244743</v>
      </c>
      <c r="H54" s="65">
        <f>AVERAGE(H12:H13,H18:H22,H25,H27,H30:H31,H33,H37:H40,H49:H51)</f>
        <v>7.4873271224948388</v>
      </c>
      <c r="I54" s="65">
        <f>AVERAGE(I12:I13,I18:I22,I25,I27,I30:I31,I33,I37:I40,I49:I51)</f>
        <v>6.8626919957276229</v>
      </c>
      <c r="J54" s="65"/>
      <c r="K54" s="65">
        <f>AVERAGE(K12:K13,K18:K22,K25,K27,K30:K31,K33,K37:K40,K49:K51)</f>
        <v>49.531665555786219</v>
      </c>
      <c r="L54" s="65">
        <f>AVERAGE(L12:L13,L18:L22,L25,L27,L30:L31,L33,L37:L40,L49:L51)</f>
        <v>45.492241302862077</v>
      </c>
      <c r="M54" s="12"/>
      <c r="N54" s="28"/>
      <c r="O54" s="30"/>
    </row>
    <row r="55" spans="1:26" ht="12.75" customHeight="1">
      <c r="A55" s="13"/>
      <c r="B55" s="92" t="s">
        <v>69</v>
      </c>
      <c r="C55" s="92"/>
      <c r="D55" s="92"/>
      <c r="E55" s="92"/>
      <c r="F55" s="92"/>
      <c r="G55" s="92"/>
      <c r="H55" s="92"/>
      <c r="I55" s="92"/>
      <c r="J55" s="92"/>
      <c r="K55" s="92"/>
      <c r="L55" s="92"/>
      <c r="M55" s="23"/>
      <c r="N55" s="13"/>
    </row>
    <row r="56" spans="1:26" ht="12.75" customHeight="1">
      <c r="A56" s="13"/>
      <c r="B56" s="87" t="s">
        <v>70</v>
      </c>
      <c r="C56" s="87"/>
      <c r="D56" s="87"/>
      <c r="E56" s="87"/>
      <c r="F56" s="87"/>
      <c r="G56" s="87"/>
      <c r="H56" s="87"/>
      <c r="I56" s="87"/>
      <c r="J56" s="87"/>
      <c r="K56" s="87"/>
      <c r="L56" s="87"/>
      <c r="M56" s="23"/>
      <c r="N56" s="13"/>
    </row>
    <row r="57" spans="1:26" ht="12.75" customHeight="1">
      <c r="A57" s="13"/>
      <c r="B57" s="87" t="s">
        <v>68</v>
      </c>
      <c r="C57" s="87"/>
      <c r="D57" s="87"/>
      <c r="E57" s="87"/>
      <c r="F57" s="87"/>
      <c r="G57" s="87"/>
      <c r="H57" s="87"/>
      <c r="I57" s="87"/>
      <c r="J57" s="87"/>
      <c r="K57" s="87"/>
      <c r="L57" s="87"/>
      <c r="M57" s="23"/>
      <c r="N57" s="13"/>
    </row>
    <row r="58" spans="1:26" ht="12.75" customHeight="1">
      <c r="A58" s="13"/>
      <c r="B58" s="87" t="s">
        <v>77</v>
      </c>
      <c r="C58" s="87"/>
      <c r="D58" s="87"/>
      <c r="E58" s="87"/>
      <c r="F58" s="87"/>
      <c r="G58" s="87"/>
      <c r="H58" s="87"/>
      <c r="I58" s="87"/>
      <c r="J58" s="87"/>
      <c r="K58" s="87"/>
      <c r="L58" s="87"/>
      <c r="M58" s="23"/>
      <c r="N58" s="13"/>
    </row>
    <row r="59" spans="1:26" ht="12.75" customHeight="1">
      <c r="A59" s="13"/>
      <c r="B59" s="87" t="s">
        <v>78</v>
      </c>
      <c r="C59" s="87"/>
      <c r="D59" s="87"/>
      <c r="E59" s="87"/>
      <c r="F59" s="87"/>
      <c r="G59" s="87"/>
      <c r="H59" s="87"/>
      <c r="I59" s="87"/>
      <c r="J59" s="87"/>
      <c r="K59" s="87"/>
      <c r="L59" s="87"/>
      <c r="M59" s="23"/>
      <c r="N59" s="13"/>
    </row>
    <row r="60" spans="1:26" ht="13.5">
      <c r="A60" s="8"/>
      <c r="B60" s="11" t="s">
        <v>0</v>
      </c>
      <c r="C60" s="5"/>
      <c r="D60" s="5"/>
      <c r="E60" s="5"/>
      <c r="F60" s="5"/>
      <c r="G60" s="5"/>
      <c r="H60" s="5"/>
      <c r="I60" s="5"/>
      <c r="J60" s="5"/>
      <c r="K60" s="5"/>
      <c r="L60" s="5"/>
      <c r="M60" s="4"/>
      <c r="N60" s="3"/>
    </row>
    <row r="61" spans="1:26" ht="13.5">
      <c r="A61" s="8"/>
      <c r="B61" s="55" t="s">
        <v>44</v>
      </c>
      <c r="C61" s="5"/>
      <c r="D61" s="5"/>
      <c r="E61" s="5"/>
      <c r="F61" s="5"/>
      <c r="G61" s="5"/>
      <c r="H61" s="9"/>
      <c r="I61" s="9"/>
      <c r="J61" s="9"/>
      <c r="K61" s="9"/>
      <c r="L61" s="9"/>
      <c r="M61" s="9"/>
      <c r="N61" s="9"/>
      <c r="O61" s="9"/>
      <c r="P61" s="4"/>
      <c r="Q61" s="3"/>
    </row>
    <row r="62" spans="1:26" ht="13.5">
      <c r="A62" s="3"/>
      <c r="B62" s="56" t="s">
        <v>42</v>
      </c>
      <c r="C62" s="5"/>
      <c r="D62" s="5"/>
      <c r="E62" s="5"/>
      <c r="F62" s="5"/>
      <c r="G62" s="5"/>
      <c r="H62" s="5"/>
      <c r="I62" s="5"/>
      <c r="J62" s="5"/>
      <c r="K62" s="5"/>
      <c r="L62" s="5"/>
      <c r="M62" s="3"/>
      <c r="N62" s="3"/>
    </row>
    <row r="63" spans="1:26" ht="13.5">
      <c r="A63" s="3"/>
      <c r="B63" s="56" t="s">
        <v>47</v>
      </c>
      <c r="C63" s="5"/>
      <c r="D63" s="5"/>
      <c r="E63" s="5"/>
      <c r="F63" s="5"/>
      <c r="G63" s="5"/>
      <c r="H63" s="5"/>
      <c r="I63" s="5"/>
      <c r="J63" s="5"/>
      <c r="K63" s="5"/>
      <c r="L63" s="5"/>
      <c r="M63" s="9"/>
      <c r="N63" s="9"/>
      <c r="O63" s="9"/>
      <c r="P63" s="9"/>
      <c r="Q63" s="9"/>
      <c r="R63" s="8"/>
      <c r="S63" s="3"/>
      <c r="T63" s="3"/>
    </row>
    <row r="64" spans="1:26" ht="13.5">
      <c r="A64" s="3"/>
      <c r="B64" s="10"/>
      <c r="C64" s="5"/>
      <c r="D64" s="5"/>
      <c r="E64" s="5"/>
      <c r="F64" s="5"/>
      <c r="G64" s="5"/>
      <c r="H64" s="5"/>
      <c r="I64" s="5"/>
      <c r="J64" s="5"/>
      <c r="K64" s="5"/>
      <c r="L64" s="5"/>
      <c r="M64" s="3"/>
      <c r="N64" s="3"/>
    </row>
    <row r="65" spans="1:14" ht="13.5">
      <c r="A65" s="3"/>
      <c r="B65" s="10"/>
      <c r="C65" s="5"/>
      <c r="D65" s="5"/>
      <c r="E65" s="5"/>
      <c r="F65" s="5"/>
      <c r="G65" s="5"/>
      <c r="H65" s="5"/>
      <c r="I65" s="5"/>
      <c r="J65" s="5"/>
      <c r="K65" s="5"/>
      <c r="L65" s="5"/>
      <c r="M65" s="3"/>
      <c r="N65" s="3"/>
    </row>
    <row r="66" spans="1:14" ht="13.5">
      <c r="A66" s="3"/>
      <c r="B66" s="7"/>
      <c r="C66" s="5"/>
      <c r="D66" s="5"/>
      <c r="E66" s="5"/>
      <c r="F66" s="5"/>
      <c r="G66" s="3"/>
      <c r="H66" s="3"/>
      <c r="I66" s="3"/>
      <c r="J66" s="3"/>
      <c r="K66" s="3"/>
      <c r="L66" s="3"/>
      <c r="M66" s="3"/>
      <c r="N66" s="3"/>
    </row>
    <row r="67" spans="1:14" ht="13.5">
      <c r="A67" s="3"/>
      <c r="B67" s="6"/>
      <c r="C67" s="5"/>
      <c r="D67" s="5"/>
      <c r="E67" s="5"/>
      <c r="F67" s="5"/>
      <c r="G67" s="3"/>
      <c r="H67" s="3"/>
      <c r="I67" s="3"/>
      <c r="J67" s="3"/>
      <c r="K67" s="3"/>
      <c r="L67" s="3"/>
      <c r="M67" s="3"/>
      <c r="N67" s="3"/>
    </row>
    <row r="68" spans="1:14">
      <c r="A68" s="3"/>
      <c r="B68" s="3"/>
      <c r="C68" s="3"/>
      <c r="D68" s="3"/>
      <c r="E68" s="3"/>
      <c r="F68" s="3"/>
      <c r="G68" s="3"/>
      <c r="H68" s="3"/>
      <c r="I68" s="3"/>
      <c r="J68" s="3"/>
      <c r="K68" s="3"/>
      <c r="L68" s="3"/>
      <c r="M68" s="3"/>
      <c r="N68" s="3"/>
    </row>
    <row r="69" spans="1:14">
      <c r="A69" s="3"/>
      <c r="B69" s="3"/>
      <c r="C69" s="3"/>
      <c r="D69" s="3"/>
      <c r="E69" s="3"/>
      <c r="F69" s="3"/>
      <c r="G69" s="3"/>
      <c r="H69" s="3"/>
      <c r="I69" s="3"/>
      <c r="J69" s="3"/>
      <c r="K69" s="3"/>
      <c r="L69" s="3"/>
      <c r="M69" s="3"/>
      <c r="N69" s="3"/>
    </row>
    <row r="70" spans="1:14">
      <c r="A70" s="3"/>
      <c r="B70" s="3"/>
      <c r="C70" s="3"/>
      <c r="D70" s="3"/>
      <c r="E70" s="3"/>
      <c r="F70" s="3"/>
      <c r="G70" s="3"/>
      <c r="H70" s="3"/>
      <c r="I70" s="3"/>
      <c r="J70" s="3"/>
      <c r="K70" s="3"/>
      <c r="L70" s="3"/>
      <c r="M70" s="3"/>
      <c r="N70" s="3"/>
    </row>
    <row r="71" spans="1:14">
      <c r="A71" s="3"/>
      <c r="B71" s="3"/>
      <c r="C71" s="3"/>
      <c r="D71" s="3"/>
      <c r="E71" s="3"/>
      <c r="F71" s="3"/>
      <c r="G71" s="3"/>
      <c r="H71" s="3"/>
      <c r="I71" s="3"/>
      <c r="J71" s="3"/>
      <c r="K71" s="3"/>
      <c r="L71" s="3"/>
      <c r="M71" s="3"/>
      <c r="N71" s="3"/>
    </row>
    <row r="72" spans="1:14">
      <c r="A72" s="3"/>
      <c r="B72" s="3"/>
      <c r="C72" s="3"/>
      <c r="D72" s="3"/>
      <c r="E72" s="3"/>
      <c r="F72" s="3"/>
      <c r="G72" s="3"/>
      <c r="H72" s="3"/>
      <c r="I72" s="3"/>
      <c r="J72" s="3"/>
      <c r="K72" s="3"/>
      <c r="L72" s="3"/>
      <c r="M72" s="3"/>
      <c r="N72" s="3"/>
    </row>
    <row r="73" spans="1:14">
      <c r="A73" s="3"/>
      <c r="B73" s="3"/>
      <c r="C73" s="3"/>
      <c r="D73" s="3"/>
      <c r="E73" s="3"/>
      <c r="F73" s="3"/>
      <c r="G73" s="3"/>
      <c r="H73" s="3"/>
      <c r="I73" s="3"/>
      <c r="J73" s="3"/>
      <c r="K73" s="3"/>
      <c r="L73" s="3"/>
      <c r="M73" s="3"/>
      <c r="N73" s="3"/>
    </row>
  </sheetData>
  <mergeCells count="18">
    <mergeCell ref="B1:L1"/>
    <mergeCell ref="B55:L55"/>
    <mergeCell ref="B56:L56"/>
    <mergeCell ref="K4:L5"/>
    <mergeCell ref="E8:E10"/>
    <mergeCell ref="G8:G10"/>
    <mergeCell ref="H8:H10"/>
    <mergeCell ref="I8:I10"/>
    <mergeCell ref="G4:I6"/>
    <mergeCell ref="C4:E6"/>
    <mergeCell ref="B2:L3"/>
    <mergeCell ref="B57:L57"/>
    <mergeCell ref="B58:L58"/>
    <mergeCell ref="B59:L59"/>
    <mergeCell ref="L6:L10"/>
    <mergeCell ref="K6:K10"/>
    <mergeCell ref="C8:C10"/>
    <mergeCell ref="D8:D10"/>
  </mergeCells>
  <hyperlinks>
    <hyperlink ref="B63" r:id="rId1"/>
    <hyperlink ref="B61" r:id="rId2"/>
    <hyperlink ref="B62" r:id="rId3" display="For all other countries, European Union 2011 Population and Housing Census"/>
  </hyperlinks>
  <pageMargins left="0.70866141732283472" right="0.70866141732283472" top="0.74803149606299213" bottom="0.74803149606299213" header="0.31496062992125984" footer="0.31496062992125984"/>
  <pageSetup paperSize="9" scale="86" orientation="portrait" r:id="rId4"/>
  <headerFooter>
    <oddHeader>&amp;LOECD Family database (www.oecd.org/els/social/family/database.htm)</oddHeader>
  </headerFooter>
  <ignoredErrors>
    <ignoredError sqref="L46"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untry0 xmlns="cd500808-f260-40d5-ba6b-c75db3a09967" xsi:nil="true"/>
    <subject0 xmlns="CD500808-F260-40D5-BA6B-C75DB3A09967" xsi:nil="true"/>
    <country xmlns="CD500808-F260-40D5-BA6B-C75DB3A0996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0850CD60F2D540BA6BC75DB3A09967" ma:contentTypeVersion="1" ma:contentTypeDescription="Create a new document." ma:contentTypeScope="" ma:versionID="6975b9819762c0f77c3e06da84da0d6d">
  <xsd:schema xmlns:xsd="http://www.w3.org/2001/XMLSchema" xmlns:xs="http://www.w3.org/2001/XMLSchema" xmlns:p="http://schemas.microsoft.com/office/2006/metadata/properties" xmlns:ns2="CD500808-F260-40D5-BA6B-C75DB3A09967" xmlns:ns3="cd500808-f260-40d5-ba6b-c75db3a09967" targetNamespace="http://schemas.microsoft.com/office/2006/metadata/properties" ma:root="true" ma:fieldsID="85ab091d1634098b23e5a7a4e1087db1" ns2:_="" ns3:_="">
    <xsd:import namespace="CD500808-F260-40D5-BA6B-C75DB3A09967"/>
    <xsd:import namespace="cd500808-f260-40d5-ba6b-c75db3a09967"/>
    <xsd:element name="properties">
      <xsd:complexType>
        <xsd:sequence>
          <xsd:element name="documentManagement">
            <xsd:complexType>
              <xsd:all>
                <xsd:element ref="ns2:subject0" minOccurs="0"/>
                <xsd:element ref="ns2:country" minOccurs="0"/>
                <xsd:element ref="ns3:Country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subject0" ma:index="8" nillable="true" ma:displayName="subject2" ma:default="" ma:internalName="subject0">
      <xsd:simpleType>
        <xsd:restriction base="dms:Text">
          <xsd:maxLength value="255"/>
        </xsd:restriction>
      </xsd:simpleType>
    </xsd:element>
    <xsd:element name="country" ma:index="9" nillable="true" ma:displayName="country2" ma:default="" ma:internalName="countr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B7614D-CF42-429D-A6E0-4AE423BEB551}">
  <ds:schemaRefs>
    <ds:schemaRef ds:uri="http://purl.org/dc/terms/"/>
    <ds:schemaRef ds:uri="CD500808-F260-40D5-BA6B-C75DB3A09967"/>
    <ds:schemaRef ds:uri="http://schemas.microsoft.com/office/infopath/2007/PartnerControls"/>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cd500808-f260-40d5-ba6b-c75db3a09967"/>
    <ds:schemaRef ds:uri="http://www.w3.org/XML/1998/namespace"/>
  </ds:schemaRefs>
</ds:datastoreItem>
</file>

<file path=customXml/itemProps2.xml><?xml version="1.0" encoding="utf-8"?>
<ds:datastoreItem xmlns:ds="http://schemas.openxmlformats.org/officeDocument/2006/customXml" ds:itemID="{4BF53BBA-F595-4ED9-B424-D2BB6D314D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00808-F260-40D5-BA6B-C75DB3A09967"/>
    <ds:schemaRef ds:uri="cd500808-f260-40d5-ba6b-c75db3a09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A8ABED-BDD2-49B7-BCF9-CA0D747DD6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Table SF3.3.A</vt:lpstr>
      <vt:lpstr>Table SF3.3.B</vt:lpstr>
      <vt:lpstr>Table SF3.3.C</vt:lpstr>
      <vt:lpstr>'Table SF3.3.A'!Print_Area</vt:lpstr>
      <vt:lpstr>'Table SF3.3.B'!Print_Area</vt:lpstr>
      <vt:lpstr>'Table SF3.3.C'!Print_Area</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CLARKE Chris</cp:lastModifiedBy>
  <cp:lastPrinted>2015-10-01T09:40:43Z</cp:lastPrinted>
  <dcterms:created xsi:type="dcterms:W3CDTF">2015-07-21T09:31:21Z</dcterms:created>
  <dcterms:modified xsi:type="dcterms:W3CDTF">2016-12-20T13:07:10Z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ies>
</file>