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CC_Akuanduba_2.0\data\"/>
    </mc:Choice>
  </mc:AlternateContent>
  <xr:revisionPtr revIDLastSave="0" documentId="13_ncr:1_{F1BEA6BE-B6D1-45ED-9BA3-D08761D1F713}" xr6:coauthVersionLast="40" xr6:coauthVersionMax="40" xr10:uidLastSave="{00000000-0000-0000-0000-000000000000}"/>
  <bookViews>
    <workbookView xWindow="-120" yWindow="-120" windowWidth="24240" windowHeight="13140" xr2:uid="{F817A791-6974-4396-B7C4-A00A75C224C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M3" i="1"/>
  <c r="M4" i="1"/>
  <c r="M5" i="1"/>
  <c r="L3" i="1"/>
  <c r="L4" i="1"/>
  <c r="L5" i="1"/>
  <c r="K3" i="1"/>
  <c r="K4" i="1"/>
  <c r="K5" i="1"/>
  <c r="K2" i="1"/>
  <c r="N2" i="1"/>
  <c r="M2" i="1"/>
  <c r="L2" i="1"/>
  <c r="J3" i="1"/>
  <c r="J4" i="1"/>
  <c r="J5" i="1"/>
  <c r="J2" i="1"/>
  <c r="H3" i="1"/>
  <c r="H4" i="1"/>
  <c r="I4" i="1" s="1"/>
  <c r="H5" i="1"/>
  <c r="I5" i="1" s="1"/>
  <c r="I3" i="1"/>
  <c r="I2" i="1"/>
  <c r="H2" i="1"/>
  <c r="E2" i="1"/>
  <c r="D3" i="1"/>
  <c r="E3" i="1" s="1"/>
  <c r="D4" i="1"/>
  <c r="E4" i="1" s="1"/>
  <c r="D5" i="1"/>
  <c r="E5" i="1" s="1"/>
  <c r="D2" i="1"/>
</calcChain>
</file>

<file path=xl/sharedStrings.xml><?xml version="1.0" encoding="utf-8"?>
<sst xmlns="http://schemas.openxmlformats.org/spreadsheetml/2006/main" count="17" uniqueCount="15">
  <si>
    <t>Min Lon</t>
  </si>
  <si>
    <t>Diferença</t>
  </si>
  <si>
    <t>Max Lon</t>
  </si>
  <si>
    <t>Distancia</t>
  </si>
  <si>
    <t>Min Lat</t>
  </si>
  <si>
    <t>Max Lat</t>
  </si>
  <si>
    <t>Berlim</t>
  </si>
  <si>
    <t>Copenhagem</t>
  </si>
  <si>
    <t>Paris</t>
  </si>
  <si>
    <t>São Paulo</t>
  </si>
  <si>
    <t>Storages a cada 10km</t>
  </si>
  <si>
    <t>Storages a cada 8km</t>
  </si>
  <si>
    <t>Storages a cada 6km</t>
  </si>
  <si>
    <t>Storages a cada 5km</t>
  </si>
  <si>
    <t>KM²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</si>
</sst>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E3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AD2EB-658E-462E-9C6D-6C7094E48012}">
  <dimension ref="A1:N5"/>
  <sheetViews>
    <sheetView tabSelected="1" workbookViewId="0">
      <selection activeCell="N12" sqref="N12"/>
    </sheetView>
  </sheetViews>
  <sheetFormatPr defaultRowHeight="15" x14ac:dyDescent="0.25"/>
  <cols>
    <col min="1" max="1" width="12.85546875" customWidth="1"/>
    <col min="11" max="14" width="19.140625" customWidth="1"/>
    <col min="15" max="15" width="18.5703125" customWidth="1"/>
  </cols>
  <sheetData>
    <row r="1" spans="1:14" x14ac:dyDescent="0.25">
      <c r="A1" s="2"/>
      <c r="B1" s="2" t="s">
        <v>0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1</v>
      </c>
      <c r="I1" s="2" t="s">
        <v>3</v>
      </c>
      <c r="J1" s="2" t="s">
        <v>14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1" t="s">
        <v>6</v>
      </c>
      <c r="B2" s="1">
        <v>13.35</v>
      </c>
      <c r="C2" s="1">
        <v>13.5</v>
      </c>
      <c r="D2" s="1">
        <f>(C2-B2)</f>
        <v>0.15000000000000036</v>
      </c>
      <c r="E2" s="1">
        <f>(D2*111320)/1000</f>
        <v>16.698000000000039</v>
      </c>
      <c r="F2" s="1">
        <v>52.44</v>
      </c>
      <c r="G2" s="1">
        <v>52.54</v>
      </c>
      <c r="H2" s="1">
        <f>(G2-F2)</f>
        <v>0.10000000000000142</v>
      </c>
      <c r="I2" s="1">
        <f>(H2*110570)/1000</f>
        <v>11.057000000000157</v>
      </c>
      <c r="J2" s="1">
        <f>($E2*$I2)</f>
        <v>184.62978600000307</v>
      </c>
      <c r="K2" s="1">
        <f>ROUNDUP(J2/100,0)</f>
        <v>2</v>
      </c>
      <c r="L2" s="1">
        <f>ROUNDUP(J2/64,0)</f>
        <v>3</v>
      </c>
      <c r="M2" s="1">
        <f>ROUNDUP(J2/36,0)</f>
        <v>6</v>
      </c>
      <c r="N2" s="1">
        <f>ROUNDUP(J2/25,0)</f>
        <v>8</v>
      </c>
    </row>
    <row r="3" spans="1:14" x14ac:dyDescent="0.25">
      <c r="A3" s="3" t="s">
        <v>7</v>
      </c>
      <c r="B3" s="3">
        <v>12.47</v>
      </c>
      <c r="C3" s="3">
        <v>12.58</v>
      </c>
      <c r="D3" s="3">
        <f t="shared" ref="D3:D5" si="0">(C3-B3)</f>
        <v>0.10999999999999943</v>
      </c>
      <c r="E3" s="3">
        <f t="shared" ref="E3:E5" si="1">(D3*111320)/1000</f>
        <v>12.245199999999937</v>
      </c>
      <c r="F3" s="3">
        <v>55.6</v>
      </c>
      <c r="G3" s="3">
        <v>55.71</v>
      </c>
      <c r="H3" s="3">
        <f t="shared" ref="H3:H5" si="2">(G3-F3)</f>
        <v>0.10999999999999943</v>
      </c>
      <c r="I3" s="3">
        <f t="shared" ref="I3:I5" si="3">(H3*110570)/1000</f>
        <v>12.162699999999937</v>
      </c>
      <c r="J3" s="3">
        <f t="shared" ref="J3:J5" si="4">($E3*$I3)</f>
        <v>148.93469403999845</v>
      </c>
      <c r="K3" s="3">
        <f t="shared" ref="K3:K5" si="5">ROUNDUP(J3/100,0)</f>
        <v>2</v>
      </c>
      <c r="L3" s="3">
        <f t="shared" ref="L3:L5" si="6">ROUNDUP(J3/64,0)</f>
        <v>3</v>
      </c>
      <c r="M3" s="3">
        <f t="shared" ref="M3:M5" si="7">ROUNDUP(J3/36,0)</f>
        <v>5</v>
      </c>
      <c r="N3" s="3">
        <f t="shared" ref="N3:N5" si="8">ROUNDUP(J3/25,0)</f>
        <v>6</v>
      </c>
    </row>
    <row r="4" spans="1:14" x14ac:dyDescent="0.25">
      <c r="A4" s="1" t="s">
        <v>9</v>
      </c>
      <c r="B4" s="1">
        <v>-46.73</v>
      </c>
      <c r="C4" s="1">
        <v>-46.53</v>
      </c>
      <c r="D4" s="1">
        <f t="shared" si="0"/>
        <v>0.19999999999999574</v>
      </c>
      <c r="E4" s="1">
        <f t="shared" si="1"/>
        <v>22.263999999999527</v>
      </c>
      <c r="F4" s="1">
        <v>-23.65</v>
      </c>
      <c r="G4" s="1">
        <v>-23.52</v>
      </c>
      <c r="H4" s="1">
        <f t="shared" si="2"/>
        <v>0.12999999999999901</v>
      </c>
      <c r="I4" s="1">
        <f t="shared" si="3"/>
        <v>14.37409999999989</v>
      </c>
      <c r="J4" s="1">
        <f t="shared" si="4"/>
        <v>320.02496239999073</v>
      </c>
      <c r="K4" s="1">
        <f t="shared" si="5"/>
        <v>4</v>
      </c>
      <c r="L4" s="1">
        <f t="shared" si="6"/>
        <v>6</v>
      </c>
      <c r="M4" s="1">
        <f t="shared" si="7"/>
        <v>9</v>
      </c>
      <c r="N4" s="1">
        <f t="shared" si="8"/>
        <v>13</v>
      </c>
    </row>
    <row r="5" spans="1:14" x14ac:dyDescent="0.25">
      <c r="A5" s="3" t="s">
        <v>8</v>
      </c>
      <c r="B5" s="3">
        <v>2.2599999999999998</v>
      </c>
      <c r="C5" s="3">
        <v>2.41</v>
      </c>
      <c r="D5" s="3">
        <f t="shared" si="0"/>
        <v>0.15000000000000036</v>
      </c>
      <c r="E5" s="3">
        <f t="shared" si="1"/>
        <v>16.698000000000039</v>
      </c>
      <c r="F5" s="3">
        <v>48.82</v>
      </c>
      <c r="G5" s="3">
        <v>48.9</v>
      </c>
      <c r="H5" s="3">
        <f t="shared" si="2"/>
        <v>7.9999999999998295E-2</v>
      </c>
      <c r="I5" s="3">
        <f t="shared" si="3"/>
        <v>8.8455999999998109</v>
      </c>
      <c r="J5" s="3">
        <f t="shared" si="4"/>
        <v>147.70382879999718</v>
      </c>
      <c r="K5" s="3">
        <f t="shared" si="5"/>
        <v>2</v>
      </c>
      <c r="L5" s="3">
        <f t="shared" si="6"/>
        <v>3</v>
      </c>
      <c r="M5" s="3">
        <f t="shared" si="7"/>
        <v>5</v>
      </c>
      <c r="N5" s="3">
        <f t="shared" si="8"/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Vilson Júnior</dc:creator>
  <cp:lastModifiedBy>Vilson Júnior</cp:lastModifiedBy>
  <dcterms:created xsi:type="dcterms:W3CDTF">2019-02-24T20:21:52Z</dcterms:created>
  <dcterms:modified xsi:type="dcterms:W3CDTF">2019-02-24T21:15:59Z</dcterms:modified>
</cp:coreProperties>
</file>