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801_{55D89663-558C-4CB6-B680-3D35F0BC8CE7}" xr6:coauthVersionLast="45" xr6:coauthVersionMax="45" xr10:uidLastSave="{00000000-0000-0000-0000-000000000000}"/>
  <bookViews>
    <workbookView xWindow="768" yWindow="768" windowWidth="16716" windowHeight="11880" xr2:uid="{00000000-000D-0000-FFFF-FFFF00000000}"/>
  </bookViews>
  <sheets>
    <sheet name="Sheet1" sheetId="1" r:id="rId1"/>
  </sheets>
  <calcPr calcId="181029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<sst xmlns="http://schemas.openxmlformats.org/spreadsheetml/2006/main" count="291" uniqueCount="105">
  <si>
    <t>welcomeuser1</t>
  </si>
  <si>
    <t>Name</t>
  </si>
  <si>
    <t>ZipCode</t>
  </si>
  <si>
    <t>Login_Password</t>
  </si>
  <si>
    <t>Cleaning_address</t>
  </si>
  <si>
    <t>UnitNumber</t>
  </si>
  <si>
    <t>20003</t>
  </si>
  <si>
    <t>BathroomCount</t>
  </si>
  <si>
    <t>1</t>
  </si>
  <si>
    <t>Email Password</t>
  </si>
  <si>
    <t>Referal Users</t>
  </si>
  <si>
    <t>Facebook Password</t>
  </si>
  <si>
    <t xml:space="preserve"> </t>
  </si>
  <si>
    <t>Lapalopa Email</t>
  </si>
  <si>
    <t>Lapalopa Password</t>
  </si>
  <si>
    <t>Yopmail</t>
  </si>
  <si>
    <t>DOB</t>
  </si>
  <si>
    <t>SDFDSDS1002F</t>
  </si>
  <si>
    <t>Login_UserName</t>
  </si>
  <si>
    <t>Facebook_Email</t>
  </si>
  <si>
    <t>Driving License</t>
  </si>
  <si>
    <t>Rating</t>
  </si>
  <si>
    <t>First Name</t>
  </si>
  <si>
    <t>Last Name</t>
  </si>
  <si>
    <t>yadavvimalk@gmail.com</t>
  </si>
  <si>
    <t>1/20/1996</t>
  </si>
  <si>
    <t>Test</t>
  </si>
  <si>
    <t>User678</t>
  </si>
  <si>
    <t>Welcome1@</t>
  </si>
  <si>
    <t>100 I St SE, Washington DC</t>
  </si>
  <si>
    <t>BedroomCount</t>
  </si>
  <si>
    <t>2</t>
  </si>
  <si>
    <t>PenthouseOrTownhouse</t>
  </si>
  <si>
    <t>Yes</t>
  </si>
  <si>
    <t>Get into your place</t>
  </si>
  <si>
    <t xml:space="preserve">I'll be at home </t>
  </si>
  <si>
    <t xml:space="preserve">Leave Key / Fob at Front Desk </t>
  </si>
  <si>
    <t xml:space="preserve">Keypad/Passcode </t>
  </si>
  <si>
    <t xml:space="preserve">Concierge </t>
  </si>
  <si>
    <t>Pets</t>
  </si>
  <si>
    <t>Keypad/Passcode</t>
  </si>
  <si>
    <t>Total Pricing</t>
  </si>
  <si>
    <t>3</t>
  </si>
  <si>
    <t>4</t>
  </si>
  <si>
    <t>2.5</t>
  </si>
  <si>
    <t>dog&amp;cat</t>
  </si>
  <si>
    <t>No</t>
  </si>
  <si>
    <t>llpauto678@yopmail.com</t>
  </si>
  <si>
    <t>llpauto679@yopmail.com</t>
  </si>
  <si>
    <t>llpauto680@yopmail.com</t>
  </si>
  <si>
    <t>llpauto681@yopmail.com</t>
  </si>
  <si>
    <t>llpauto682@yopmail.com</t>
  </si>
  <si>
    <t>llpauto683@yopmail.com</t>
  </si>
  <si>
    <t>llpauto684@yopmail.com</t>
  </si>
  <si>
    <t>llpauto685@yopmail.com</t>
  </si>
  <si>
    <t>llpauto686@yopmail.com</t>
  </si>
  <si>
    <t>1.5</t>
  </si>
  <si>
    <t>LLPAUTO683</t>
  </si>
  <si>
    <t>LLPAUTO684</t>
  </si>
  <si>
    <t>LLPAUTO685</t>
  </si>
  <si>
    <t>LLPAUTO686</t>
  </si>
  <si>
    <t>townhouse</t>
  </si>
  <si>
    <t>townhome</t>
  </si>
  <si>
    <t>penthouse</t>
  </si>
  <si>
    <t>th</t>
  </si>
  <si>
    <t>ph</t>
  </si>
  <si>
    <t>dog</t>
  </si>
  <si>
    <t>cat</t>
  </si>
  <si>
    <t>other</t>
  </si>
  <si>
    <t>dog&amp;other</t>
  </si>
  <si>
    <t>dog&amp;cat&amp;other</t>
  </si>
  <si>
    <t>Leave Key / Fob at Front Desk</t>
  </si>
  <si>
    <t>Concierge</t>
  </si>
  <si>
    <t>I'll be at home</t>
  </si>
  <si>
    <t>LLPAUTO687</t>
  </si>
  <si>
    <t>llpauto687@yopmail.com</t>
  </si>
  <si>
    <t>llpauto688@yopmail.com</t>
  </si>
  <si>
    <t>llpauto689@yopmail.com</t>
  </si>
  <si>
    <t>LLPAUTO927</t>
  </si>
  <si>
    <t>llpauto1103@yopmail.com</t>
  </si>
  <si>
    <t>llpauto1104@yopmail.com</t>
  </si>
  <si>
    <t>llpauto1105@yopmail.com</t>
  </si>
  <si>
    <t>llpauto1106@yopmail.com</t>
  </si>
  <si>
    <t>llpauto1107@yopmail.com</t>
  </si>
  <si>
    <t>llpauto1108@yopmail.com</t>
  </si>
  <si>
    <t>llpauto1109@yopmail.com</t>
  </si>
  <si>
    <t>llpauto1110@yopmail.com</t>
  </si>
  <si>
    <t>llpauto1111@yopmail.com</t>
  </si>
  <si>
    <t>LLP Auto1102</t>
  </si>
  <si>
    <t>LLP Auto1103</t>
  </si>
  <si>
    <t>LLP Auto1104</t>
  </si>
  <si>
    <t>LLP Auto1105</t>
  </si>
  <si>
    <t>LLP Auto1106</t>
  </si>
  <si>
    <t>LLP Auto1107</t>
  </si>
  <si>
    <t>LLP Auto1108</t>
  </si>
  <si>
    <t>LLP Auto1109</t>
  </si>
  <si>
    <t>LLP Auto1110</t>
  </si>
  <si>
    <t>LLP Auto1111</t>
  </si>
  <si>
    <t>llp119@yopmail.com</t>
  </si>
  <si>
    <t>LLP Load 119</t>
  </si>
  <si>
    <t>100 I St SE</t>
  </si>
  <si>
    <t>8778877887</t>
  </si>
  <si>
    <t>it2_0</t>
  </si>
  <si>
    <t>LLPAUTO1110</t>
  </si>
  <si>
    <t>4545452121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</si>
</sst>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quotePrefix="1" applyBorder="1" applyAlignment="1">
      <alignment horizontal="left"/>
    </xf>
    <xf numFmtId="14" fontId="0" fillId="0" borderId="1" xfId="0" quotePrefix="1" applyNumberFormat="1" applyBorder="1" applyAlignment="1">
      <alignment horizontal="left"/>
    </xf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applyBorder="1"/>
    <xf numFmtId="0" fontId="2" fillId="0" borderId="0" xfId="0" applyFont="1"/>
    <xf numFmtId="0" fontId="0" fillId="0" borderId="0" xfId="0" quotePrefix="1" applyBorder="1" applyAlignment="1">
      <alignment horizontal="left"/>
    </xf>
    <xf numFmtId="0" fontId="0" fillId="0" borderId="1" xfId="0" quotePrefix="1" applyBorder="1"/>
    <xf numFmtId="0" fontId="0" fillId="0" borderId="2" xfId="0" quotePrefix="1" applyBorder="1" applyAlignment="1">
      <alignment horizontal="left"/>
    </xf>
    <xf numFmtId="0" fontId="2" fillId="0" borderId="1" xfId="0" quotePrefix="1" applyFont="1" applyBorder="1"/>
    <xf numFmtId="0" fontId="0" fillId="0" borderId="0" xfId="0" quotePrefix="1"/>
    <xf numFmtId="0" fontId="0" fillId="0" borderId="0" xfId="0" quotePrefix="1" applyFill="1" applyBorder="1"/>
    <xf numFmtId="165" fontId="2" fillId="0" borderId="1" xfId="1" quotePrefix="1" applyNumberFormat="1" applyFont="1" applyBorder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2"/>
  <sheetViews>
    <sheetView tabSelected="1" workbookViewId="0">
      <selection activeCell="B3" sqref="B3"/>
    </sheetView>
  </sheetViews>
  <sheetFormatPr defaultRowHeight="14.4" x14ac:dyDescent="0.3"/>
  <cols>
    <col min="1" max="1" width="12.88671875" bestFit="1" customWidth="1"/>
    <col min="2" max="2" width="25" style="10" bestFit="1" customWidth="1"/>
    <col min="3" max="3" width="15.33203125" bestFit="1" customWidth="1"/>
    <col min="4" max="4" width="8.33203125" bestFit="1" customWidth="1"/>
    <col min="5" max="5" width="24.44140625" bestFit="1" customWidth="1"/>
    <col min="6" max="6" width="12.109375" bestFit="1" customWidth="1"/>
    <col min="7" max="7" width="14.5546875" bestFit="1" customWidth="1"/>
    <col min="8" max="8" width="15.109375" bestFit="1" customWidth="1"/>
    <col min="9" max="9" width="23.44140625" bestFit="1" customWidth="1"/>
    <col min="10" max="10" width="27.88671875" bestFit="1" customWidth="1"/>
    <col min="11" max="11" width="15.44140625" bestFit="1" customWidth="1"/>
    <col min="12" max="12" width="11.88671875" bestFit="1" customWidth="1"/>
    <col min="13" max="14" width="14.88671875" bestFit="1" customWidth="1"/>
    <col min="15" max="15" width="23.44140625" bestFit="1" customWidth="1"/>
    <col min="16" max="16" width="35.109375" bestFit="1" customWidth="1"/>
    <col min="17" max="17" width="18" bestFit="1" customWidth="1"/>
    <col min="18" max="18" width="24" bestFit="1" customWidth="1"/>
    <col min="19" max="19" width="23.44140625" bestFit="1" customWidth="1"/>
    <col min="20" max="20" width="15" bestFit="1" customWidth="1"/>
    <col min="21" max="21" width="9.6640625" bestFit="1" customWidth="1"/>
    <col min="24" max="24" width="10.109375" bestFit="1" customWidth="1"/>
  </cols>
  <sheetData>
    <row r="1" spans="1:24" s="1" customFormat="1" x14ac:dyDescent="0.3">
      <c r="A1" s="8" t="s">
        <v>1</v>
      </c>
      <c r="B1" s="3" t="s">
        <v>18</v>
      </c>
      <c r="C1" s="9" t="s">
        <v>3</v>
      </c>
      <c r="D1" s="3" t="s">
        <v>2</v>
      </c>
      <c r="E1" s="3" t="s">
        <v>4</v>
      </c>
      <c r="F1" s="3" t="s">
        <v>5</v>
      </c>
      <c r="G1" s="3" t="s">
        <v>30</v>
      </c>
      <c r="H1" s="3" t="s">
        <v>7</v>
      </c>
      <c r="I1" s="3" t="s">
        <v>32</v>
      </c>
      <c r="J1" s="3" t="s">
        <v>34</v>
      </c>
      <c r="K1" s="3" t="s">
        <v>39</v>
      </c>
      <c r="L1" s="3" t="s">
        <v>41</v>
      </c>
      <c r="M1" s="3" t="s">
        <v>9</v>
      </c>
      <c r="N1" s="3" t="s">
        <v>10</v>
      </c>
      <c r="O1" s="3" t="s">
        <v>19</v>
      </c>
      <c r="P1" s="3" t="s">
        <v>11</v>
      </c>
      <c r="Q1" s="3" t="s">
        <v>13</v>
      </c>
      <c r="R1" s="3" t="s">
        <v>14</v>
      </c>
      <c r="S1" s="3" t="s">
        <v>15</v>
      </c>
      <c r="T1" s="3" t="s">
        <v>20</v>
      </c>
      <c r="U1" s="3" t="s">
        <v>16</v>
      </c>
      <c r="V1" s="3" t="s">
        <v>21</v>
      </c>
      <c r="W1" s="3" t="s">
        <v>22</v>
      </c>
      <c r="X1" s="3" t="s">
        <v>23</v>
      </c>
    </row>
    <row r="2" spans="1:24" s="2" customFormat="1" x14ac:dyDescent="0.3">
      <c r="A2" s="14" t="s">
        <v>103</v>
      </c>
      <c r="B2" s="13" t="s">
        <v>104</v>
      </c>
      <c r="C2" s="13" t="s">
        <v>28</v>
      </c>
      <c r="D2" s="6" t="s">
        <v>6</v>
      </c>
      <c r="E2" s="6" t="s">
        <v>100</v>
      </c>
      <c r="F2" s="6" t="s">
        <v>102</v>
      </c>
      <c r="G2" s="6" t="s">
        <v>8</v>
      </c>
      <c r="H2" s="6" t="s">
        <v>8</v>
      </c>
      <c r="I2" s="13" t="s">
        <v>33</v>
      </c>
      <c r="J2" s="11" t="s">
        <v>71</v>
      </c>
      <c r="K2" s="15" t="s">
        <v>66</v>
      </c>
      <c r="L2" s="18">
        <f>((((1+(0.25*(G2-1))+(0.3334*(H2-1)))*(IF(I2="Yes",1.2,1))+(IF(ISNUMBER(SEARCH("dog",K2)), "0.25", "0")))*35)*2.2)</f>
        <v>111.65</v>
      </c>
      <c r="M2" s="6" t="s">
        <v>0</v>
      </c>
      <c r="N2" s="4" t="s">
        <v>0</v>
      </c>
      <c r="O2" s="5" t="s">
        <v>24</v>
      </c>
      <c r="P2" s="4" t="s">
        <v>12</v>
      </c>
      <c r="Q2" s="4"/>
      <c r="R2" s="4"/>
      <c r="S2" s="13" t="s">
        <v>77</v>
      </c>
      <c r="T2" s="4" t="s">
        <v>17</v>
      </c>
      <c r="U2" s="7" t="s">
        <v>25</v>
      </c>
      <c r="V2" s="6" t="s">
        <v>8</v>
      </c>
      <c r="W2" s="5" t="s">
        <v>26</v>
      </c>
      <c r="X2" s="5" t="s">
        <v>27</v>
      </c>
    </row>
    <row r="3" spans="1:24" s="2" customFormat="1" x14ac:dyDescent="0.3">
      <c r="A3" s="14" t="s">
        <v>99</v>
      </c>
      <c r="B3" s="13" t="s">
        <v>98</v>
      </c>
      <c r="C3" s="13" t="s">
        <v>28</v>
      </c>
      <c r="D3" s="6" t="s">
        <v>6</v>
      </c>
      <c r="E3" s="6" t="s">
        <v>29</v>
      </c>
      <c r="F3" s="6" t="s">
        <v>78</v>
      </c>
      <c r="G3" s="6" t="s">
        <v>31</v>
      </c>
      <c r="H3" s="6" t="s">
        <v>56</v>
      </c>
      <c r="I3" s="13" t="s">
        <v>33</v>
      </c>
      <c r="J3" s="15" t="s">
        <v>40</v>
      </c>
      <c r="K3" s="15" t="s">
        <v>67</v>
      </c>
      <c r="L3" s="18">
        <f>((((1+(0.25*(G3-1))+(0.3334*(H3-1)))*(IF(I3="Yes",1.2,1))+(IF(ISNUMBER(SEARCH("cat",K3)), "0.25", "0")))*35)*2.2)</f>
        <v>150.15308000000002</v>
      </c>
      <c r="M3" s="6" t="s">
        <v>0</v>
      </c>
      <c r="N3" s="4" t="s">
        <v>0</v>
      </c>
      <c r="O3" s="5" t="s">
        <v>24</v>
      </c>
      <c r="P3" s="4" t="s">
        <v>12</v>
      </c>
      <c r="Q3" s="4"/>
      <c r="R3" s="4"/>
      <c r="S3" s="13" t="s">
        <v>47</v>
      </c>
      <c r="T3" s="4" t="s">
        <v>17</v>
      </c>
      <c r="U3" s="7" t="s">
        <v>25</v>
      </c>
      <c r="V3" s="6" t="s">
        <v>8</v>
      </c>
      <c r="W3" s="5" t="s">
        <v>26</v>
      </c>
      <c r="X3" s="5" t="s">
        <v>27</v>
      </c>
    </row>
    <row r="4" spans="1:24" s="2" customFormat="1" x14ac:dyDescent="0.3">
      <c r="A4" s="14" t="s">
        <v>88</v>
      </c>
      <c r="B4" s="13" t="s">
        <v>101</v>
      </c>
      <c r="C4" s="13" t="s">
        <v>28</v>
      </c>
      <c r="D4" s="6" t="s">
        <v>6</v>
      </c>
      <c r="E4" s="6" t="s">
        <v>29</v>
      </c>
      <c r="F4" s="6" t="s">
        <v>62</v>
      </c>
      <c r="G4" s="6" t="s">
        <v>42</v>
      </c>
      <c r="H4" s="6" t="s">
        <v>31</v>
      </c>
      <c r="I4" s="13" t="s">
        <v>33</v>
      </c>
      <c r="J4" s="11" t="s">
        <v>72</v>
      </c>
      <c r="K4" s="15" t="s">
        <v>68</v>
      </c>
      <c r="L4" s="18">
        <f>((((1+(0.25*(G4-1))+(0.3334*(H4-1)))*(IF(I4="Yes",1.2,1))+(IF(ISNUMBER(SEARCH("other",K4)), "0", "0.25")))*35)*2.2)</f>
        <v>169.40616</v>
      </c>
      <c r="M4" s="6" t="s">
        <v>0</v>
      </c>
      <c r="N4" s="4" t="s">
        <v>0</v>
      </c>
      <c r="O4" s="5" t="s">
        <v>24</v>
      </c>
      <c r="P4" s="4" t="s">
        <v>12</v>
      </c>
      <c r="Q4" s="4"/>
      <c r="R4" s="4"/>
      <c r="S4" s="13" t="s">
        <v>48</v>
      </c>
      <c r="T4" s="4" t="s">
        <v>17</v>
      </c>
      <c r="U4" s="7" t="s">
        <v>25</v>
      </c>
      <c r="V4" s="6" t="s">
        <v>8</v>
      </c>
      <c r="W4" s="5" t="s">
        <v>26</v>
      </c>
      <c r="X4" s="5" t="s">
        <v>27</v>
      </c>
    </row>
    <row r="5" spans="1:24" s="2" customFormat="1" x14ac:dyDescent="0.3">
      <c r="A5" s="14" t="s">
        <v>89</v>
      </c>
      <c r="B5" s="13" t="s">
        <v>79</v>
      </c>
      <c r="C5" s="13" t="s">
        <v>28</v>
      </c>
      <c r="D5" s="6" t="s">
        <v>6</v>
      </c>
      <c r="E5" s="6" t="s">
        <v>29</v>
      </c>
      <c r="F5" s="6" t="s">
        <v>63</v>
      </c>
      <c r="G5" s="6" t="s">
        <v>43</v>
      </c>
      <c r="H5" s="6" t="s">
        <v>44</v>
      </c>
      <c r="I5" s="13" t="s">
        <v>33</v>
      </c>
      <c r="J5" s="6" t="s">
        <v>73</v>
      </c>
      <c r="K5" s="15" t="s">
        <v>45</v>
      </c>
      <c r="L5" s="18">
        <f>((((1+(0.25*(G5-1))+(0.3334*(H5-1)))*(IF(I5="Yes",1.2,1))+(IF(ISNUMBER(SEARCH("dog&amp;cat",K5)), "0.25", "0")))*35)*2.2)</f>
        <v>227.15923999999998</v>
      </c>
      <c r="M5" s="6" t="s">
        <v>0</v>
      </c>
      <c r="N5" s="4" t="s">
        <v>0</v>
      </c>
      <c r="O5" s="5" t="s">
        <v>24</v>
      </c>
      <c r="P5" s="4" t="s">
        <v>12</v>
      </c>
      <c r="Q5" s="4"/>
      <c r="R5" s="4"/>
      <c r="S5" s="13" t="s">
        <v>49</v>
      </c>
      <c r="T5" s="4" t="s">
        <v>17</v>
      </c>
      <c r="U5" s="7" t="s">
        <v>25</v>
      </c>
      <c r="V5" s="6" t="s">
        <v>8</v>
      </c>
      <c r="W5" s="5" t="s">
        <v>26</v>
      </c>
      <c r="X5" s="5" t="s">
        <v>27</v>
      </c>
    </row>
    <row r="6" spans="1:24" s="2" customFormat="1" x14ac:dyDescent="0.3">
      <c r="A6" s="14" t="s">
        <v>90</v>
      </c>
      <c r="B6" s="13" t="s">
        <v>80</v>
      </c>
      <c r="C6" s="13" t="s">
        <v>28</v>
      </c>
      <c r="D6" s="6" t="s">
        <v>6</v>
      </c>
      <c r="E6" s="6" t="s">
        <v>29</v>
      </c>
      <c r="F6" s="6" t="s">
        <v>64</v>
      </c>
      <c r="G6" s="6" t="s">
        <v>8</v>
      </c>
      <c r="H6" s="6" t="s">
        <v>42</v>
      </c>
      <c r="I6" s="13" t="s">
        <v>33</v>
      </c>
      <c r="J6" s="11" t="s">
        <v>71</v>
      </c>
      <c r="K6" s="15" t="s">
        <v>69</v>
      </c>
      <c r="L6" s="18">
        <f>((((1+(0.25*(G6-1))+(0.3334*(H6-1)))*(IF(I6="Yes",1.2,1))+(IF(ISNUMBER(SEARCH("dog&amp;other",K6)), "0.25", "0")))*35)*2.2)</f>
        <v>173.26231999999999</v>
      </c>
      <c r="M6" s="6" t="s">
        <v>0</v>
      </c>
      <c r="N6" s="4" t="s">
        <v>0</v>
      </c>
      <c r="O6" s="5" t="s">
        <v>24</v>
      </c>
      <c r="P6" s="4" t="s">
        <v>12</v>
      </c>
      <c r="Q6" s="4"/>
      <c r="R6" s="4"/>
      <c r="S6" s="13" t="s">
        <v>50</v>
      </c>
      <c r="T6" s="4" t="s">
        <v>17</v>
      </c>
      <c r="U6" s="7" t="s">
        <v>25</v>
      </c>
      <c r="V6" s="6" t="s">
        <v>8</v>
      </c>
      <c r="W6" s="5" t="s">
        <v>26</v>
      </c>
      <c r="X6" s="5" t="s">
        <v>27</v>
      </c>
    </row>
    <row r="7" spans="1:24" s="2" customFormat="1" x14ac:dyDescent="0.3">
      <c r="A7" s="14" t="s">
        <v>91</v>
      </c>
      <c r="B7" s="13" t="s">
        <v>81</v>
      </c>
      <c r="C7" s="13" t="s">
        <v>28</v>
      </c>
      <c r="D7" s="6" t="s">
        <v>6</v>
      </c>
      <c r="E7" s="6" t="s">
        <v>29</v>
      </c>
      <c r="F7" s="6" t="s">
        <v>65</v>
      </c>
      <c r="G7" s="6" t="s">
        <v>31</v>
      </c>
      <c r="H7" s="6" t="s">
        <v>8</v>
      </c>
      <c r="I7" s="13" t="s">
        <v>33</v>
      </c>
      <c r="J7" s="15" t="s">
        <v>40</v>
      </c>
      <c r="K7" s="15" t="s">
        <v>70</v>
      </c>
      <c r="L7" s="18">
        <f>((((1+(0.25*(G7-1))+(0.3334*(H7-1)))*(IF(I7="Yes",1.2,1))+(IF(ISNUMBER(SEARCH("dog&amp;cat&amp;other",K7)), "0.25", "0")))*35)*2.2)</f>
        <v>134.75</v>
      </c>
      <c r="M7" s="6" t="s">
        <v>0</v>
      </c>
      <c r="N7" s="4" t="s">
        <v>0</v>
      </c>
      <c r="O7" s="5" t="s">
        <v>24</v>
      </c>
      <c r="P7" s="4" t="s">
        <v>12</v>
      </c>
      <c r="Q7" s="4"/>
      <c r="R7" s="4"/>
      <c r="S7" s="13" t="s">
        <v>51</v>
      </c>
      <c r="T7" s="4" t="s">
        <v>17</v>
      </c>
      <c r="U7" s="7" t="s">
        <v>25</v>
      </c>
      <c r="V7" s="6" t="s">
        <v>8</v>
      </c>
      <c r="W7" s="5" t="s">
        <v>26</v>
      </c>
      <c r="X7" s="5" t="s">
        <v>27</v>
      </c>
    </row>
    <row r="8" spans="1:24" s="2" customFormat="1" x14ac:dyDescent="0.3">
      <c r="A8" s="14" t="s">
        <v>92</v>
      </c>
      <c r="B8" s="13" t="s">
        <v>82</v>
      </c>
      <c r="C8" s="13" t="s">
        <v>28</v>
      </c>
      <c r="D8" s="6" t="s">
        <v>6</v>
      </c>
      <c r="E8" s="6" t="s">
        <v>29</v>
      </c>
      <c r="F8" s="6" t="s">
        <v>57</v>
      </c>
      <c r="G8" s="6" t="s">
        <v>42</v>
      </c>
      <c r="H8" s="6" t="s">
        <v>56</v>
      </c>
      <c r="I8" s="13" t="s">
        <v>33</v>
      </c>
      <c r="J8" s="11" t="s">
        <v>72</v>
      </c>
      <c r="K8" s="15" t="s">
        <v>45</v>
      </c>
      <c r="L8" s="18">
        <f>((((1+(0.25*(G8-1))+(0.3334*(H8-1)))*(IF(I8="Yes",1.2,1))+(IF(ISNUMBER(SEARCH("dog&amp;cat",K8)), "0.25", "0")))*35)*2.2)</f>
        <v>173.25307999999998</v>
      </c>
      <c r="M8" s="6" t="s">
        <v>0</v>
      </c>
      <c r="N8" s="4" t="s">
        <v>0</v>
      </c>
      <c r="O8" s="5" t="s">
        <v>24</v>
      </c>
      <c r="P8" s="4" t="s">
        <v>12</v>
      </c>
      <c r="Q8" s="4"/>
      <c r="R8" s="4"/>
      <c r="S8" s="13" t="s">
        <v>52</v>
      </c>
      <c r="T8" s="4" t="s">
        <v>17</v>
      </c>
      <c r="U8" s="7" t="s">
        <v>25</v>
      </c>
      <c r="V8" s="6" t="s">
        <v>8</v>
      </c>
      <c r="W8" s="5" t="s">
        <v>26</v>
      </c>
      <c r="X8" s="5" t="s">
        <v>27</v>
      </c>
    </row>
    <row r="9" spans="1:24" s="2" customFormat="1" x14ac:dyDescent="0.3">
      <c r="A9" s="14" t="s">
        <v>93</v>
      </c>
      <c r="B9" s="13" t="s">
        <v>83</v>
      </c>
      <c r="C9" s="13" t="s">
        <v>28</v>
      </c>
      <c r="D9" s="6" t="s">
        <v>6</v>
      </c>
      <c r="E9" s="6" t="s">
        <v>29</v>
      </c>
      <c r="F9" s="6" t="s">
        <v>58</v>
      </c>
      <c r="G9" s="6" t="s">
        <v>43</v>
      </c>
      <c r="H9" s="6" t="s">
        <v>31</v>
      </c>
      <c r="I9" s="13" t="s">
        <v>46</v>
      </c>
      <c r="J9" s="6" t="s">
        <v>73</v>
      </c>
      <c r="K9" s="15" t="s">
        <v>45</v>
      </c>
      <c r="L9" s="18">
        <f>((((1+(0.25*(G9-1))+(0.3334*(H9-1)))*(IF(I9="Yes",1.2,1))+(IF(ISNUMBER(SEARCH("dog&amp;cat",K9)), "0.25", "0")))*35)*2.2)</f>
        <v>179.67180000000005</v>
      </c>
      <c r="M9" s="6" t="s">
        <v>0</v>
      </c>
      <c r="N9" s="4" t="s">
        <v>0</v>
      </c>
      <c r="O9" s="5" t="s">
        <v>24</v>
      </c>
      <c r="P9" s="4" t="s">
        <v>12</v>
      </c>
      <c r="Q9" s="4"/>
      <c r="R9" s="4"/>
      <c r="S9" s="13" t="s">
        <v>53</v>
      </c>
      <c r="T9" s="4" t="s">
        <v>17</v>
      </c>
      <c r="U9" s="7" t="s">
        <v>25</v>
      </c>
      <c r="V9" s="6" t="s">
        <v>8</v>
      </c>
      <c r="W9" s="5" t="s">
        <v>26</v>
      </c>
      <c r="X9" s="5" t="s">
        <v>27</v>
      </c>
    </row>
    <row r="10" spans="1:24" s="2" customFormat="1" x14ac:dyDescent="0.3">
      <c r="A10" s="14" t="s">
        <v>94</v>
      </c>
      <c r="B10" s="13" t="s">
        <v>84</v>
      </c>
      <c r="C10" s="13" t="s">
        <v>28</v>
      </c>
      <c r="D10" s="6" t="s">
        <v>6</v>
      </c>
      <c r="E10" s="6" t="s">
        <v>29</v>
      </c>
      <c r="F10" s="6" t="s">
        <v>59</v>
      </c>
      <c r="G10" s="6" t="s">
        <v>8</v>
      </c>
      <c r="H10" s="6" t="s">
        <v>44</v>
      </c>
      <c r="I10" s="13" t="s">
        <v>33</v>
      </c>
      <c r="J10" s="15" t="s">
        <v>40</v>
      </c>
      <c r="K10" s="15" t="s">
        <v>45</v>
      </c>
      <c r="L10" s="18">
        <f>((((1+(0.25*(G10-1))+(0.3334*(H10-1)))*(IF(I10="Yes",1.2,1))+(IF(ISNUMBER(SEARCH("dog&amp;cat",K10)), "0.25", "0")))*35)*2.2)</f>
        <v>157.85924</v>
      </c>
      <c r="M10" s="6" t="s">
        <v>0</v>
      </c>
      <c r="N10" s="4" t="s">
        <v>0</v>
      </c>
      <c r="O10" s="5" t="s">
        <v>24</v>
      </c>
      <c r="P10" s="4" t="s">
        <v>12</v>
      </c>
      <c r="Q10" s="4"/>
      <c r="R10" s="4"/>
      <c r="S10" s="13" t="s">
        <v>54</v>
      </c>
      <c r="T10" s="4" t="s">
        <v>17</v>
      </c>
      <c r="U10" s="7" t="s">
        <v>25</v>
      </c>
      <c r="V10" s="6" t="s">
        <v>8</v>
      </c>
      <c r="W10" s="5" t="s">
        <v>26</v>
      </c>
      <c r="X10" s="5" t="s">
        <v>27</v>
      </c>
    </row>
    <row r="11" spans="1:24" s="2" customFormat="1" x14ac:dyDescent="0.3">
      <c r="A11" s="14" t="s">
        <v>95</v>
      </c>
      <c r="B11" s="13" t="s">
        <v>85</v>
      </c>
      <c r="C11" s="13" t="s">
        <v>28</v>
      </c>
      <c r="D11" s="6" t="s">
        <v>6</v>
      </c>
      <c r="E11" s="6" t="s">
        <v>29</v>
      </c>
      <c r="F11" s="6" t="s">
        <v>60</v>
      </c>
      <c r="G11" s="6" t="s">
        <v>31</v>
      </c>
      <c r="H11" s="6" t="s">
        <v>42</v>
      </c>
      <c r="I11" s="13" t="s">
        <v>46</v>
      </c>
      <c r="J11" s="15" t="s">
        <v>40</v>
      </c>
      <c r="K11" s="15" t="s">
        <v>45</v>
      </c>
      <c r="L11" s="18">
        <f>((((1+(0.25*(G11-1))+(0.3334*(H11-1)))*(IF(I11="Yes",1.2,1))+(IF(ISNUMBER(SEARCH("dog&amp;cat",K11)), "0.25", "0")))*35)*2.2)</f>
        <v>166.84360000000001</v>
      </c>
      <c r="M11" s="6" t="s">
        <v>0</v>
      </c>
      <c r="N11" s="4" t="s">
        <v>0</v>
      </c>
      <c r="O11" s="5" t="s">
        <v>24</v>
      </c>
      <c r="P11" s="4" t="s">
        <v>12</v>
      </c>
      <c r="Q11" s="4"/>
      <c r="R11" s="4"/>
      <c r="S11" s="13" t="s">
        <v>55</v>
      </c>
      <c r="T11" s="4" t="s">
        <v>17</v>
      </c>
      <c r="U11" s="7" t="s">
        <v>25</v>
      </c>
      <c r="V11" s="6" t="s">
        <v>8</v>
      </c>
      <c r="W11" s="5" t="s">
        <v>26</v>
      </c>
      <c r="X11" s="5" t="s">
        <v>27</v>
      </c>
    </row>
    <row r="12" spans="1:24" s="2" customFormat="1" x14ac:dyDescent="0.3">
      <c r="A12" s="14" t="s">
        <v>96</v>
      </c>
      <c r="B12" s="13" t="s">
        <v>86</v>
      </c>
      <c r="C12" s="13" t="s">
        <v>28</v>
      </c>
      <c r="D12" s="6" t="s">
        <v>6</v>
      </c>
      <c r="E12" s="6" t="s">
        <v>29</v>
      </c>
      <c r="F12" s="6" t="s">
        <v>74</v>
      </c>
      <c r="G12" s="6" t="s">
        <v>31</v>
      </c>
      <c r="H12" s="6" t="s">
        <v>42</v>
      </c>
      <c r="I12" s="13" t="s">
        <v>46</v>
      </c>
      <c r="J12" s="19" t="s">
        <v>71</v>
      </c>
      <c r="K12" s="15" t="s">
        <v>66</v>
      </c>
      <c r="L12" s="18">
        <f>((((1+(0.25*(G12-1))+(0.3334*(H12-1)))*(IF(I12="Yes",1.2,1))+(IF(ISNUMBER(SEARCH("dog&amp;cat",K12)), "0.25", "0")))*35)*2.2)</f>
        <v>147.59360000000001</v>
      </c>
      <c r="M12" s="6" t="s">
        <v>0</v>
      </c>
      <c r="N12" s="4" t="s">
        <v>0</v>
      </c>
      <c r="O12" s="5" t="s">
        <v>24</v>
      </c>
      <c r="P12" s="4" t="s">
        <v>12</v>
      </c>
      <c r="Q12" s="4"/>
      <c r="R12" s="4"/>
      <c r="S12" s="13" t="s">
        <v>75</v>
      </c>
      <c r="T12" s="4" t="s">
        <v>17</v>
      </c>
      <c r="U12" s="7" t="s">
        <v>25</v>
      </c>
      <c r="V12" s="6" t="s">
        <v>8</v>
      </c>
      <c r="W12" s="5" t="s">
        <v>26</v>
      </c>
      <c r="X12" s="5" t="s">
        <v>27</v>
      </c>
    </row>
    <row r="13" spans="1:24" s="2" customFormat="1" x14ac:dyDescent="0.3">
      <c r="A13" s="14" t="s">
        <v>97</v>
      </c>
      <c r="B13" s="13" t="s">
        <v>87</v>
      </c>
      <c r="C13" s="13" t="s">
        <v>28</v>
      </c>
      <c r="D13" s="6" t="s">
        <v>6</v>
      </c>
      <c r="E13" s="6" t="s">
        <v>29</v>
      </c>
      <c r="F13" s="6" t="s">
        <v>61</v>
      </c>
      <c r="G13" s="6" t="s">
        <v>31</v>
      </c>
      <c r="H13" s="6" t="s">
        <v>56</v>
      </c>
      <c r="I13" s="13" t="s">
        <v>33</v>
      </c>
      <c r="J13" s="15" t="s">
        <v>40</v>
      </c>
      <c r="K13" s="15" t="s">
        <v>67</v>
      </c>
      <c r="L13" s="18">
        <f>((((1+(0.25*(G13-1))+(0.3334*(H13-1)))*(IF(I13="Yes",1.2,1))+(IF(ISNUMBER(SEARCH("cat",K13)), "0.25", "0")))*35)*2.2)</f>
        <v>150.15308000000002</v>
      </c>
      <c r="M13" s="6" t="s">
        <v>0</v>
      </c>
      <c r="N13" s="4" t="s">
        <v>0</v>
      </c>
      <c r="O13" s="5" t="s">
        <v>24</v>
      </c>
      <c r="P13" s="4" t="s">
        <v>12</v>
      </c>
      <c r="Q13" s="4"/>
      <c r="R13" s="4"/>
      <c r="S13" s="13" t="s">
        <v>76</v>
      </c>
      <c r="T13" s="4" t="s">
        <v>17</v>
      </c>
      <c r="U13" s="7" t="s">
        <v>25</v>
      </c>
      <c r="V13" s="6" t="s">
        <v>8</v>
      </c>
      <c r="W13" s="5" t="s">
        <v>26</v>
      </c>
      <c r="X13" s="5" t="s">
        <v>27</v>
      </c>
    </row>
    <row r="14" spans="1:24" customFormat="1" x14ac:dyDescent="0.3">
      <c r="B14" s="10"/>
    </row>
    <row r="15" spans="1:24" customFormat="1" x14ac:dyDescent="0.3">
      <c r="B15" s="10"/>
    </row>
    <row r="16" spans="1:24" customFormat="1" x14ac:dyDescent="0.3">
      <c r="B16" s="10"/>
    </row>
    <row r="17" spans="1:24" customFormat="1" x14ac:dyDescent="0.3">
      <c r="B17" s="10"/>
    </row>
    <row r="18" spans="1:24" customFormat="1" x14ac:dyDescent="0.3">
      <c r="B18" s="10"/>
    </row>
    <row r="19" spans="1:24" customFormat="1" x14ac:dyDescent="0.3">
      <c r="B19" s="10"/>
      <c r="G19" s="16" t="s">
        <v>8</v>
      </c>
      <c r="H19" s="16" t="s">
        <v>8</v>
      </c>
      <c r="I19" t="s">
        <v>46</v>
      </c>
      <c r="J19" s="11" t="s">
        <v>36</v>
      </c>
      <c r="K19" s="11"/>
      <c r="L19" s="11"/>
    </row>
    <row r="20" spans="1:24" customFormat="1" x14ac:dyDescent="0.3">
      <c r="B20" s="10"/>
      <c r="G20" s="16" t="s">
        <v>42</v>
      </c>
      <c r="H20" s="16" t="s">
        <v>31</v>
      </c>
      <c r="I20" t="s">
        <v>12</v>
      </c>
      <c r="J20" s="11" t="s">
        <v>37</v>
      </c>
      <c r="K20" s="11" t="s">
        <v>12</v>
      </c>
      <c r="L20" s="11"/>
    </row>
    <row r="21" spans="1:24" customFormat="1" x14ac:dyDescent="0.3">
      <c r="B21" s="10"/>
      <c r="G21" s="16" t="s">
        <v>43</v>
      </c>
      <c r="H21" s="16" t="s">
        <v>44</v>
      </c>
      <c r="J21" s="11" t="s">
        <v>38</v>
      </c>
      <c r="K21" s="11" t="s">
        <v>12</v>
      </c>
      <c r="L21" s="11"/>
    </row>
    <row r="22" spans="1:24" customFormat="1" x14ac:dyDescent="0.3">
      <c r="B22" s="10"/>
      <c r="H22" s="17" t="s">
        <v>42</v>
      </c>
      <c r="J22" s="6" t="s">
        <v>35</v>
      </c>
      <c r="K22" s="12"/>
      <c r="L22" s="12"/>
    </row>
    <row r="23" spans="1:24" customFormat="1" x14ac:dyDescent="0.3">
      <c r="B23" s="10"/>
    </row>
    <row r="24" spans="1:24" customFormat="1" x14ac:dyDescent="0.3">
      <c r="B24" s="10"/>
    </row>
    <row r="25" spans="1:24" customFormat="1" x14ac:dyDescent="0.3">
      <c r="B25" s="10"/>
    </row>
    <row r="26" spans="1:24" customFormat="1" x14ac:dyDescent="0.3">
      <c r="B26" s="10"/>
    </row>
    <row r="27" spans="1:24" customFormat="1" x14ac:dyDescent="0.3">
      <c r="B27" s="10"/>
    </row>
    <row r="28" spans="1:24" customFormat="1" x14ac:dyDescent="0.3">
      <c r="B28" s="10"/>
    </row>
    <row r="29" spans="1:24" customFormat="1" x14ac:dyDescent="0.3">
      <c r="B29" s="10"/>
    </row>
    <row r="30" spans="1:24" customFormat="1" x14ac:dyDescent="0.3">
      <c r="B30" s="10"/>
    </row>
    <row r="31" spans="1:24" customFormat="1" x14ac:dyDescent="0.3">
      <c r="B31" s="10"/>
    </row>
    <row r="32" spans="1:24" customFormat="1" x14ac:dyDescent="0.3">
      <c r="B32" s="10"/>
    </row>
    <row r="33" spans="1:24" customFormat="1" x14ac:dyDescent="0.3">
      <c r="B33" s="10"/>
    </row>
    <row r="34" spans="1:24" customFormat="1" x14ac:dyDescent="0.3">
      <c r="B34" s="10"/>
    </row>
    <row r="35" spans="1:24" customFormat="1" x14ac:dyDescent="0.3">
      <c r="B35" s="10"/>
    </row>
    <row r="36" spans="1:24" customFormat="1" x14ac:dyDescent="0.3">
      <c r="B36" s="10"/>
    </row>
    <row r="37" spans="1:24" customFormat="1" x14ac:dyDescent="0.3">
      <c r="B37" s="10"/>
    </row>
    <row r="38" spans="1:24" customFormat="1" ht="15" x14ac:dyDescent="0.25">
      <c r="B38" s="10"/>
    </row>
    <row r="39" spans="1:24" customFormat="1" ht="15" x14ac:dyDescent="0.25">
      <c r="B39" s="10"/>
    </row>
    <row r="40" spans="1:24" customFormat="1" ht="15" x14ac:dyDescent="0.25">
      <c r="B40" s="10"/>
    </row>
    <row r="41" spans="1:24" customFormat="1" ht="15" x14ac:dyDescent="0.25">
      <c r="B41" s="10"/>
    </row>
    <row r="42" spans="1:24" customFormat="1" ht="15" x14ac:dyDescent="0.25">
      <c r="B42" s="10"/>
    </row>
    <row r="43" spans="1:24" customFormat="1" ht="15" x14ac:dyDescent="0.25">
      <c r="B43" s="10"/>
    </row>
    <row r="44" spans="1:24" customFormat="1" ht="15" x14ac:dyDescent="0.25">
      <c r="B44" s="10"/>
    </row>
    <row r="45" spans="1:24" customFormat="1" ht="15" x14ac:dyDescent="0.25">
      <c r="B45" s="10"/>
    </row>
    <row r="46" spans="1:24" customFormat="1" ht="15" x14ac:dyDescent="0.25">
      <c r="B46" s="10"/>
    </row>
    <row r="47" spans="1:24" customFormat="1" ht="15" x14ac:dyDescent="0.25">
      <c r="B47" s="10"/>
    </row>
    <row r="48" spans="1:24" customFormat="1" ht="15" x14ac:dyDescent="0.25">
      <c r="B48" s="10"/>
    </row>
    <row r="49" spans="1:24" customFormat="1" ht="15" x14ac:dyDescent="0.25">
      <c r="B49" s="10"/>
    </row>
    <row r="50" spans="1:24" customFormat="1" ht="15" x14ac:dyDescent="0.25">
      <c r="B50" s="10"/>
    </row>
    <row r="51" spans="1:24" customFormat="1" ht="15" x14ac:dyDescent="0.25">
      <c r="B51" s="10"/>
    </row>
    <row r="52" spans="1:24" customFormat="1" ht="15" x14ac:dyDescent="0.25">
      <c r="B52" s="10"/>
    </row>
    <row r="53" spans="1:24" customFormat="1" ht="15" x14ac:dyDescent="0.25">
      <c r="B53" s="10"/>
    </row>
    <row r="54" spans="1:24" customFormat="1" ht="15" x14ac:dyDescent="0.25">
      <c r="B54" s="10"/>
    </row>
    <row r="55" spans="1:24" customFormat="1" ht="15" x14ac:dyDescent="0.25">
      <c r="B55" s="10"/>
    </row>
    <row r="56" spans="1:24" customFormat="1" ht="15" x14ac:dyDescent="0.25">
      <c r="B56" s="10"/>
    </row>
    <row r="57" spans="1:24" customFormat="1" ht="15" x14ac:dyDescent="0.25">
      <c r="B57" s="10"/>
    </row>
    <row r="58" spans="1:24" customFormat="1" ht="15" x14ac:dyDescent="0.25">
      <c r="B58" s="10"/>
    </row>
    <row r="59" spans="1:24" customFormat="1" ht="15" x14ac:dyDescent="0.25">
      <c r="B59" s="10"/>
    </row>
    <row r="60" spans="1:24" customFormat="1" ht="15" x14ac:dyDescent="0.25">
      <c r="B60" s="10"/>
    </row>
    <row r="61" spans="1:24" customFormat="1" ht="15" x14ac:dyDescent="0.25">
      <c r="B61" s="10"/>
    </row>
    <row r="62" spans="1:24" customFormat="1" ht="15" x14ac:dyDescent="0.25">
      <c r="B62" s="10"/>
    </row>
    <row r="63" spans="1:24" customFormat="1" ht="15" x14ac:dyDescent="0.25">
      <c r="B63" s="10"/>
    </row>
    <row r="64" spans="1:24" customFormat="1" ht="15" x14ac:dyDescent="0.25">
      <c r="B64" s="10"/>
    </row>
    <row r="65" spans="1:24" customFormat="1" ht="15" x14ac:dyDescent="0.25">
      <c r="B65" s="10"/>
    </row>
    <row r="66" spans="1:24" customFormat="1" ht="15" x14ac:dyDescent="0.25">
      <c r="B66" s="10"/>
    </row>
    <row r="67" spans="1:24" customFormat="1" ht="15" x14ac:dyDescent="0.25">
      <c r="B67" s="10"/>
    </row>
    <row r="68" spans="1:24" customFormat="1" ht="15" x14ac:dyDescent="0.25">
      <c r="B68" s="10"/>
    </row>
    <row r="69" spans="1:24" customFormat="1" ht="15" x14ac:dyDescent="0.25">
      <c r="B69" s="10"/>
    </row>
    <row r="70" spans="1:24" customFormat="1" ht="15" x14ac:dyDescent="0.25">
      <c r="B70" s="10"/>
    </row>
    <row r="71" spans="1:24" customFormat="1" ht="15" x14ac:dyDescent="0.25">
      <c r="B71" s="10"/>
    </row>
    <row r="72" spans="1:24" customFormat="1" ht="15" x14ac:dyDescent="0.25">
      <c r="B72" s="10"/>
    </row>
    <row r="73" spans="1:24" customFormat="1" ht="15" x14ac:dyDescent="0.25">
      <c r="B73" s="10"/>
    </row>
    <row r="74" spans="1:24" customFormat="1" ht="15" x14ac:dyDescent="0.25">
      <c r="B74" s="10"/>
    </row>
    <row r="75" spans="1:24" customFormat="1" ht="15" x14ac:dyDescent="0.25">
      <c r="B75" s="10"/>
    </row>
    <row r="76" spans="1:24" customFormat="1" ht="15" x14ac:dyDescent="0.25">
      <c r="B76" s="10"/>
    </row>
    <row r="77" spans="1:24" customFormat="1" ht="15" x14ac:dyDescent="0.25">
      <c r="B77" s="10"/>
    </row>
    <row r="78" spans="1:24" customFormat="1" ht="15" x14ac:dyDescent="0.25">
      <c r="B78" s="10"/>
    </row>
    <row r="79" spans="1:24" customFormat="1" ht="15" x14ac:dyDescent="0.25">
      <c r="B79" s="10"/>
    </row>
    <row r="80" spans="1:24" customFormat="1" ht="15" x14ac:dyDescent="0.25">
      <c r="B80" s="10"/>
    </row>
    <row r="81" spans="1:24" customFormat="1" ht="15" x14ac:dyDescent="0.25">
      <c r="B81" s="10"/>
    </row>
    <row r="82" spans="1:24" customFormat="1" ht="15" x14ac:dyDescent="0.25">
      <c r="B82" s="10"/>
    </row>
    <row r="83" spans="1:24" customFormat="1" ht="15" x14ac:dyDescent="0.25">
      <c r="B83" s="10"/>
    </row>
    <row r="84" spans="1:24" customFormat="1" ht="15" x14ac:dyDescent="0.25">
      <c r="B84" s="10"/>
    </row>
    <row r="85" spans="1:24" customFormat="1" ht="15" x14ac:dyDescent="0.25">
      <c r="B85" s="10"/>
    </row>
    <row r="86" spans="1:24" customFormat="1" ht="15" x14ac:dyDescent="0.25">
      <c r="B86" s="10"/>
    </row>
    <row r="87" spans="1:24" customFormat="1" ht="15" x14ac:dyDescent="0.25">
      <c r="B87" s="10"/>
    </row>
    <row r="88" spans="1:24" customFormat="1" ht="15" x14ac:dyDescent="0.25">
      <c r="B88" s="10"/>
    </row>
    <row r="89" spans="1:24" customFormat="1" ht="15" x14ac:dyDescent="0.25">
      <c r="B89" s="10"/>
    </row>
    <row r="90" spans="1:24" customFormat="1" ht="15" x14ac:dyDescent="0.25">
      <c r="B90" s="10"/>
    </row>
    <row r="91" spans="1:24" customFormat="1" ht="15" x14ac:dyDescent="0.25">
      <c r="B91" s="10"/>
    </row>
    <row r="92" spans="1:24" customFormat="1" ht="15" x14ac:dyDescent="0.25">
      <c r="B92" s="10"/>
    </row>
    <row r="93" spans="1:24" customFormat="1" ht="15" x14ac:dyDescent="0.25">
      <c r="B93" s="10"/>
    </row>
    <row r="94" spans="1:24" customFormat="1" ht="15" x14ac:dyDescent="0.25">
      <c r="B94" s="10"/>
    </row>
    <row r="95" spans="1:24" customFormat="1" ht="15" x14ac:dyDescent="0.25">
      <c r="B95" s="10"/>
    </row>
    <row r="96" spans="1:24" customFormat="1" ht="15" x14ac:dyDescent="0.25">
      <c r="B96" s="10"/>
    </row>
    <row r="97" spans="1:24" customFormat="1" ht="15" x14ac:dyDescent="0.25">
      <c r="B97" s="10"/>
    </row>
    <row r="98" spans="1:24" customFormat="1" ht="15" x14ac:dyDescent="0.25">
      <c r="B98" s="10"/>
    </row>
    <row r="99" spans="1:24" customFormat="1" ht="15" x14ac:dyDescent="0.25">
      <c r="B99" s="10"/>
    </row>
    <row r="100" spans="1:24" customFormat="1" ht="15" x14ac:dyDescent="0.25">
      <c r="B100" s="10"/>
    </row>
    <row r="101" spans="1:24" customFormat="1" ht="15" x14ac:dyDescent="0.25">
      <c r="B101" s="10"/>
    </row>
    <row r="102" spans="1:24" customFormat="1" ht="15" x14ac:dyDescent="0.25">
      <c r="B102" s="10"/>
    </row>
    <row r="103" spans="1:24" customFormat="1" ht="15" x14ac:dyDescent="0.25">
      <c r="B103" s="10"/>
    </row>
    <row r="104" spans="1:24" customFormat="1" ht="15" x14ac:dyDescent="0.25">
      <c r="B104" s="10"/>
    </row>
    <row r="105" spans="1:24" customFormat="1" ht="15" x14ac:dyDescent="0.25">
      <c r="B105" s="10"/>
    </row>
    <row r="106" spans="1:24" customFormat="1" ht="15" x14ac:dyDescent="0.25">
      <c r="B106" s="10"/>
    </row>
    <row r="107" spans="1:24" customFormat="1" ht="15" x14ac:dyDescent="0.25">
      <c r="B107" s="10"/>
    </row>
    <row r="108" spans="1:24" customFormat="1" ht="15" x14ac:dyDescent="0.25">
      <c r="B108" s="10"/>
    </row>
    <row r="109" spans="1:24" customFormat="1" ht="15" x14ac:dyDescent="0.25">
      <c r="B109" s="10"/>
    </row>
    <row r="110" spans="1:24" customFormat="1" ht="15" x14ac:dyDescent="0.25">
      <c r="B110" s="10"/>
    </row>
    <row r="111" spans="1:24" customFormat="1" ht="15" x14ac:dyDescent="0.25">
      <c r="B111" s="10"/>
    </row>
    <row r="112" spans="1:24" customFormat="1" ht="15" x14ac:dyDescent="0.25">
      <c r="B112" s="10"/>
    </row>
    <row r="113" spans="1:24" customFormat="1" ht="15" x14ac:dyDescent="0.25">
      <c r="B113" s="10"/>
    </row>
    <row r="114" spans="1:24" customFormat="1" ht="15" x14ac:dyDescent="0.25">
      <c r="B114" s="10"/>
    </row>
    <row r="115" spans="1:24" customFormat="1" ht="15" x14ac:dyDescent="0.25">
      <c r="B115" s="10"/>
    </row>
    <row r="116" spans="1:24" customFormat="1" ht="15" x14ac:dyDescent="0.25">
      <c r="B116" s="10"/>
    </row>
    <row r="117" spans="1:24" customFormat="1" ht="15" x14ac:dyDescent="0.25">
      <c r="B117" s="10"/>
    </row>
    <row r="118" spans="1:24" customFormat="1" ht="15" x14ac:dyDescent="0.25">
      <c r="B118" s="10"/>
    </row>
    <row r="119" spans="1:24" customFormat="1" ht="15" x14ac:dyDescent="0.25">
      <c r="B119" s="10"/>
    </row>
    <row r="120" spans="1:24" customFormat="1" ht="15" x14ac:dyDescent="0.25">
      <c r="B120" s="10"/>
    </row>
    <row r="121" spans="1:24" customFormat="1" ht="15" x14ac:dyDescent="0.25">
      <c r="B121" s="10"/>
    </row>
    <row r="122" spans="1:24" customFormat="1" ht="15" x14ac:dyDescent="0.25">
      <c r="B122" s="10"/>
    </row>
    <row r="123" spans="1:24" customFormat="1" ht="15" x14ac:dyDescent="0.25">
      <c r="B123" s="10"/>
    </row>
    <row r="124" spans="1:24" customFormat="1" ht="15" x14ac:dyDescent="0.25">
      <c r="B124" s="10"/>
    </row>
    <row r="125" spans="1:24" customFormat="1" ht="15" x14ac:dyDescent="0.25">
      <c r="B125" s="10"/>
    </row>
    <row r="126" spans="1:24" customFormat="1" ht="15" x14ac:dyDescent="0.25">
      <c r="B126" s="10"/>
    </row>
    <row r="127" spans="1:24" customFormat="1" ht="15" x14ac:dyDescent="0.25">
      <c r="B127" s="10"/>
    </row>
    <row r="128" spans="1:24" customFormat="1" ht="15" x14ac:dyDescent="0.25">
      <c r="B128" s="10"/>
    </row>
    <row r="129" spans="1:24" customFormat="1" ht="15" x14ac:dyDescent="0.25">
      <c r="B129" s="10"/>
    </row>
    <row r="130" spans="1:24" customFormat="1" ht="15" x14ac:dyDescent="0.25">
      <c r="B130" s="10"/>
    </row>
    <row r="131" spans="1:24" customFormat="1" ht="15" x14ac:dyDescent="0.25">
      <c r="B131" s="10"/>
    </row>
    <row r="132" spans="1:24" customFormat="1" ht="15" x14ac:dyDescent="0.25">
      <c r="B132" s="10"/>
    </row>
    <row r="133" spans="1:24" customFormat="1" ht="15" x14ac:dyDescent="0.25">
      <c r="B133" s="10"/>
    </row>
    <row r="134" spans="1:24" customFormat="1" ht="15" x14ac:dyDescent="0.25">
      <c r="B134" s="10"/>
    </row>
    <row r="135" spans="1:24" customFormat="1" ht="15" x14ac:dyDescent="0.25">
      <c r="B135" s="10"/>
    </row>
    <row r="136" spans="1:24" customFormat="1" ht="15" x14ac:dyDescent="0.25">
      <c r="B136" s="10"/>
    </row>
    <row r="137" spans="1:24" customFormat="1" ht="15" x14ac:dyDescent="0.25">
      <c r="B137" s="10"/>
    </row>
    <row r="138" spans="1:24" customFormat="1" ht="15" x14ac:dyDescent="0.25">
      <c r="B138" s="10"/>
    </row>
    <row r="139" spans="1:24" customFormat="1" ht="15" x14ac:dyDescent="0.25">
      <c r="B139" s="10"/>
    </row>
    <row r="140" spans="1:24" customFormat="1" ht="15" x14ac:dyDescent="0.25">
      <c r="B140" s="10"/>
    </row>
    <row r="141" spans="1:24" customFormat="1" ht="15" x14ac:dyDescent="0.25">
      <c r="B141" s="10"/>
    </row>
    <row r="142" spans="1:24" customFormat="1" ht="15" x14ac:dyDescent="0.25">
      <c r="B142" s="10"/>
    </row>
    <row r="143" spans="1:24" customFormat="1" ht="15" x14ac:dyDescent="0.25">
      <c r="B143" s="10"/>
    </row>
    <row r="144" spans="1:24" customFormat="1" ht="15" x14ac:dyDescent="0.25">
      <c r="B144" s="10"/>
    </row>
    <row r="145" spans="1:24" customFormat="1" ht="15" x14ac:dyDescent="0.25">
      <c r="B145" s="10"/>
    </row>
    <row r="146" spans="1:24" customFormat="1" ht="15" x14ac:dyDescent="0.25">
      <c r="B146" s="10"/>
    </row>
    <row r="147" spans="1:24" customFormat="1" ht="15" x14ac:dyDescent="0.25">
      <c r="B147" s="10"/>
    </row>
    <row r="148" spans="1:24" customFormat="1" ht="15" x14ac:dyDescent="0.25">
      <c r="B148" s="10"/>
    </row>
    <row r="149" spans="1:24" customFormat="1" ht="15" x14ac:dyDescent="0.25">
      <c r="B149" s="10"/>
    </row>
    <row r="150" spans="1:24" customFormat="1" ht="15" x14ac:dyDescent="0.25">
      <c r="B150" s="10"/>
    </row>
    <row r="151" spans="1:24" customFormat="1" ht="15" x14ac:dyDescent="0.25">
      <c r="B151" s="10"/>
    </row>
    <row r="152" spans="1:24" customFormat="1" ht="15" x14ac:dyDescent="0.25">
      <c r="B152" s="10"/>
    </row>
    <row r="153" spans="1:24" customFormat="1" ht="15" x14ac:dyDescent="0.25">
      <c r="B153" s="10"/>
    </row>
    <row r="154" spans="1:24" customFormat="1" ht="15" x14ac:dyDescent="0.25">
      <c r="B154" s="10"/>
    </row>
    <row r="155" spans="1:24" customFormat="1" ht="15" x14ac:dyDescent="0.25">
      <c r="B155" s="10"/>
    </row>
    <row r="156" spans="1:24" customFormat="1" ht="15" x14ac:dyDescent="0.25">
      <c r="B156" s="10"/>
    </row>
    <row r="157" spans="1:24" customFormat="1" ht="15" x14ac:dyDescent="0.25">
      <c r="B157" s="10"/>
    </row>
    <row r="158" spans="1:24" customFormat="1" ht="15" x14ac:dyDescent="0.25">
      <c r="B158" s="10"/>
    </row>
    <row r="159" spans="1:24" customFormat="1" ht="15" x14ac:dyDescent="0.25">
      <c r="B159" s="10"/>
    </row>
    <row r="160" spans="1:24" customFormat="1" ht="15" x14ac:dyDescent="0.25">
      <c r="B160" s="10"/>
    </row>
    <row r="161" spans="1:24" customFormat="1" ht="15" x14ac:dyDescent="0.25">
      <c r="B161" s="10"/>
    </row>
    <row r="162" spans="1:24" customFormat="1" ht="15" x14ac:dyDescent="0.25">
      <c r="B162" s="10"/>
    </row>
    <row r="163" spans="1:24" customFormat="1" ht="15" x14ac:dyDescent="0.25">
      <c r="B163" s="10"/>
    </row>
    <row r="164" spans="1:24" customFormat="1" ht="15" x14ac:dyDescent="0.25">
      <c r="B164" s="10"/>
    </row>
    <row r="165" spans="1:24" customFormat="1" ht="15" x14ac:dyDescent="0.25">
      <c r="B165" s="10"/>
    </row>
    <row r="166" spans="1:24" customFormat="1" ht="15" x14ac:dyDescent="0.25">
      <c r="B166" s="10"/>
    </row>
    <row r="167" spans="1:24" customFormat="1" ht="15" x14ac:dyDescent="0.25">
      <c r="B167" s="10"/>
    </row>
    <row r="168" spans="1:24" customFormat="1" ht="15" x14ac:dyDescent="0.25">
      <c r="B168" s="10"/>
    </row>
    <row r="169" spans="1:24" customFormat="1" ht="15" x14ac:dyDescent="0.25">
      <c r="B169" s="10"/>
    </row>
    <row r="170" spans="1:24" customFormat="1" ht="15" x14ac:dyDescent="0.25">
      <c r="B170" s="10"/>
    </row>
    <row r="171" spans="1:24" customFormat="1" ht="15" x14ac:dyDescent="0.25">
      <c r="B171" s="10"/>
    </row>
    <row r="172" spans="1:24" customFormat="1" ht="15" x14ac:dyDescent="0.25">
      <c r="B172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2020-07-06T20:13:00Z</dcterms:modified>
</cp:coreProperties>
</file>