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Extract facturation" sheetId="1" r:id="rId4"/>
    <sheet name="AM-NC majeures" sheetId="2" r:id="rId5"/>
    <sheet name="Points CQLB" sheetId="3" r:id="rId6"/>
    <sheet name="Données pour KPI" sheetId="4" r:id="rId7"/>
    <sheet name="Satisfaction clien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<sst xmlns="http://schemas.openxmlformats.org/spreadsheetml/2006/main" uniqueCount="245">
  <si>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MSN</t>
  </si>
  <si>
    <t>Ordre de montage</t>
  </si>
  <si>
    <t>Désignation</t>
  </si>
  <si>
    <t>Ligne</t>
  </si>
  <si>
    <t>Poste 45</t>
  </si>
  <si>
    <t>AM associée</t>
  </si>
  <si>
    <t>Statut PROD</t>
  </si>
  <si>
    <t>Information statut production</t>
  </si>
  <si>
    <t>Statut QUALITE</t>
  </si>
  <si>
    <t>Information statut qualité</t>
  </si>
  <si>
    <t>VERIFICATION ET CHARGE BATTERIES</t>
  </si>
  <si>
    <t>?</t>
  </si>
  <si>
    <t>Pas de responsabilité AAA</t>
  </si>
  <si>
    <t>APPLICATION DES MC EN CHAINE</t>
  </si>
  <si>
    <t>VERIFICATION INTEGREE POSTE</t>
  </si>
  <si>
    <t>TERA</t>
  </si>
  <si>
    <t>TERC</t>
  </si>
  <si>
    <t>INSTRUCTIONS GENERALES S19050/47/45</t>
  </si>
  <si>
    <t>TFS</t>
  </si>
  <si>
    <t>P45</t>
  </si>
  <si>
    <t>TVS</t>
  </si>
  <si>
    <t>DEMOULER POSTES S19047</t>
  </si>
  <si>
    <t>MISE EN PLACE BACHE 80/90/120VU</t>
  </si>
  <si>
    <t>DECHARGER FUSELAGE C40</t>
  </si>
  <si>
    <t>TRACTER FUS C40 VERS AIRBUS CORN. OU M62</t>
  </si>
  <si>
    <t>REMISE SUR REMORQUE DU FUSELAGE</t>
  </si>
  <si>
    <t>DECHARGER VOILURE HANGAR FRANCAZAL</t>
  </si>
  <si>
    <t>CHARGER VOILURE HANGAR FRANCAZAL</t>
  </si>
  <si>
    <t>DECHARGER VOILURE M62</t>
  </si>
  <si>
    <t>MOULER POSTES S19047</t>
  </si>
  <si>
    <t>NETTOYER AVION POSTE 47</t>
  </si>
  <si>
    <t>MONTER PROTECTIONS POSTE PILOTE</t>
  </si>
  <si>
    <t>DEPOS VERRINE PHARE POSER PRO VERRI ACCU</t>
  </si>
  <si>
    <t>METALLISATION GENERALES (P47)</t>
  </si>
  <si>
    <t>MESURE CHUTE TENSION &amp;amp; PTS DE MASSE P47</t>
  </si>
  <si>
    <t>REGLER TUYAUTERIE BLEED</t>
  </si>
  <si>
    <t>MONT.PROTECTIONS SUR JOINTS PLANCHER</t>
  </si>
  <si>
    <t>Oui</t>
  </si>
  <si>
    <t>AM extérieure</t>
  </si>
  <si>
    <t>DEBIT WP. HARNAIS ROUTE M ET R.</t>
  </si>
  <si>
    <t>DEBIT WP. PETITS VU.</t>
  </si>
  <si>
    <t>DEBIT WP.HARNAIS COMMERCIAUX.</t>
  </si>
  <si>
    <t>DEBIT WP.80, 90 ET 120VU.</t>
  </si>
  <si>
    <t>DEBIT WP.10 ET 17 VU.</t>
  </si>
  <si>
    <t>VIS. QUAL. AVT FERM. MEUBLE 120VU</t>
  </si>
  <si>
    <t>VIS.QUAL. ZONE PYLONE ELEC9/11VU</t>
  </si>
  <si>
    <t>MONTER TUYAUTERIES SOUPLES ANEMO</t>
  </si>
  <si>
    <t>Non</t>
  </si>
  <si>
    <t>CHEMINER SOUS PLANCHER ZONE 113</t>
  </si>
  <si>
    <t>En cours</t>
  </si>
  <si>
    <t>CHEMINER DANS 11VU</t>
  </si>
  <si>
    <t>MONTER ETIQUETTES SUR PETITS VU</t>
  </si>
  <si>
    <t>MONTER EQUIPEMENT &amp;amp; VU SUR 1 ET 7VU</t>
  </si>
  <si>
    <t>CHEMINER BANQUETTE GAUCHE</t>
  </si>
  <si>
    <t>CHEMINER BOUTEILLE OXYGENE</t>
  </si>
  <si>
    <t>MONTER PLATINE 200/222KS</t>
  </si>
  <si>
    <t>MONTER EQUIPEMENTS 200/222KS</t>
  </si>
  <si>
    <t>MONTER PLATINE SPLITTER</t>
  </si>
  <si>
    <t>MONTER ETAGERES MEUBLE 80VU</t>
  </si>
  <si>
    <t>MONTER PANNEAU 40VU</t>
  </si>
  <si>
    <t>COAX-CHEMINER COAX DME2 85VU</t>
  </si>
  <si>
    <t>CHEMINER BRANCHER ZONE 213 80VU</t>
  </si>
  <si>
    <t>COAX-CHEMINER COAX DME1 83VU</t>
  </si>
  <si>
    <t>COAX-CHEMINER COAX ATC</t>
  </si>
  <si>
    <t>COAX-CHEMINER COAX SUR 85VU</t>
  </si>
  <si>
    <t>CHEMINER/BRANCHER CABLES COAX PEAU AVION</t>
  </si>
  <si>
    <t>COAX-CHEMINER COAX RADIO ALTI.</t>
  </si>
  <si>
    <t>MONTER INDICATEUR OXYGENE</t>
  </si>
  <si>
    <t>COAX-CHEMINER COAX.GNSS 1</t>
  </si>
  <si>
    <t>MONTER INVERSEUR 15RN Z 213</t>
  </si>
  <si>
    <t>CONNECTER PRISES COAX AU 80VU</t>
  </si>
  <si>
    <t>MONTER ENSEMBLE TUYAUTERIES EXTRACTION</t>
  </si>
  <si>
    <t>MTER TUYAUTERIES ANEMO SUR STRUCTURE A/C</t>
  </si>
  <si>
    <t>MONTER AUVENT 13VU</t>
  </si>
  <si>
    <t>MONTER PLANCHES DE BORD</t>
  </si>
  <si>
    <t>MONTER BOUSSOLE 8FN</t>
  </si>
  <si>
    <t>MONTER PLATINE 2MQ</t>
  </si>
  <si>
    <t>FIX.ET CHEMIN.PROVISOIRE.HARN.PDB</t>
  </si>
  <si>
    <t>CHEMINER VERS 8/9/13VU</t>
  </si>
  <si>
    <t>CHEMINER VERS 4VU</t>
  </si>
  <si>
    <t>MONTER PLATINE 17 VU</t>
  </si>
  <si>
    <t>MONTER PLATINE 10 VU</t>
  </si>
  <si>
    <t>MONTER ENSEMBLE DIMAGE AV PL DE BORD</t>
  </si>
  <si>
    <t>CHEMINER DEFINITIF 10 ET 17VU</t>
  </si>
  <si>
    <t>MONTER PROJECTEUR 6LS</t>
  </si>
  <si>
    <t>MONTER RACK DEGIVRAGE</t>
  </si>
  <si>
    <t>CHEMINEMENT 3VU</t>
  </si>
  <si>
    <t>MONTER PLATINE &amp;amp; EQUIPEMENT FCU</t>
  </si>
  <si>
    <t>CHEMINER PROJECTEUR ZONE 210</t>
  </si>
  <si>
    <t>CHEMINER DANS 5VU</t>
  </si>
  <si>
    <t>MISE EN PLACE CLIPS 120VU - ESSAI HYDRO</t>
  </si>
  <si>
    <t>CHEMINER VERS PRISE DE PARC</t>
  </si>
  <si>
    <t>CHEMINER BATTERIE - ROUTES G</t>
  </si>
  <si>
    <t>CHEMINER SOUS PLANCHER ZONE 112</t>
  </si>
  <si>
    <t>CHEMINER VERS SONDE TEMPERATURE ZONE 112</t>
  </si>
  <si>
    <t>MONTER 21VU DANS POSTE</t>
  </si>
  <si>
    <t>CHEMINER PLAFOND DANS POSTE PILOTE</t>
  </si>
  <si>
    <t>MONTER EQ VU ET PLAQUES SUR 20VU</t>
  </si>
  <si>
    <t>MONTER MEUBLE ELECTRIQUE 120 VU</t>
  </si>
  <si>
    <t>MONTER PLATINE 910VU</t>
  </si>
  <si>
    <t>MONTER TUYAUTERIE SOUPLE 120VU</t>
  </si>
  <si>
    <t>CHEMINER BANQUETTE DROITE</t>
  </si>
  <si>
    <t>COAX-CHEM.COAX GNSS 2</t>
  </si>
  <si>
    <t>MONTER PLATINE PRISE DE COUPURE AR 120VU</t>
  </si>
  <si>
    <t>DEPOSER/MONTER TUYAUTERIE AIR 3EME HOMME</t>
  </si>
  <si>
    <t>MONTER CARTER DETECTION FUMEE AV.</t>
  </si>
  <si>
    <t>MODIF. CHEM. Z222 - LIT300165430</t>
  </si>
  <si>
    <t>MONTER ENTRET.ENTRE FEEDERS G/C,G/A,P</t>
  </si>
  <si>
    <t>CHEMINER ROUTES P/G/M/S Z214 C13/14</t>
  </si>
  <si>
    <t>CHEMINER ZONE 221</t>
  </si>
  <si>
    <t>CHEMINER ZONE 222</t>
  </si>
  <si>
    <t>CHEMINER ZONE 223/224 ROUTES M/S</t>
  </si>
  <si>
    <t>MONTER RAMPE CHEMINEMENT VIDEO C13.</t>
  </si>
  <si>
    <t>CHEMINER ZONE 223/224 ROUTES P/G</t>
  </si>
  <si>
    <t>CHEMINER ZONE 231</t>
  </si>
  <si>
    <t>CHEMINER ZONE 232</t>
  </si>
  <si>
    <t>CHEMINER PLAFOND ZONE 233/234</t>
  </si>
  <si>
    <t>CHEMINER ZONE 233 ROUTES P ET G</t>
  </si>
  <si>
    <t>CHEMINER ZONE 234 ROUTES P ET G</t>
  </si>
  <si>
    <t>CHEMINER ZONE 241</t>
  </si>
  <si>
    <t>CHEMINER ZONE 242</t>
  </si>
  <si>
    <t>CHEMINER ZONE 251</t>
  </si>
  <si>
    <t>CHEMINER ZONE 252</t>
  </si>
  <si>
    <t>CHEMIN.DEFINITIF KARMAN GAUCHE</t>
  </si>
  <si>
    <t>CHEMIN.DEFINITIF KARMAN DROIT</t>
  </si>
  <si>
    <t>MONTER TRU A L'ARRIERE DU 120 VU</t>
  </si>
  <si>
    <t>MONTER ETAGERES MEUBLES 90VU</t>
  </si>
  <si>
    <t>MONTER 962VU</t>
  </si>
  <si>
    <t>CHEMINER ZONE 243</t>
  </si>
  <si>
    <t>CHEMINER ZONE 244</t>
  </si>
  <si>
    <t>CHEMINER ZONE 253/254</t>
  </si>
  <si>
    <t>CHEMINER ZONE 255</t>
  </si>
  <si>
    <t>CHEMINER ZONE 256</t>
  </si>
  <si>
    <t>CHEMINER ZONE 261</t>
  </si>
  <si>
    <t>CHEMINER ZONE 262</t>
  </si>
  <si>
    <t>CHEMINER PLAFOND ZONE 263/264</t>
  </si>
  <si>
    <t>AJUSTER PIONS DE FIXATIONS DES MATELAS</t>
  </si>
  <si>
    <t>MONTER ENTRET.ENTRE FAISCEAUX COM. G &amp;amp; D</t>
  </si>
  <si>
    <t>MONTER ECLAIRAGE SECOURS PLAFOND</t>
  </si>
  <si>
    <t>MONTER REGLETTES LEDS PLAFOND &amp;amp; SUPPORTS</t>
  </si>
  <si>
    <t>MONTER REGLETTES LEDS LAT. &amp;amp; SUPPORTS</t>
  </si>
  <si>
    <t>MONTER PLATINES BALLAST</t>
  </si>
  <si>
    <t>MONTER PLATINE PRISES PSU</t>
  </si>
  <si>
    <t>CHEMINER PLAFOND DROIT TR13</t>
  </si>
  <si>
    <t>CHEMINER PLAFOND GAUCHE TR13</t>
  </si>
  <si>
    <t>CHEMINER PLAFOND DROIT TR15</t>
  </si>
  <si>
    <t>CHEMINER PLAFOND GAUCHE TR15</t>
  </si>
  <si>
    <t>CHEMINER PLAFOND DROIT TR16</t>
  </si>
  <si>
    <t>CHEMINER PLAFOND GAUCHE TR16</t>
  </si>
  <si>
    <t>CHEMINER LATERAL DROIT TR13</t>
  </si>
  <si>
    <t>CHEMINER LATERAL GAUCHE TR13</t>
  </si>
  <si>
    <t>CHEMINER LATERAL DROIT TR15</t>
  </si>
  <si>
    <t>CHEMINER LATERAL GAUCHE TR15</t>
  </si>
  <si>
    <t>CHEMINER LATERAL DROIT TR16</t>
  </si>
  <si>
    <t>CHEMINER LATERAL GAUCHE TR16</t>
  </si>
  <si>
    <t>MONTER 250VU</t>
  </si>
  <si>
    <t>MONTER HAUT PARLEUR</t>
  </si>
  <si>
    <t>MONTER ECLAIR.LED ZONE ENTREE</t>
  </si>
  <si>
    <t>MONT. SUPPORT ECLAIR. LED Z. GALLEY....</t>
  </si>
  <si>
    <t>MONTER TUY. VENT. IND.POSTE PILOTE......</t>
  </si>
  <si>
    <t>MONTER PAN.PAROIS + ENCADRE.PORTE</t>
  </si>
  <si>
    <t>MONTER JOINTS SOUTE AVANT</t>
  </si>
  <si>
    <t>MONTER HABILLAGE PORTE CARGO</t>
  </si>
  <si>
    <t>MONTER VENTILATION CABINE</t>
  </si>
  <si>
    <t>MONTER TUYAUTERIES OXYGENE</t>
  </si>
  <si>
    <t>FERM. PLANCH.POSTE &amp;amp; VERIF.GARDE CDE VOL</t>
  </si>
  <si>
    <t>DEPOSER ELEMENTS DANS POSTE PILOTE</t>
  </si>
  <si>
    <t>MONTER EQUIPEMENTS OXYGENE POSTE PILOTE.</t>
  </si>
  <si>
    <t>N° AM/NC</t>
  </si>
  <si>
    <t>Ordre de montage associé</t>
  </si>
  <si>
    <t>Imputation AAA</t>
  </si>
  <si>
    <t>NC majeure</t>
  </si>
  <si>
    <t>Type</t>
  </si>
  <si>
    <t>Récurrence</t>
  </si>
  <si>
    <t>Fixation</t>
  </si>
  <si>
    <t>N° CQLB</t>
  </si>
  <si>
    <t>N° CV</t>
  </si>
  <si>
    <t>Localisation</t>
  </si>
  <si>
    <t>N° MSN</t>
  </si>
  <si>
    <t>Date moulage</t>
  </si>
  <si>
    <t>05/12/2017 12:00:00</t>
  </si>
  <si>
    <t>Date démoulage</t>
  </si>
  <si>
    <t xml:space="preserve"> 00:00:00</t>
  </si>
  <si>
    <t>Commentaire</t>
  </si>
  <si>
    <t>OTD</t>
  </si>
  <si>
    <t>Nombre de gamme de responsabilité AAA</t>
  </si>
  <si>
    <t>Nombre de TERC + TVS P45</t>
  </si>
  <si>
    <t>Dossier non TERC imputation AAA</t>
  </si>
  <si>
    <t>Dossier TFS AM AAA</t>
  </si>
  <si>
    <t>Dossier TFS AM ext</t>
  </si>
  <si>
    <t>Dossier TFS P45</t>
  </si>
  <si>
    <t>Dossier En cours</t>
  </si>
  <si>
    <t>Dossier TVS AM AAA</t>
  </si>
  <si>
    <t>Dossier TVS AM ext</t>
  </si>
  <si>
    <t>Dossier  TVS LND</t>
  </si>
  <si>
    <t>OQD</t>
  </si>
  <si>
    <t>AM/NC d'imputation AAA</t>
  </si>
  <si>
    <t>CQLB d'imputation AAA</t>
  </si>
  <si>
    <t>Anomalie majeur d'imputation AAA</t>
  </si>
  <si>
    <t>Cheminement</t>
  </si>
  <si>
    <t>Dégradation</t>
  </si>
  <si>
    <t>Perte</t>
  </si>
  <si>
    <t>Propreté</t>
  </si>
  <si>
    <t>DATE</t>
  </si>
  <si>
    <t>POINT</t>
  </si>
  <si>
    <t>Très insuffisant</t>
  </si>
  <si>
    <t>Insuffisant</t>
  </si>
  <si>
    <t>Satisfaisant</t>
  </si>
  <si>
    <t>Très safisfaisant</t>
  </si>
  <si>
    <t>CAUSE NON SATISFACTION</t>
  </si>
  <si>
    <t>SOUTE AVANT</t>
  </si>
  <si>
    <t>POINT 1</t>
  </si>
  <si>
    <t>POINT 2</t>
  </si>
  <si>
    <t>POINT 3</t>
  </si>
  <si>
    <t>POINT 4</t>
  </si>
  <si>
    <t>SOUS PLANCHERS COCKPIT</t>
  </si>
  <si>
    <t>ZONE 9-11VU</t>
  </si>
  <si>
    <t>ZONE 120VU</t>
  </si>
  <si>
    <t>ZONE 20VU</t>
  </si>
  <si>
    <t>GLOBAL</t>
  </si>
  <si>
    <t>LISTE 1</t>
  </si>
  <si>
    <t>Moyenne de points 1 avec retour très insuffisant</t>
  </si>
  <si>
    <t>Moyenne de points 1 avec retour insuffisant</t>
  </si>
  <si>
    <t>Moyenne de points 1 avec retour satisfaisant</t>
  </si>
  <si>
    <t>Moyenne de points 1 avec retour très satisfaisant</t>
  </si>
  <si>
    <t>LISTE 2</t>
  </si>
  <si>
    <t>Moyenne de points 2 avec retour très insuffisant</t>
  </si>
  <si>
    <t>Moyenne de points 2 avec retour insuffisant</t>
  </si>
  <si>
    <t>Moyenne de points 2 avec retour satisfaisant</t>
  </si>
  <si>
    <t>Moyenne de points 2 avec retour très satisfaisant</t>
  </si>
  <si>
    <t>LISTE 3</t>
  </si>
  <si>
    <t>Moyenne de points 3 avec retour très insuffisant</t>
  </si>
  <si>
    <t>Moyenne de points 3 avec retour insuffisant</t>
  </si>
  <si>
    <t>Moyenne de points 3 avec retour satisfaisant</t>
  </si>
  <si>
    <t>Moyenne de points 3 avec retour très satisfaisant</t>
  </si>
  <si>
    <t>LISTE 4</t>
  </si>
  <si>
    <t>Moyenne de points 4 avec retour très insuffisant</t>
  </si>
  <si>
    <t>Moyenne de points 4 avec retour insuffisant</t>
  </si>
  <si>
    <t>Moyenne de points 4 avec retour satisfaisant</t>
  </si>
  <si>
    <t>Moyenne de points 4 avec retour très satisfaisant</t>
  </si>
  <si>
    <t>Moyennes</t>
  </si>
  <si>
    <t>Moyenne de pts 1</t>
  </si>
  <si>
    <t>Moyenne de pts 2</t>
  </si>
  <si>
    <t>Moyenne de pts 3</t>
  </si>
  <si>
    <t>Moyenne de pts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</si>
</sst>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  <font>
      <b val="1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92d050"/>
        <bgColor rgb="FF000000"/>
      </patternFill>
    </fill>
    <fill>
      <patternFill patternType="solid">
        <fgColor rgb="00b0f0"/>
        <bgColor rgb="FF000000"/>
      </patternFill>
    </fill>
    <fill>
      <patternFill patternType="solid">
        <fgColor rgb="f79545"/>
        <bgColor rgb="FF000000"/>
      </patternFill>
    </fill>
    <fill>
      <patternFill patternType="solid">
        <fgColor rgb="c04f4c"/>
        <bgColor rgb="FF000000"/>
      </patternFill>
    </fill>
    <fill>
      <patternFill patternType="solid">
        <fgColor rgb="ccc0da"/>
        <bgColor rgb="FF000000"/>
      </patternFill>
    </fill>
    <fill>
      <patternFill patternType="solid">
        <fgColor rgb="538cd5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abf8f"/>
        <bgColor rgb="FF000000"/>
      </patternFill>
    </fill>
    <fill>
      <patternFill patternType="solid">
        <fgColor rgb="e6b8b7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10" borderId="1" applyFont="0" applyNumberFormat="0" applyFill="1" applyBorder="1" applyAlignment="1">
      <alignment horizontal="center" vertical="center" textRotation="0" wrapText="false" shrinkToFit="false"/>
    </xf>
    <xf xfId="0" fontId="0" numFmtId="9" fillId="11" borderId="1" applyFont="0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9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9"/>
  <sheetViews>
    <sheetView tabSelected="0" workbookViewId="0" showGridLines="true" showRowColHeaders="1">
      <selection activeCell="A149" sqref="A149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35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25" customWidth="true" style="0"/>
    <col min="9" max="9" width="15" customWidth="true" style="0"/>
    <col min="10" max="10" width="25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1485</v>
      </c>
      <c r="B2" s="1">
        <v>48132628</v>
      </c>
      <c r="C2" s="1" t="s">
        <v>10</v>
      </c>
      <c r="D2" s="1" t="s">
        <v>11</v>
      </c>
      <c r="E2" s="1" t="s">
        <v>11</v>
      </c>
      <c r="F2" s="1"/>
      <c r="G2" s="1" t="s">
        <v>12</v>
      </c>
      <c r="H2" s="1"/>
      <c r="I2" s="1"/>
      <c r="J2" s="1"/>
    </row>
    <row r="3" spans="1:10">
      <c r="A3" s="1">
        <v>1485</v>
      </c>
      <c r="B3" s="1">
        <v>52530711</v>
      </c>
      <c r="C3" s="1" t="s">
        <v>13</v>
      </c>
      <c r="D3" s="1" t="s">
        <v>11</v>
      </c>
      <c r="E3" s="1" t="s">
        <v>11</v>
      </c>
      <c r="F3" s="1"/>
      <c r="G3" s="1" t="s">
        <v>12</v>
      </c>
      <c r="H3" s="1"/>
      <c r="I3" s="1"/>
      <c r="J3" s="1"/>
    </row>
    <row r="4" spans="1:10">
      <c r="A4" s="1">
        <v>1485</v>
      </c>
      <c r="B4" s="1">
        <v>52530712</v>
      </c>
      <c r="C4" s="1" t="s">
        <v>14</v>
      </c>
      <c r="D4" s="1" t="s">
        <v>11</v>
      </c>
      <c r="E4" s="1" t="s">
        <v>11</v>
      </c>
      <c r="F4" s="1"/>
      <c r="G4" s="1" t="s">
        <v>15</v>
      </c>
      <c r="H4" s="1"/>
      <c r="I4" s="1" t="s">
        <v>16</v>
      </c>
      <c r="J4" s="1"/>
    </row>
    <row r="5" spans="1:10">
      <c r="A5" s="1">
        <v>1485</v>
      </c>
      <c r="B5" s="1">
        <v>52530713</v>
      </c>
      <c r="C5" s="1" t="s">
        <v>17</v>
      </c>
      <c r="D5" s="1" t="s">
        <v>11</v>
      </c>
      <c r="E5" s="1" t="s">
        <v>11</v>
      </c>
      <c r="F5" s="1"/>
      <c r="G5" s="1" t="s">
        <v>18</v>
      </c>
      <c r="H5" s="1" t="s">
        <v>19</v>
      </c>
      <c r="I5" s="1" t="s">
        <v>20</v>
      </c>
      <c r="J5" s="1" t="s">
        <v>19</v>
      </c>
    </row>
    <row r="6" spans="1:10">
      <c r="A6" s="1">
        <v>1485</v>
      </c>
      <c r="B6" s="1">
        <v>52530714</v>
      </c>
      <c r="C6" s="1" t="s">
        <v>21</v>
      </c>
      <c r="D6" s="1" t="s">
        <v>11</v>
      </c>
      <c r="E6" s="1" t="s">
        <v>11</v>
      </c>
      <c r="F6" s="1"/>
      <c r="G6" s="1"/>
      <c r="H6" s="1"/>
      <c r="I6" s="1"/>
      <c r="J6" s="1"/>
    </row>
    <row r="7" spans="1:10">
      <c r="A7" s="1">
        <v>1485</v>
      </c>
      <c r="B7" s="1">
        <v>52530717</v>
      </c>
      <c r="C7" s="1" t="s">
        <v>22</v>
      </c>
      <c r="D7" s="1" t="s">
        <v>11</v>
      </c>
      <c r="E7" s="1" t="s">
        <v>11</v>
      </c>
      <c r="F7" s="1"/>
      <c r="G7" s="1"/>
      <c r="H7" s="1"/>
      <c r="I7" s="1"/>
      <c r="J7" s="1"/>
    </row>
    <row r="8" spans="1:10">
      <c r="A8" s="1">
        <v>1485</v>
      </c>
      <c r="B8" s="1">
        <v>52530718</v>
      </c>
      <c r="C8" s="1" t="s">
        <v>23</v>
      </c>
      <c r="D8" s="1" t="s">
        <v>11</v>
      </c>
      <c r="E8" s="1" t="s">
        <v>11</v>
      </c>
      <c r="F8" s="1"/>
      <c r="G8" s="1" t="s">
        <v>12</v>
      </c>
      <c r="H8" s="1"/>
      <c r="I8" s="1"/>
      <c r="J8" s="1"/>
    </row>
    <row r="9" spans="1:10">
      <c r="A9" s="1">
        <v>1485</v>
      </c>
      <c r="B9" s="1">
        <v>52530719</v>
      </c>
      <c r="C9" s="1" t="s">
        <v>24</v>
      </c>
      <c r="D9" s="1" t="s">
        <v>11</v>
      </c>
      <c r="E9" s="1" t="s">
        <v>11</v>
      </c>
      <c r="F9" s="1"/>
      <c r="G9" s="1" t="s">
        <v>12</v>
      </c>
      <c r="H9" s="1"/>
      <c r="I9" s="1"/>
      <c r="J9" s="1"/>
    </row>
    <row r="10" spans="1:10">
      <c r="A10" s="1">
        <v>1485</v>
      </c>
      <c r="B10" s="1">
        <v>52530720</v>
      </c>
      <c r="C10" s="1" t="s">
        <v>25</v>
      </c>
      <c r="D10" s="1" t="s">
        <v>11</v>
      </c>
      <c r="E10" s="1" t="s">
        <v>11</v>
      </c>
      <c r="F10" s="1"/>
      <c r="G10" s="1" t="s">
        <v>12</v>
      </c>
      <c r="H10" s="1"/>
      <c r="I10" s="1"/>
      <c r="J10" s="1"/>
    </row>
    <row r="11" spans="1:10">
      <c r="A11" s="1">
        <v>1485</v>
      </c>
      <c r="B11" s="1">
        <v>52530721</v>
      </c>
      <c r="C11" s="1" t="s">
        <v>26</v>
      </c>
      <c r="D11" s="1" t="s">
        <v>11</v>
      </c>
      <c r="E11" s="1" t="s">
        <v>11</v>
      </c>
      <c r="F11" s="1"/>
      <c r="G11" s="1" t="s">
        <v>12</v>
      </c>
      <c r="H11" s="1"/>
      <c r="I11" s="1"/>
      <c r="J11" s="1"/>
    </row>
    <row r="12" spans="1:10">
      <c r="A12" s="1">
        <v>1485</v>
      </c>
      <c r="B12" s="1">
        <v>52530722</v>
      </c>
      <c r="C12" s="1" t="s">
        <v>27</v>
      </c>
      <c r="D12" s="1" t="s">
        <v>11</v>
      </c>
      <c r="E12" s="1" t="s">
        <v>11</v>
      </c>
      <c r="F12" s="1"/>
      <c r="G12" s="1" t="s">
        <v>12</v>
      </c>
      <c r="H12" s="1"/>
      <c r="I12" s="1"/>
      <c r="J12" s="1"/>
    </row>
    <row r="13" spans="1:10">
      <c r="A13" s="1">
        <v>1485</v>
      </c>
      <c r="B13" s="1">
        <v>52530723</v>
      </c>
      <c r="C13" s="1" t="s">
        <v>28</v>
      </c>
      <c r="D13" s="1" t="s">
        <v>11</v>
      </c>
      <c r="E13" s="1" t="s">
        <v>11</v>
      </c>
      <c r="F13" s="1"/>
      <c r="G13" s="1" t="s">
        <v>12</v>
      </c>
      <c r="H13" s="1"/>
      <c r="I13" s="1"/>
      <c r="J13" s="1"/>
    </row>
    <row r="14" spans="1:10">
      <c r="A14" s="1">
        <v>1485</v>
      </c>
      <c r="B14" s="1">
        <v>52530724</v>
      </c>
      <c r="C14" s="1" t="s">
        <v>29</v>
      </c>
      <c r="D14" s="1" t="s">
        <v>11</v>
      </c>
      <c r="E14" s="1" t="s">
        <v>11</v>
      </c>
      <c r="F14" s="1"/>
      <c r="G14" s="1" t="s">
        <v>15</v>
      </c>
      <c r="H14" s="1"/>
      <c r="I14" s="1" t="s">
        <v>16</v>
      </c>
      <c r="J14" s="1"/>
    </row>
    <row r="15" spans="1:10">
      <c r="A15" s="1">
        <v>1485</v>
      </c>
      <c r="B15" s="1">
        <v>52530725</v>
      </c>
      <c r="C15" s="1" t="s">
        <v>30</v>
      </c>
      <c r="D15" s="1" t="s">
        <v>11</v>
      </c>
      <c r="E15" s="1" t="s">
        <v>11</v>
      </c>
      <c r="F15" s="1"/>
      <c r="G15" s="1"/>
      <c r="H15" s="1"/>
      <c r="I15" s="1"/>
      <c r="J15" s="1"/>
    </row>
    <row r="16" spans="1:10">
      <c r="A16" s="1">
        <v>1485</v>
      </c>
      <c r="B16" s="1">
        <v>52530726</v>
      </c>
      <c r="C16" s="1" t="s">
        <v>31</v>
      </c>
      <c r="D16" s="1" t="s">
        <v>11</v>
      </c>
      <c r="E16" s="1" t="s">
        <v>11</v>
      </c>
      <c r="F16" s="1"/>
      <c r="G16" s="1"/>
      <c r="H16" s="1"/>
      <c r="I16" s="1"/>
      <c r="J16" s="1"/>
    </row>
    <row r="17" spans="1:10">
      <c r="A17" s="1">
        <v>1485</v>
      </c>
      <c r="B17" s="1">
        <v>52530727</v>
      </c>
      <c r="C17" s="1" t="s">
        <v>32</v>
      </c>
      <c r="D17" s="1" t="s">
        <v>11</v>
      </c>
      <c r="E17" s="1" t="s">
        <v>11</v>
      </c>
      <c r="F17" s="1"/>
      <c r="G17" s="1" t="s">
        <v>15</v>
      </c>
      <c r="H17" s="1"/>
      <c r="I17" s="1" t="s">
        <v>16</v>
      </c>
      <c r="J17" s="1"/>
    </row>
    <row r="18" spans="1:10">
      <c r="A18" s="1">
        <v>1485</v>
      </c>
      <c r="B18" s="1">
        <v>52530730</v>
      </c>
      <c r="C18" s="1" t="s">
        <v>33</v>
      </c>
      <c r="D18" s="1" t="s">
        <v>11</v>
      </c>
      <c r="E18" s="1" t="s">
        <v>11</v>
      </c>
      <c r="F18" s="1"/>
      <c r="G18" s="1"/>
      <c r="H18" s="1"/>
      <c r="I18" s="1"/>
      <c r="J18" s="1"/>
    </row>
    <row r="19" spans="1:10">
      <c r="A19" s="1">
        <v>1485</v>
      </c>
      <c r="B19" s="1">
        <v>52530731</v>
      </c>
      <c r="C19" s="1" t="s">
        <v>34</v>
      </c>
      <c r="D19" s="1" t="s">
        <v>11</v>
      </c>
      <c r="E19" s="1" t="s">
        <v>11</v>
      </c>
      <c r="F19" s="1"/>
      <c r="G19" s="1"/>
      <c r="H19" s="1"/>
      <c r="I19" s="1"/>
      <c r="J19" s="1"/>
    </row>
    <row r="20" spans="1:10">
      <c r="A20" s="1">
        <v>1485</v>
      </c>
      <c r="B20" s="1">
        <v>52530741</v>
      </c>
      <c r="C20" s="1" t="s">
        <v>35</v>
      </c>
      <c r="D20" s="1" t="s">
        <v>11</v>
      </c>
      <c r="E20" s="1" t="s">
        <v>11</v>
      </c>
      <c r="F20" s="1"/>
      <c r="G20" s="1" t="s">
        <v>12</v>
      </c>
      <c r="H20" s="1"/>
      <c r="I20" s="1"/>
      <c r="J20" s="1"/>
    </row>
    <row r="21" spans="1:10">
      <c r="A21" s="1">
        <v>1485</v>
      </c>
      <c r="B21" s="1">
        <v>52530742</v>
      </c>
      <c r="C21" s="1" t="s">
        <v>36</v>
      </c>
      <c r="D21" s="1" t="s">
        <v>11</v>
      </c>
      <c r="E21" s="1" t="s">
        <v>11</v>
      </c>
      <c r="F21" s="1" t="s">
        <v>37</v>
      </c>
      <c r="G21" s="1" t="s">
        <v>18</v>
      </c>
      <c r="H21" s="1" t="s">
        <v>38</v>
      </c>
      <c r="I21" s="1" t="s">
        <v>20</v>
      </c>
      <c r="J21" s="1" t="s">
        <v>38</v>
      </c>
    </row>
    <row r="22" spans="1:10">
      <c r="A22" s="1">
        <v>1485</v>
      </c>
      <c r="B22" s="1">
        <v>52530752</v>
      </c>
      <c r="C22" s="1" t="s">
        <v>39</v>
      </c>
      <c r="D22" s="1" t="s">
        <v>11</v>
      </c>
      <c r="E22" s="1" t="s">
        <v>11</v>
      </c>
      <c r="F22" s="1"/>
      <c r="G22" s="1" t="s">
        <v>15</v>
      </c>
      <c r="H22" s="1"/>
      <c r="I22" s="1" t="s">
        <v>16</v>
      </c>
      <c r="J22" s="1"/>
    </row>
    <row r="23" spans="1:10">
      <c r="A23" s="1">
        <v>1485</v>
      </c>
      <c r="B23" s="1">
        <v>52530753</v>
      </c>
      <c r="C23" s="1" t="s">
        <v>40</v>
      </c>
      <c r="D23" s="1" t="s">
        <v>11</v>
      </c>
      <c r="E23" s="1" t="s">
        <v>11</v>
      </c>
      <c r="F23" s="1"/>
      <c r="G23" s="1" t="s">
        <v>15</v>
      </c>
      <c r="H23" s="1"/>
      <c r="I23" s="1" t="s">
        <v>16</v>
      </c>
      <c r="J23" s="1"/>
    </row>
    <row r="24" spans="1:10">
      <c r="A24" s="1">
        <v>1485</v>
      </c>
      <c r="B24" s="1">
        <v>52530754</v>
      </c>
      <c r="C24" s="1" t="s">
        <v>41</v>
      </c>
      <c r="D24" s="1" t="s">
        <v>11</v>
      </c>
      <c r="E24" s="1" t="s">
        <v>11</v>
      </c>
      <c r="F24" s="1"/>
      <c r="G24" s="1" t="s">
        <v>15</v>
      </c>
      <c r="H24" s="1"/>
      <c r="I24" s="1" t="s">
        <v>16</v>
      </c>
      <c r="J24" s="1"/>
    </row>
    <row r="25" spans="1:10">
      <c r="A25" s="1">
        <v>1485</v>
      </c>
      <c r="B25" s="1">
        <v>52530755</v>
      </c>
      <c r="C25" s="1" t="s">
        <v>42</v>
      </c>
      <c r="D25" s="1" t="s">
        <v>11</v>
      </c>
      <c r="E25" s="1" t="s">
        <v>11</v>
      </c>
      <c r="F25" s="1"/>
      <c r="G25" s="1" t="s">
        <v>15</v>
      </c>
      <c r="H25" s="1"/>
      <c r="I25" s="1" t="s">
        <v>16</v>
      </c>
      <c r="J25" s="1"/>
    </row>
    <row r="26" spans="1:10">
      <c r="A26" s="1">
        <v>1485</v>
      </c>
      <c r="B26" s="1">
        <v>52530756</v>
      </c>
      <c r="C26" s="1" t="s">
        <v>43</v>
      </c>
      <c r="D26" s="1" t="s">
        <v>11</v>
      </c>
      <c r="E26" s="1" t="s">
        <v>11</v>
      </c>
      <c r="F26" s="1"/>
      <c r="G26" s="1" t="s">
        <v>15</v>
      </c>
      <c r="H26" s="1"/>
      <c r="I26" s="1" t="s">
        <v>16</v>
      </c>
      <c r="J26" s="1"/>
    </row>
    <row r="27" spans="1:10">
      <c r="A27" s="1">
        <v>1485</v>
      </c>
      <c r="B27" s="1">
        <v>52530781</v>
      </c>
      <c r="C27" s="1" t="s">
        <v>44</v>
      </c>
      <c r="D27" s="1" t="s">
        <v>11</v>
      </c>
      <c r="E27" s="1" t="s">
        <v>11</v>
      </c>
      <c r="F27" s="1"/>
      <c r="G27" s="1"/>
      <c r="H27" s="1"/>
      <c r="I27" s="1"/>
      <c r="J27" s="1"/>
    </row>
    <row r="28" spans="1:10">
      <c r="A28" s="1">
        <v>1485</v>
      </c>
      <c r="B28" s="1">
        <v>52530782</v>
      </c>
      <c r="C28" s="1" t="s">
        <v>45</v>
      </c>
      <c r="D28" s="1" t="s">
        <v>11</v>
      </c>
      <c r="E28" s="1" t="s">
        <v>11</v>
      </c>
      <c r="F28" s="1"/>
      <c r="G28" s="1"/>
      <c r="H28" s="1"/>
      <c r="I28" s="1"/>
      <c r="J28" s="1"/>
    </row>
    <row r="29" spans="1:10">
      <c r="A29" s="1">
        <v>1485</v>
      </c>
      <c r="B29" s="1">
        <v>52533490</v>
      </c>
      <c r="C29" s="1" t="s">
        <v>10</v>
      </c>
      <c r="D29" s="1" t="s">
        <v>11</v>
      </c>
      <c r="E29" s="1" t="s">
        <v>11</v>
      </c>
      <c r="F29" s="1"/>
      <c r="G29" s="1" t="s">
        <v>12</v>
      </c>
      <c r="H29" s="1"/>
      <c r="I29" s="1"/>
      <c r="J29" s="1"/>
    </row>
    <row r="30" spans="1:10">
      <c r="A30" s="3">
        <v>1485</v>
      </c>
      <c r="B30" s="3">
        <v>52530740</v>
      </c>
      <c r="C30" s="3" t="s">
        <v>46</v>
      </c>
      <c r="D30" s="3">
        <v>1</v>
      </c>
      <c r="E30" s="3" t="s">
        <v>47</v>
      </c>
      <c r="F30" s="3"/>
      <c r="G30" s="3" t="s">
        <v>15</v>
      </c>
      <c r="H30" s="3"/>
      <c r="I30" s="3" t="s">
        <v>16</v>
      </c>
      <c r="J30" s="3"/>
    </row>
    <row r="31" spans="1:10">
      <c r="A31" s="3">
        <v>1485</v>
      </c>
      <c r="B31" s="3">
        <v>52530749</v>
      </c>
      <c r="C31" s="3" t="s">
        <v>48</v>
      </c>
      <c r="D31" s="3">
        <v>1</v>
      </c>
      <c r="E31" s="3" t="s">
        <v>47</v>
      </c>
      <c r="F31" s="3"/>
      <c r="G31" s="3" t="s">
        <v>49</v>
      </c>
      <c r="H31" s="3"/>
      <c r="I31" s="3"/>
      <c r="J31" s="3"/>
    </row>
    <row r="32" spans="1:10">
      <c r="A32" s="3">
        <v>1485</v>
      </c>
      <c r="B32" s="3">
        <v>52530787</v>
      </c>
      <c r="C32" s="3" t="s">
        <v>50</v>
      </c>
      <c r="D32" s="3">
        <v>1</v>
      </c>
      <c r="E32" s="3" t="s">
        <v>47</v>
      </c>
      <c r="F32" s="3"/>
      <c r="G32" s="3"/>
      <c r="H32" s="3"/>
      <c r="I32" s="3"/>
      <c r="J32" s="3"/>
    </row>
    <row r="33" spans="1:10">
      <c r="A33" s="3">
        <v>1485</v>
      </c>
      <c r="B33" s="3">
        <v>52530789</v>
      </c>
      <c r="C33" s="3" t="s">
        <v>51</v>
      </c>
      <c r="D33" s="3">
        <v>1</v>
      </c>
      <c r="E33" s="3" t="s">
        <v>47</v>
      </c>
      <c r="F33" s="3"/>
      <c r="G33" s="3" t="s">
        <v>15</v>
      </c>
      <c r="H33" s="3"/>
      <c r="I33" s="3" t="s">
        <v>16</v>
      </c>
      <c r="J33" s="3"/>
    </row>
    <row r="34" spans="1:10">
      <c r="A34" s="3">
        <v>1485</v>
      </c>
      <c r="B34" s="3">
        <v>52530796</v>
      </c>
      <c r="C34" s="3" t="s">
        <v>52</v>
      </c>
      <c r="D34" s="3">
        <v>1</v>
      </c>
      <c r="E34" s="3" t="s">
        <v>47</v>
      </c>
      <c r="F34" s="3"/>
      <c r="G34" s="3"/>
      <c r="H34" s="3"/>
      <c r="I34" s="3"/>
      <c r="J34" s="3"/>
    </row>
    <row r="35" spans="1:10">
      <c r="A35" s="3">
        <v>1485</v>
      </c>
      <c r="B35" s="3">
        <v>52530800</v>
      </c>
      <c r="C35" s="3" t="s">
        <v>53</v>
      </c>
      <c r="D35" s="3">
        <v>1</v>
      </c>
      <c r="E35" s="3" t="s">
        <v>47</v>
      </c>
      <c r="F35" s="3"/>
      <c r="G35" s="3" t="s">
        <v>49</v>
      </c>
      <c r="H35" s="3"/>
      <c r="I35" s="3"/>
      <c r="J35" s="3"/>
    </row>
    <row r="36" spans="1:10">
      <c r="A36" s="3">
        <v>1485</v>
      </c>
      <c r="B36" s="3">
        <v>52530801</v>
      </c>
      <c r="C36" s="3" t="s">
        <v>54</v>
      </c>
      <c r="D36" s="3">
        <v>1</v>
      </c>
      <c r="E36" s="3" t="s">
        <v>47</v>
      </c>
      <c r="F36" s="3"/>
      <c r="G36" s="3" t="s">
        <v>15</v>
      </c>
      <c r="H36" s="3"/>
      <c r="I36" s="3" t="s">
        <v>16</v>
      </c>
      <c r="J36" s="3"/>
    </row>
    <row r="37" spans="1:10">
      <c r="A37" s="3">
        <v>1485</v>
      </c>
      <c r="B37" s="3">
        <v>52530807</v>
      </c>
      <c r="C37" s="3" t="s">
        <v>55</v>
      </c>
      <c r="D37" s="3">
        <v>1</v>
      </c>
      <c r="E37" s="3" t="s">
        <v>47</v>
      </c>
      <c r="F37" s="3"/>
      <c r="G37" s="3" t="s">
        <v>49</v>
      </c>
      <c r="H37" s="3"/>
      <c r="I37" s="3"/>
      <c r="J37" s="3"/>
    </row>
    <row r="38" spans="1:10">
      <c r="A38" s="3">
        <v>1485</v>
      </c>
      <c r="B38" s="3">
        <v>52530808</v>
      </c>
      <c r="C38" s="3" t="s">
        <v>56</v>
      </c>
      <c r="D38" s="3">
        <v>1</v>
      </c>
      <c r="E38" s="3" t="s">
        <v>47</v>
      </c>
      <c r="F38" s="3"/>
      <c r="G38" s="3" t="s">
        <v>15</v>
      </c>
      <c r="H38" s="3"/>
      <c r="I38" s="3" t="s">
        <v>16</v>
      </c>
      <c r="J38" s="3"/>
    </row>
    <row r="39" spans="1:10">
      <c r="A39" s="3">
        <v>1485</v>
      </c>
      <c r="B39" s="3">
        <v>52530809</v>
      </c>
      <c r="C39" s="3" t="s">
        <v>57</v>
      </c>
      <c r="D39" s="3">
        <v>1</v>
      </c>
      <c r="E39" s="3" t="s">
        <v>47</v>
      </c>
      <c r="F39" s="3"/>
      <c r="G39" s="3"/>
      <c r="H39" s="3"/>
      <c r="I39" s="3"/>
      <c r="J39" s="3"/>
    </row>
    <row r="40" spans="1:10">
      <c r="A40" s="3">
        <v>1485</v>
      </c>
      <c r="B40" s="3">
        <v>52530814</v>
      </c>
      <c r="C40" s="3" t="s">
        <v>58</v>
      </c>
      <c r="D40" s="3">
        <v>1</v>
      </c>
      <c r="E40" s="3" t="s">
        <v>47</v>
      </c>
      <c r="F40" s="3"/>
      <c r="G40" s="3"/>
      <c r="H40" s="3"/>
      <c r="I40" s="3"/>
      <c r="J40" s="3"/>
    </row>
    <row r="41" spans="1:10">
      <c r="A41" s="3">
        <v>1485</v>
      </c>
      <c r="B41" s="3">
        <v>52530815</v>
      </c>
      <c r="C41" s="3" t="s">
        <v>59</v>
      </c>
      <c r="D41" s="3">
        <v>1</v>
      </c>
      <c r="E41" s="3" t="s">
        <v>47</v>
      </c>
      <c r="F41" s="3"/>
      <c r="G41" s="3"/>
      <c r="H41" s="3"/>
      <c r="I41" s="3"/>
      <c r="J41" s="3"/>
    </row>
    <row r="42" spans="1:10">
      <c r="A42" s="3">
        <v>1485</v>
      </c>
      <c r="B42" s="3">
        <v>52530816</v>
      </c>
      <c r="C42" s="3" t="s">
        <v>60</v>
      </c>
      <c r="D42" s="3">
        <v>1</v>
      </c>
      <c r="E42" s="3" t="s">
        <v>47</v>
      </c>
      <c r="F42" s="3"/>
      <c r="G42" s="3"/>
      <c r="H42" s="3"/>
      <c r="I42" s="3"/>
      <c r="J42" s="3"/>
    </row>
    <row r="43" spans="1:10">
      <c r="A43" s="3">
        <v>1485</v>
      </c>
      <c r="B43" s="3">
        <v>52530817</v>
      </c>
      <c r="C43" s="3" t="s">
        <v>61</v>
      </c>
      <c r="D43" s="3">
        <v>1</v>
      </c>
      <c r="E43" s="3" t="s">
        <v>47</v>
      </c>
      <c r="F43" s="3"/>
      <c r="G43" s="3" t="s">
        <v>49</v>
      </c>
      <c r="H43" s="3"/>
      <c r="I43" s="3"/>
      <c r="J43" s="3"/>
    </row>
    <row r="44" spans="1:10">
      <c r="A44" s="3">
        <v>1485</v>
      </c>
      <c r="B44" s="3">
        <v>52530818</v>
      </c>
      <c r="C44" s="3" t="s">
        <v>62</v>
      </c>
      <c r="D44" s="3">
        <v>1</v>
      </c>
      <c r="E44" s="3" t="s">
        <v>47</v>
      </c>
      <c r="F44" s="3"/>
      <c r="G44" s="3"/>
      <c r="H44" s="3"/>
      <c r="I44" s="3"/>
      <c r="J44" s="3"/>
    </row>
    <row r="45" spans="1:10">
      <c r="A45" s="3">
        <v>1485</v>
      </c>
      <c r="B45" s="3">
        <v>52530819</v>
      </c>
      <c r="C45" s="3" t="s">
        <v>63</v>
      </c>
      <c r="D45" s="3">
        <v>1</v>
      </c>
      <c r="E45" s="3" t="s">
        <v>47</v>
      </c>
      <c r="F45" s="3"/>
      <c r="G45" s="3"/>
      <c r="H45" s="3"/>
      <c r="I45" s="3"/>
      <c r="J45" s="3"/>
    </row>
    <row r="46" spans="1:10">
      <c r="A46" s="3">
        <v>1485</v>
      </c>
      <c r="B46" s="3">
        <v>52530820</v>
      </c>
      <c r="C46" s="3" t="s">
        <v>64</v>
      </c>
      <c r="D46" s="3">
        <v>1</v>
      </c>
      <c r="E46" s="3" t="s">
        <v>47</v>
      </c>
      <c r="F46" s="3"/>
      <c r="G46" s="3"/>
      <c r="H46" s="3"/>
      <c r="I46" s="3"/>
      <c r="J46" s="3"/>
    </row>
    <row r="47" spans="1:10">
      <c r="A47" s="3">
        <v>1485</v>
      </c>
      <c r="B47" s="3">
        <v>52530821</v>
      </c>
      <c r="C47" s="3" t="s">
        <v>65</v>
      </c>
      <c r="D47" s="3">
        <v>1</v>
      </c>
      <c r="E47" s="3" t="s">
        <v>47</v>
      </c>
      <c r="F47" s="3"/>
      <c r="G47" s="3" t="s">
        <v>49</v>
      </c>
      <c r="H47" s="3"/>
      <c r="I47" s="3"/>
      <c r="J47" s="3"/>
    </row>
    <row r="48" spans="1:10">
      <c r="A48" s="3">
        <v>1485</v>
      </c>
      <c r="B48" s="3">
        <v>52530822</v>
      </c>
      <c r="C48" s="3" t="s">
        <v>66</v>
      </c>
      <c r="D48" s="3">
        <v>1</v>
      </c>
      <c r="E48" s="3" t="s">
        <v>47</v>
      </c>
      <c r="F48" s="3"/>
      <c r="G48" s="3"/>
      <c r="H48" s="3"/>
      <c r="I48" s="3"/>
      <c r="J48" s="3"/>
    </row>
    <row r="49" spans="1:10">
      <c r="A49" s="3">
        <v>1485</v>
      </c>
      <c r="B49" s="3">
        <v>52530823</v>
      </c>
      <c r="C49" s="3" t="s">
        <v>67</v>
      </c>
      <c r="D49" s="3">
        <v>1</v>
      </c>
      <c r="E49" s="3" t="s">
        <v>47</v>
      </c>
      <c r="F49" s="3"/>
      <c r="G49" s="3"/>
      <c r="H49" s="3"/>
      <c r="I49" s="3"/>
      <c r="J49" s="3"/>
    </row>
    <row r="50" spans="1:10">
      <c r="A50" s="3">
        <v>1485</v>
      </c>
      <c r="B50" s="3">
        <v>52530825</v>
      </c>
      <c r="C50" s="3" t="s">
        <v>68</v>
      </c>
      <c r="D50" s="3">
        <v>1</v>
      </c>
      <c r="E50" s="3" t="s">
        <v>47</v>
      </c>
      <c r="F50" s="3"/>
      <c r="G50" s="3"/>
      <c r="H50" s="3"/>
      <c r="I50" s="3"/>
      <c r="J50" s="3"/>
    </row>
    <row r="51" spans="1:10">
      <c r="A51" s="3">
        <v>1485</v>
      </c>
      <c r="B51" s="3">
        <v>52530826</v>
      </c>
      <c r="C51" s="3" t="s">
        <v>69</v>
      </c>
      <c r="D51" s="3">
        <v>1</v>
      </c>
      <c r="E51" s="3" t="s">
        <v>47</v>
      </c>
      <c r="F51" s="3"/>
      <c r="G51" s="3"/>
      <c r="H51" s="3"/>
      <c r="I51" s="3"/>
      <c r="J51" s="3"/>
    </row>
    <row r="52" spans="1:10">
      <c r="A52" s="3">
        <v>1485</v>
      </c>
      <c r="B52" s="3">
        <v>52530828</v>
      </c>
      <c r="C52" s="3" t="s">
        <v>70</v>
      </c>
      <c r="D52" s="3">
        <v>1</v>
      </c>
      <c r="E52" s="3" t="s">
        <v>47</v>
      </c>
      <c r="F52" s="3"/>
      <c r="G52" s="3"/>
      <c r="H52" s="3"/>
      <c r="I52" s="3"/>
      <c r="J52" s="3"/>
    </row>
    <row r="53" spans="1:10">
      <c r="A53" s="4">
        <v>1485</v>
      </c>
      <c r="B53" s="4">
        <v>52530728</v>
      </c>
      <c r="C53" s="4" t="s">
        <v>71</v>
      </c>
      <c r="D53" s="4">
        <v>2</v>
      </c>
      <c r="E53" s="4" t="s">
        <v>47</v>
      </c>
      <c r="F53" s="4"/>
      <c r="G53" s="4"/>
      <c r="H53" s="4"/>
      <c r="I53" s="4"/>
      <c r="J53" s="4"/>
    </row>
    <row r="54" spans="1:10">
      <c r="A54" s="4">
        <v>1485</v>
      </c>
      <c r="B54" s="4">
        <v>52530739</v>
      </c>
      <c r="C54" s="4" t="s">
        <v>72</v>
      </c>
      <c r="D54" s="4">
        <v>2</v>
      </c>
      <c r="E54" s="4" t="s">
        <v>47</v>
      </c>
      <c r="F54" s="4"/>
      <c r="G54" s="4"/>
      <c r="H54" s="4"/>
      <c r="I54" s="4"/>
      <c r="J54" s="4"/>
    </row>
    <row r="55" spans="1:10">
      <c r="A55" s="4">
        <v>1485</v>
      </c>
      <c r="B55" s="4">
        <v>52530775</v>
      </c>
      <c r="C55" s="4" t="s">
        <v>73</v>
      </c>
      <c r="D55" s="4">
        <v>2</v>
      </c>
      <c r="E55" s="4" t="s">
        <v>47</v>
      </c>
      <c r="F55" s="4"/>
      <c r="G55" s="4"/>
      <c r="H55" s="4"/>
      <c r="I55" s="4"/>
      <c r="J55" s="4"/>
    </row>
    <row r="56" spans="1:10">
      <c r="A56" s="4">
        <v>1485</v>
      </c>
      <c r="B56" s="4">
        <v>52530777</v>
      </c>
      <c r="C56" s="4" t="s">
        <v>74</v>
      </c>
      <c r="D56" s="4">
        <v>2</v>
      </c>
      <c r="E56" s="4" t="s">
        <v>47</v>
      </c>
      <c r="F56" s="4"/>
      <c r="G56" s="4"/>
      <c r="H56" s="4"/>
      <c r="I56" s="4"/>
      <c r="J56" s="4"/>
    </row>
    <row r="57" spans="1:10">
      <c r="A57" s="4">
        <v>1485</v>
      </c>
      <c r="B57" s="4">
        <v>52530778</v>
      </c>
      <c r="C57" s="4" t="s">
        <v>75</v>
      </c>
      <c r="D57" s="4">
        <v>2</v>
      </c>
      <c r="E57" s="4" t="s">
        <v>47</v>
      </c>
      <c r="F57" s="4"/>
      <c r="G57" s="4"/>
      <c r="H57" s="4"/>
      <c r="I57" s="4"/>
      <c r="J57" s="4"/>
    </row>
    <row r="58" spans="1:10">
      <c r="A58" s="4">
        <v>1485</v>
      </c>
      <c r="B58" s="4">
        <v>52530779</v>
      </c>
      <c r="C58" s="4" t="s">
        <v>76</v>
      </c>
      <c r="D58" s="4">
        <v>2</v>
      </c>
      <c r="E58" s="4" t="s">
        <v>47</v>
      </c>
      <c r="F58" s="4"/>
      <c r="G58" s="4" t="s">
        <v>15</v>
      </c>
      <c r="H58" s="4"/>
      <c r="I58" s="4" t="s">
        <v>16</v>
      </c>
      <c r="J58" s="4"/>
    </row>
    <row r="59" spans="1:10">
      <c r="A59" s="4">
        <v>1485</v>
      </c>
      <c r="B59" s="4">
        <v>52530780</v>
      </c>
      <c r="C59" s="4" t="s">
        <v>77</v>
      </c>
      <c r="D59" s="4">
        <v>2</v>
      </c>
      <c r="E59" s="4" t="s">
        <v>47</v>
      </c>
      <c r="F59" s="4"/>
      <c r="G59" s="4" t="s">
        <v>15</v>
      </c>
      <c r="H59" s="4"/>
      <c r="I59" s="4" t="s">
        <v>16</v>
      </c>
      <c r="J59" s="4"/>
    </row>
    <row r="60" spans="1:10">
      <c r="A60" s="4">
        <v>1485</v>
      </c>
      <c r="B60" s="4">
        <v>52530786</v>
      </c>
      <c r="C60" s="4" t="s">
        <v>78</v>
      </c>
      <c r="D60" s="4">
        <v>2</v>
      </c>
      <c r="E60" s="4" t="s">
        <v>47</v>
      </c>
      <c r="F60" s="4"/>
      <c r="G60" s="4" t="s">
        <v>49</v>
      </c>
      <c r="H60" s="4"/>
      <c r="I60" s="4"/>
      <c r="J60" s="4"/>
    </row>
    <row r="61" spans="1:10">
      <c r="A61" s="4">
        <v>1485</v>
      </c>
      <c r="B61" s="4">
        <v>52530788</v>
      </c>
      <c r="C61" s="4" t="s">
        <v>79</v>
      </c>
      <c r="D61" s="4">
        <v>2</v>
      </c>
      <c r="E61" s="4" t="s">
        <v>47</v>
      </c>
      <c r="F61" s="4"/>
      <c r="G61" s="4"/>
      <c r="H61" s="4"/>
      <c r="I61" s="4"/>
      <c r="J61" s="4"/>
    </row>
    <row r="62" spans="1:10">
      <c r="A62" s="4">
        <v>1485</v>
      </c>
      <c r="B62" s="4">
        <v>52530792</v>
      </c>
      <c r="C62" s="4" t="s">
        <v>80</v>
      </c>
      <c r="D62" s="4">
        <v>2</v>
      </c>
      <c r="E62" s="4" t="s">
        <v>47</v>
      </c>
      <c r="F62" s="4"/>
      <c r="G62" s="4"/>
      <c r="H62" s="4"/>
      <c r="I62" s="4"/>
      <c r="J62" s="4"/>
    </row>
    <row r="63" spans="1:10">
      <c r="A63" s="4">
        <v>1485</v>
      </c>
      <c r="B63" s="4">
        <v>52530793</v>
      </c>
      <c r="C63" s="4" t="s">
        <v>81</v>
      </c>
      <c r="D63" s="4">
        <v>2</v>
      </c>
      <c r="E63" s="4" t="s">
        <v>47</v>
      </c>
      <c r="F63" s="4"/>
      <c r="G63" s="4"/>
      <c r="H63" s="4"/>
      <c r="I63" s="4"/>
      <c r="J63" s="4"/>
    </row>
    <row r="64" spans="1:10">
      <c r="A64" s="4">
        <v>1485</v>
      </c>
      <c r="B64" s="4">
        <v>52530794</v>
      </c>
      <c r="C64" s="4" t="s">
        <v>82</v>
      </c>
      <c r="D64" s="4">
        <v>2</v>
      </c>
      <c r="E64" s="4" t="s">
        <v>47</v>
      </c>
      <c r="F64" s="4"/>
      <c r="G64" s="4"/>
      <c r="H64" s="4"/>
      <c r="I64" s="4"/>
      <c r="J64" s="4"/>
    </row>
    <row r="65" spans="1:10">
      <c r="A65" s="4">
        <v>1485</v>
      </c>
      <c r="B65" s="4">
        <v>52530795</v>
      </c>
      <c r="C65" s="4" t="s">
        <v>83</v>
      </c>
      <c r="D65" s="4">
        <v>2</v>
      </c>
      <c r="E65" s="4" t="s">
        <v>47</v>
      </c>
      <c r="F65" s="4"/>
      <c r="G65" s="4"/>
      <c r="H65" s="4"/>
      <c r="I65" s="4"/>
      <c r="J65" s="4"/>
    </row>
    <row r="66" spans="1:10">
      <c r="A66" s="4">
        <v>1485</v>
      </c>
      <c r="B66" s="4">
        <v>52530797</v>
      </c>
      <c r="C66" s="4" t="s">
        <v>84</v>
      </c>
      <c r="D66" s="4">
        <v>2</v>
      </c>
      <c r="E66" s="4" t="s">
        <v>47</v>
      </c>
      <c r="F66" s="4"/>
      <c r="G66" s="4"/>
      <c r="H66" s="4"/>
      <c r="I66" s="4"/>
      <c r="J66" s="4"/>
    </row>
    <row r="67" spans="1:10">
      <c r="A67" s="4">
        <v>1485</v>
      </c>
      <c r="B67" s="4">
        <v>52530798</v>
      </c>
      <c r="C67" s="4" t="s">
        <v>85</v>
      </c>
      <c r="D67" s="4">
        <v>2</v>
      </c>
      <c r="E67" s="4" t="s">
        <v>47</v>
      </c>
      <c r="F67" s="4"/>
      <c r="G67" s="4" t="s">
        <v>18</v>
      </c>
      <c r="H67" s="4" t="s">
        <v>19</v>
      </c>
      <c r="I67" s="4"/>
      <c r="J67" s="4"/>
    </row>
    <row r="68" spans="1:10">
      <c r="A68" s="4">
        <v>1485</v>
      </c>
      <c r="B68" s="4">
        <v>52530799</v>
      </c>
      <c r="C68" s="4" t="s">
        <v>86</v>
      </c>
      <c r="D68" s="4">
        <v>2</v>
      </c>
      <c r="E68" s="4" t="s">
        <v>47</v>
      </c>
      <c r="F68" s="4"/>
      <c r="G68" s="4"/>
      <c r="H68" s="4"/>
      <c r="I68" s="4"/>
      <c r="J68" s="4"/>
    </row>
    <row r="69" spans="1:10">
      <c r="A69" s="4">
        <v>1485</v>
      </c>
      <c r="B69" s="4">
        <v>52530810</v>
      </c>
      <c r="C69" s="4" t="s">
        <v>87</v>
      </c>
      <c r="D69" s="4">
        <v>2</v>
      </c>
      <c r="E69" s="4" t="s">
        <v>47</v>
      </c>
      <c r="F69" s="4"/>
      <c r="G69" s="4" t="s">
        <v>18</v>
      </c>
      <c r="H69" s="4" t="s">
        <v>19</v>
      </c>
      <c r="I69" s="4" t="s">
        <v>20</v>
      </c>
      <c r="J69" s="4" t="s">
        <v>19</v>
      </c>
    </row>
    <row r="70" spans="1:10">
      <c r="A70" s="4">
        <v>1485</v>
      </c>
      <c r="B70" s="4">
        <v>52530812</v>
      </c>
      <c r="C70" s="4" t="s">
        <v>88</v>
      </c>
      <c r="D70" s="4">
        <v>2</v>
      </c>
      <c r="E70" s="4" t="s">
        <v>47</v>
      </c>
      <c r="F70" s="4"/>
      <c r="G70" s="4"/>
      <c r="H70" s="4"/>
      <c r="I70" s="4"/>
      <c r="J70" s="4"/>
    </row>
    <row r="71" spans="1:10">
      <c r="A71" s="4">
        <v>1485</v>
      </c>
      <c r="B71" s="4">
        <v>52530813</v>
      </c>
      <c r="C71" s="4" t="s">
        <v>89</v>
      </c>
      <c r="D71" s="4">
        <v>2</v>
      </c>
      <c r="E71" s="4" t="s">
        <v>47</v>
      </c>
      <c r="F71" s="4"/>
      <c r="G71" s="4"/>
      <c r="H71" s="4"/>
      <c r="I71" s="4"/>
      <c r="J71" s="4"/>
    </row>
    <row r="72" spans="1:10">
      <c r="A72" s="5">
        <v>1485</v>
      </c>
      <c r="B72" s="5">
        <v>52530716</v>
      </c>
      <c r="C72" s="5" t="s">
        <v>90</v>
      </c>
      <c r="D72" s="5">
        <v>3</v>
      </c>
      <c r="E72" s="5" t="s">
        <v>47</v>
      </c>
      <c r="F72" s="5"/>
      <c r="G72" s="5"/>
      <c r="H72" s="5"/>
      <c r="I72" s="5"/>
      <c r="J72" s="5"/>
    </row>
    <row r="73" spans="1:10">
      <c r="A73" s="5">
        <v>1485</v>
      </c>
      <c r="B73" s="5">
        <v>52530745</v>
      </c>
      <c r="C73" s="5" t="s">
        <v>91</v>
      </c>
      <c r="D73" s="5">
        <v>3</v>
      </c>
      <c r="E73" s="5" t="s">
        <v>47</v>
      </c>
      <c r="F73" s="5"/>
      <c r="G73" s="5"/>
      <c r="H73" s="5"/>
      <c r="I73" s="5"/>
      <c r="J73" s="5"/>
    </row>
    <row r="74" spans="1:10">
      <c r="A74" s="5">
        <v>1485</v>
      </c>
      <c r="B74" s="5">
        <v>52530746</v>
      </c>
      <c r="C74" s="5" t="s">
        <v>92</v>
      </c>
      <c r="D74" s="5">
        <v>3</v>
      </c>
      <c r="E74" s="5" t="s">
        <v>47</v>
      </c>
      <c r="F74" s="5"/>
      <c r="G74" s="5"/>
      <c r="H74" s="5"/>
      <c r="I74" s="5"/>
      <c r="J74" s="5"/>
    </row>
    <row r="75" spans="1:10">
      <c r="A75" s="5">
        <v>1485</v>
      </c>
      <c r="B75" s="5">
        <v>52530747</v>
      </c>
      <c r="C75" s="5" t="s">
        <v>93</v>
      </c>
      <c r="D75" s="5">
        <v>3</v>
      </c>
      <c r="E75" s="5" t="s">
        <v>47</v>
      </c>
      <c r="F75" s="5"/>
      <c r="G75" s="5" t="s">
        <v>49</v>
      </c>
      <c r="H75" s="5"/>
      <c r="I75" s="5"/>
      <c r="J75" s="5"/>
    </row>
    <row r="76" spans="1:10">
      <c r="A76" s="5">
        <v>1485</v>
      </c>
      <c r="B76" s="5">
        <v>52530748</v>
      </c>
      <c r="C76" s="5" t="s">
        <v>94</v>
      </c>
      <c r="D76" s="5">
        <v>3</v>
      </c>
      <c r="E76" s="5" t="s">
        <v>47</v>
      </c>
      <c r="F76" s="5"/>
      <c r="G76" s="5" t="s">
        <v>49</v>
      </c>
      <c r="H76" s="5"/>
      <c r="I76" s="5"/>
      <c r="J76" s="5"/>
    </row>
    <row r="77" spans="1:10">
      <c r="A77" s="5">
        <v>1485</v>
      </c>
      <c r="B77" s="5">
        <v>52530776</v>
      </c>
      <c r="C77" s="5" t="s">
        <v>95</v>
      </c>
      <c r="D77" s="5">
        <v>3</v>
      </c>
      <c r="E77" s="5" t="s">
        <v>47</v>
      </c>
      <c r="F77" s="5"/>
      <c r="G77" s="5"/>
      <c r="H77" s="5"/>
      <c r="I77" s="5"/>
      <c r="J77" s="5"/>
    </row>
    <row r="78" spans="1:10">
      <c r="A78" s="5">
        <v>1485</v>
      </c>
      <c r="B78" s="5">
        <v>52530783</v>
      </c>
      <c r="C78" s="5" t="s">
        <v>96</v>
      </c>
      <c r="D78" s="5">
        <v>3</v>
      </c>
      <c r="E78" s="5" t="s">
        <v>47</v>
      </c>
      <c r="F78" s="5"/>
      <c r="G78" s="5"/>
      <c r="H78" s="5"/>
      <c r="I78" s="5"/>
      <c r="J78" s="5"/>
    </row>
    <row r="79" spans="1:10">
      <c r="A79" s="5">
        <v>1485</v>
      </c>
      <c r="B79" s="5">
        <v>52530790</v>
      </c>
      <c r="C79" s="5" t="s">
        <v>97</v>
      </c>
      <c r="D79" s="5">
        <v>3</v>
      </c>
      <c r="E79" s="5" t="s">
        <v>47</v>
      </c>
      <c r="F79" s="5"/>
      <c r="G79" s="5"/>
      <c r="H79" s="5"/>
      <c r="I79" s="5"/>
      <c r="J79" s="5"/>
    </row>
    <row r="80" spans="1:10">
      <c r="A80" s="5">
        <v>1485</v>
      </c>
      <c r="B80" s="5">
        <v>52530802</v>
      </c>
      <c r="C80" s="5" t="s">
        <v>98</v>
      </c>
      <c r="D80" s="5">
        <v>3</v>
      </c>
      <c r="E80" s="5" t="s">
        <v>47</v>
      </c>
      <c r="F80" s="5"/>
      <c r="G80" s="5"/>
      <c r="H80" s="5"/>
      <c r="I80" s="5"/>
      <c r="J80" s="5"/>
    </row>
    <row r="81" spans="1:10">
      <c r="A81" s="5">
        <v>1485</v>
      </c>
      <c r="B81" s="5">
        <v>52530805</v>
      </c>
      <c r="C81" s="5" t="s">
        <v>99</v>
      </c>
      <c r="D81" s="5">
        <v>3</v>
      </c>
      <c r="E81" s="5" t="s">
        <v>47</v>
      </c>
      <c r="F81" s="5"/>
      <c r="G81" s="5"/>
      <c r="H81" s="5"/>
      <c r="I81" s="5"/>
      <c r="J81" s="5"/>
    </row>
    <row r="82" spans="1:10">
      <c r="A82" s="5">
        <v>1485</v>
      </c>
      <c r="B82" s="5">
        <v>52530806</v>
      </c>
      <c r="C82" s="5" t="s">
        <v>100</v>
      </c>
      <c r="D82" s="5">
        <v>3</v>
      </c>
      <c r="E82" s="5" t="s">
        <v>47</v>
      </c>
      <c r="F82" s="5"/>
      <c r="G82" s="5"/>
      <c r="H82" s="5"/>
      <c r="I82" s="5"/>
      <c r="J82" s="5"/>
    </row>
    <row r="83" spans="1:10">
      <c r="A83" s="5">
        <v>1485</v>
      </c>
      <c r="B83" s="5">
        <v>52530811</v>
      </c>
      <c r="C83" s="5" t="s">
        <v>101</v>
      </c>
      <c r="D83" s="5">
        <v>3</v>
      </c>
      <c r="E83" s="5" t="s">
        <v>47</v>
      </c>
      <c r="F83" s="5"/>
      <c r="G83" s="5" t="s">
        <v>49</v>
      </c>
      <c r="H83" s="5"/>
      <c r="I83" s="5"/>
      <c r="J83" s="5"/>
    </row>
    <row r="84" spans="1:10">
      <c r="A84" s="5">
        <v>1485</v>
      </c>
      <c r="B84" s="5">
        <v>52530830</v>
      </c>
      <c r="C84" s="5" t="s">
        <v>102</v>
      </c>
      <c r="D84" s="5">
        <v>3</v>
      </c>
      <c r="E84" s="5" t="s">
        <v>47</v>
      </c>
      <c r="F84" s="5"/>
      <c r="G84" s="5"/>
      <c r="H84" s="5"/>
      <c r="I84" s="5"/>
      <c r="J84" s="5"/>
    </row>
    <row r="85" spans="1:10">
      <c r="A85" s="5">
        <v>1485</v>
      </c>
      <c r="B85" s="5">
        <v>52530834</v>
      </c>
      <c r="C85" s="5" t="s">
        <v>103</v>
      </c>
      <c r="D85" s="5">
        <v>3</v>
      </c>
      <c r="E85" s="5" t="s">
        <v>47</v>
      </c>
      <c r="F85" s="5"/>
      <c r="G85" s="5"/>
      <c r="H85" s="5"/>
      <c r="I85" s="5"/>
      <c r="J85" s="5"/>
    </row>
    <row r="86" spans="1:10">
      <c r="A86" s="6">
        <v>1485</v>
      </c>
      <c r="B86" s="6">
        <v>52530729</v>
      </c>
      <c r="C86" s="6" t="s">
        <v>104</v>
      </c>
      <c r="D86" s="6">
        <v>4</v>
      </c>
      <c r="E86" s="6" t="s">
        <v>47</v>
      </c>
      <c r="F86" s="6"/>
      <c r="G86" s="6"/>
      <c r="H86" s="6"/>
      <c r="I86" s="6"/>
      <c r="J86" s="6"/>
    </row>
    <row r="87" spans="1:10">
      <c r="A87" s="6">
        <v>1485</v>
      </c>
      <c r="B87" s="6">
        <v>52530734</v>
      </c>
      <c r="C87" s="6" t="s">
        <v>105</v>
      </c>
      <c r="D87" s="6">
        <v>4</v>
      </c>
      <c r="E87" s="6" t="s">
        <v>47</v>
      </c>
      <c r="F87" s="6"/>
      <c r="G87" s="6" t="s">
        <v>15</v>
      </c>
      <c r="H87" s="6"/>
      <c r="I87" s="6" t="s">
        <v>16</v>
      </c>
      <c r="J87" s="6"/>
    </row>
    <row r="88" spans="1:10">
      <c r="A88" s="6">
        <v>1485</v>
      </c>
      <c r="B88" s="6">
        <v>52530744</v>
      </c>
      <c r="C88" s="6" t="s">
        <v>106</v>
      </c>
      <c r="D88" s="6">
        <v>4</v>
      </c>
      <c r="E88" s="6" t="s">
        <v>47</v>
      </c>
      <c r="F88" s="6"/>
      <c r="G88" s="6"/>
      <c r="H88" s="6"/>
      <c r="I88" s="6"/>
      <c r="J88" s="6"/>
    </row>
    <row r="89" spans="1:10">
      <c r="A89" s="6">
        <v>1485</v>
      </c>
      <c r="B89" s="6">
        <v>52530750</v>
      </c>
      <c r="C89" s="6" t="s">
        <v>107</v>
      </c>
      <c r="D89" s="6">
        <v>4</v>
      </c>
      <c r="E89" s="6" t="s">
        <v>47</v>
      </c>
      <c r="F89" s="6"/>
      <c r="G89" s="6"/>
      <c r="H89" s="6"/>
      <c r="I89" s="6"/>
      <c r="J89" s="6"/>
    </row>
    <row r="90" spans="1:10">
      <c r="A90" s="6">
        <v>1485</v>
      </c>
      <c r="B90" s="6">
        <v>52530832</v>
      </c>
      <c r="C90" s="6" t="s">
        <v>108</v>
      </c>
      <c r="D90" s="6">
        <v>4</v>
      </c>
      <c r="E90" s="6" t="s">
        <v>47</v>
      </c>
      <c r="F90" s="6"/>
      <c r="G90" s="6" t="s">
        <v>49</v>
      </c>
      <c r="H90" s="6"/>
      <c r="I90" s="6"/>
      <c r="J90" s="6"/>
    </row>
    <row r="91" spans="1:10">
      <c r="A91" s="6">
        <v>1485</v>
      </c>
      <c r="B91" s="6">
        <v>52530835</v>
      </c>
      <c r="C91" s="6" t="s">
        <v>109</v>
      </c>
      <c r="D91" s="6">
        <v>4</v>
      </c>
      <c r="E91" s="6" t="s">
        <v>47</v>
      </c>
      <c r="F91" s="6"/>
      <c r="G91" s="6"/>
      <c r="H91" s="6"/>
      <c r="I91" s="6"/>
      <c r="J91" s="6"/>
    </row>
    <row r="92" spans="1:10">
      <c r="A92" s="6">
        <v>1485</v>
      </c>
      <c r="B92" s="6">
        <v>52530837</v>
      </c>
      <c r="C92" s="6" t="s">
        <v>110</v>
      </c>
      <c r="D92" s="6">
        <v>4</v>
      </c>
      <c r="E92" s="6" t="s">
        <v>47</v>
      </c>
      <c r="F92" s="6"/>
      <c r="G92" s="6"/>
      <c r="H92" s="6"/>
      <c r="I92" s="6"/>
      <c r="J92" s="6"/>
    </row>
    <row r="93" spans="1:10">
      <c r="A93" s="6">
        <v>1485</v>
      </c>
      <c r="B93" s="6">
        <v>52530840</v>
      </c>
      <c r="C93" s="6" t="s">
        <v>111</v>
      </c>
      <c r="D93" s="6">
        <v>4</v>
      </c>
      <c r="E93" s="6" t="s">
        <v>47</v>
      </c>
      <c r="F93" s="6"/>
      <c r="G93" s="6" t="s">
        <v>49</v>
      </c>
      <c r="H93" s="6"/>
      <c r="I93" s="6"/>
      <c r="J93" s="6"/>
    </row>
    <row r="94" spans="1:10">
      <c r="A94" s="6">
        <v>1485</v>
      </c>
      <c r="B94" s="6">
        <v>52530842</v>
      </c>
      <c r="C94" s="6" t="s">
        <v>112</v>
      </c>
      <c r="D94" s="6">
        <v>4</v>
      </c>
      <c r="E94" s="6" t="s">
        <v>47</v>
      </c>
      <c r="F94" s="6"/>
      <c r="G94" s="6" t="s">
        <v>15</v>
      </c>
      <c r="H94" s="6"/>
      <c r="I94" s="6" t="s">
        <v>16</v>
      </c>
      <c r="J94" s="6"/>
    </row>
    <row r="95" spans="1:10">
      <c r="A95" s="6">
        <v>1485</v>
      </c>
      <c r="B95" s="6">
        <v>52530843</v>
      </c>
      <c r="C95" s="6" t="s">
        <v>113</v>
      </c>
      <c r="D95" s="6">
        <v>4</v>
      </c>
      <c r="E95" s="6" t="s">
        <v>47</v>
      </c>
      <c r="F95" s="6"/>
      <c r="G95" s="6"/>
      <c r="H95" s="6"/>
      <c r="I95" s="6"/>
      <c r="J95" s="6"/>
    </row>
    <row r="96" spans="1:10">
      <c r="A96" s="6">
        <v>1485</v>
      </c>
      <c r="B96" s="6">
        <v>52530844</v>
      </c>
      <c r="C96" s="6" t="s">
        <v>114</v>
      </c>
      <c r="D96" s="6">
        <v>4</v>
      </c>
      <c r="E96" s="6" t="s">
        <v>47</v>
      </c>
      <c r="F96" s="6"/>
      <c r="G96" s="6"/>
      <c r="H96" s="6"/>
      <c r="I96" s="6"/>
      <c r="J96" s="6"/>
    </row>
    <row r="97" spans="1:10">
      <c r="A97" s="6">
        <v>1485</v>
      </c>
      <c r="B97" s="6">
        <v>52530845</v>
      </c>
      <c r="C97" s="6" t="s">
        <v>115</v>
      </c>
      <c r="D97" s="6">
        <v>4</v>
      </c>
      <c r="E97" s="6" t="s">
        <v>47</v>
      </c>
      <c r="F97" s="6"/>
      <c r="G97" s="6"/>
      <c r="H97" s="6"/>
      <c r="I97" s="6"/>
      <c r="J97" s="6"/>
    </row>
    <row r="98" spans="1:10">
      <c r="A98" s="6">
        <v>1485</v>
      </c>
      <c r="B98" s="6">
        <v>52530847</v>
      </c>
      <c r="C98" s="6" t="s">
        <v>116</v>
      </c>
      <c r="D98" s="6">
        <v>4</v>
      </c>
      <c r="E98" s="6" t="s">
        <v>37</v>
      </c>
      <c r="F98" s="6"/>
      <c r="G98" s="6" t="s">
        <v>49</v>
      </c>
      <c r="H98" s="6"/>
      <c r="I98" s="6"/>
      <c r="J98" s="6"/>
    </row>
    <row r="99" spans="1:10">
      <c r="A99" s="6">
        <v>1485</v>
      </c>
      <c r="B99" s="6">
        <v>52530849</v>
      </c>
      <c r="C99" s="6" t="s">
        <v>117</v>
      </c>
      <c r="D99" s="6">
        <v>4</v>
      </c>
      <c r="E99" s="6" t="s">
        <v>37</v>
      </c>
      <c r="F99" s="6"/>
      <c r="G99" s="6"/>
      <c r="H99" s="6"/>
      <c r="I99" s="6"/>
      <c r="J99" s="6"/>
    </row>
    <row r="100" spans="1:10">
      <c r="A100" s="6">
        <v>1485</v>
      </c>
      <c r="B100" s="6">
        <v>52530851</v>
      </c>
      <c r="C100" s="6" t="s">
        <v>118</v>
      </c>
      <c r="D100" s="6">
        <v>4</v>
      </c>
      <c r="E100" s="6" t="s">
        <v>37</v>
      </c>
      <c r="F100" s="6"/>
      <c r="G100" s="6"/>
      <c r="H100" s="6"/>
      <c r="I100" s="6"/>
      <c r="J100" s="6"/>
    </row>
    <row r="101" spans="1:10">
      <c r="A101" s="6">
        <v>1485</v>
      </c>
      <c r="B101" s="6">
        <v>52530853</v>
      </c>
      <c r="C101" s="6" t="s">
        <v>119</v>
      </c>
      <c r="D101" s="6">
        <v>4</v>
      </c>
      <c r="E101" s="6" t="s">
        <v>37</v>
      </c>
      <c r="F101" s="6"/>
      <c r="G101" s="6"/>
      <c r="H101" s="6"/>
      <c r="I101" s="6"/>
      <c r="J101" s="6"/>
    </row>
    <row r="102" spans="1:10">
      <c r="A102" s="6">
        <v>1485</v>
      </c>
      <c r="B102" s="6">
        <v>52530854</v>
      </c>
      <c r="C102" s="6" t="s">
        <v>120</v>
      </c>
      <c r="D102" s="6">
        <v>4</v>
      </c>
      <c r="E102" s="6" t="s">
        <v>37</v>
      </c>
      <c r="F102" s="6"/>
      <c r="G102" s="6"/>
      <c r="H102" s="6"/>
      <c r="I102" s="6"/>
      <c r="J102" s="6"/>
    </row>
    <row r="103" spans="1:10">
      <c r="A103" s="6">
        <v>1485</v>
      </c>
      <c r="B103" s="6">
        <v>52530867</v>
      </c>
      <c r="C103" s="6" t="s">
        <v>121</v>
      </c>
      <c r="D103" s="6">
        <v>4</v>
      </c>
      <c r="E103" s="6" t="s">
        <v>47</v>
      </c>
      <c r="F103" s="6"/>
      <c r="G103" s="6"/>
      <c r="H103" s="6"/>
      <c r="I103" s="6"/>
      <c r="J103" s="6"/>
    </row>
    <row r="104" spans="1:10">
      <c r="A104" s="6">
        <v>1485</v>
      </c>
      <c r="B104" s="6">
        <v>52530869</v>
      </c>
      <c r="C104" s="6" t="s">
        <v>122</v>
      </c>
      <c r="D104" s="6">
        <v>4</v>
      </c>
      <c r="E104" s="6" t="s">
        <v>47</v>
      </c>
      <c r="F104" s="6"/>
      <c r="G104" s="6"/>
      <c r="H104" s="6"/>
      <c r="I104" s="6"/>
      <c r="J104" s="6"/>
    </row>
    <row r="105" spans="1:10">
      <c r="A105" s="6">
        <v>1485</v>
      </c>
      <c r="B105" s="6">
        <v>52530883</v>
      </c>
      <c r="C105" s="6" t="s">
        <v>123</v>
      </c>
      <c r="D105" s="6">
        <v>4</v>
      </c>
      <c r="E105" s="6" t="s">
        <v>37</v>
      </c>
      <c r="F105" s="6"/>
      <c r="G105" s="6" t="s">
        <v>18</v>
      </c>
      <c r="H105" s="6" t="s">
        <v>19</v>
      </c>
      <c r="I105" s="6" t="s">
        <v>20</v>
      </c>
      <c r="J105" s="6" t="s">
        <v>19</v>
      </c>
    </row>
    <row r="106" spans="1:10">
      <c r="A106" s="6">
        <v>1485</v>
      </c>
      <c r="B106" s="6">
        <v>52530885</v>
      </c>
      <c r="C106" s="6" t="s">
        <v>124</v>
      </c>
      <c r="D106" s="6">
        <v>4</v>
      </c>
      <c r="E106" s="6" t="s">
        <v>37</v>
      </c>
      <c r="F106" s="6"/>
      <c r="G106" s="6" t="s">
        <v>18</v>
      </c>
      <c r="H106" s="6" t="s">
        <v>19</v>
      </c>
      <c r="I106" s="6" t="s">
        <v>20</v>
      </c>
      <c r="J106" s="6" t="s">
        <v>19</v>
      </c>
    </row>
    <row r="107" spans="1:10">
      <c r="A107" s="7">
        <v>1485</v>
      </c>
      <c r="B107" s="7">
        <v>52530784</v>
      </c>
      <c r="C107" s="7" t="s">
        <v>125</v>
      </c>
      <c r="D107" s="7">
        <v>5</v>
      </c>
      <c r="E107" s="7" t="s">
        <v>37</v>
      </c>
      <c r="F107" s="7"/>
      <c r="G107" s="7"/>
      <c r="H107" s="7"/>
      <c r="I107" s="7"/>
      <c r="J107" s="7"/>
    </row>
    <row r="108" spans="1:10">
      <c r="A108" s="7">
        <v>1485</v>
      </c>
      <c r="B108" s="7">
        <v>52530803</v>
      </c>
      <c r="C108" s="7" t="s">
        <v>126</v>
      </c>
      <c r="D108" s="7">
        <v>5</v>
      </c>
      <c r="E108" s="7" t="s">
        <v>47</v>
      </c>
      <c r="F108" s="7"/>
      <c r="G108" s="7"/>
      <c r="H108" s="7"/>
      <c r="I108" s="7"/>
      <c r="J108" s="7"/>
    </row>
    <row r="109" spans="1:10">
      <c r="A109" s="7">
        <v>1485</v>
      </c>
      <c r="B109" s="7">
        <v>52530804</v>
      </c>
      <c r="C109" s="7" t="s">
        <v>127</v>
      </c>
      <c r="D109" s="7">
        <v>5</v>
      </c>
      <c r="E109" s="7" t="s">
        <v>47</v>
      </c>
      <c r="F109" s="7"/>
      <c r="G109" s="7"/>
      <c r="H109" s="7"/>
      <c r="I109" s="7"/>
      <c r="J109" s="7"/>
    </row>
    <row r="110" spans="1:10">
      <c r="A110" s="7">
        <v>1485</v>
      </c>
      <c r="B110" s="7">
        <v>52530856</v>
      </c>
      <c r="C110" s="7" t="s">
        <v>128</v>
      </c>
      <c r="D110" s="7">
        <v>5</v>
      </c>
      <c r="E110" s="7" t="s">
        <v>37</v>
      </c>
      <c r="F110" s="7"/>
      <c r="G110" s="7" t="s">
        <v>49</v>
      </c>
      <c r="H110" s="7"/>
      <c r="I110" s="7"/>
      <c r="J110" s="7"/>
    </row>
    <row r="111" spans="1:10">
      <c r="A111" s="7">
        <v>1485</v>
      </c>
      <c r="B111" s="7">
        <v>52530858</v>
      </c>
      <c r="C111" s="7" t="s">
        <v>129</v>
      </c>
      <c r="D111" s="7">
        <v>5</v>
      </c>
      <c r="E111" s="7" t="s">
        <v>37</v>
      </c>
      <c r="F111" s="7"/>
      <c r="G111" s="7"/>
      <c r="H111" s="7"/>
      <c r="I111" s="7"/>
      <c r="J111" s="7"/>
    </row>
    <row r="112" spans="1:10">
      <c r="A112" s="7">
        <v>1485</v>
      </c>
      <c r="B112" s="7">
        <v>52530872</v>
      </c>
      <c r="C112" s="7" t="s">
        <v>130</v>
      </c>
      <c r="D112" s="7">
        <v>5</v>
      </c>
      <c r="E112" s="7" t="s">
        <v>37</v>
      </c>
      <c r="F112" s="7"/>
      <c r="G112" s="7" t="s">
        <v>49</v>
      </c>
      <c r="H112" s="7"/>
      <c r="I112" s="7"/>
      <c r="J112" s="7"/>
    </row>
    <row r="113" spans="1:10">
      <c r="A113" s="7">
        <v>1485</v>
      </c>
      <c r="B113" s="7">
        <v>52530874</v>
      </c>
      <c r="C113" s="7" t="s">
        <v>131</v>
      </c>
      <c r="D113" s="7">
        <v>5</v>
      </c>
      <c r="E113" s="7" t="s">
        <v>47</v>
      </c>
      <c r="F113" s="7"/>
      <c r="G113" s="7" t="s">
        <v>15</v>
      </c>
      <c r="H113" s="7"/>
      <c r="I113" s="7" t="s">
        <v>16</v>
      </c>
      <c r="J113" s="7"/>
    </row>
    <row r="114" spans="1:10">
      <c r="A114" s="7">
        <v>1485</v>
      </c>
      <c r="B114" s="7">
        <v>52530876</v>
      </c>
      <c r="C114" s="7" t="s">
        <v>132</v>
      </c>
      <c r="D114" s="7">
        <v>5</v>
      </c>
      <c r="E114" s="7" t="s">
        <v>47</v>
      </c>
      <c r="F114" s="7"/>
      <c r="G114" s="7"/>
      <c r="H114" s="7"/>
      <c r="I114" s="7"/>
      <c r="J114" s="7"/>
    </row>
    <row r="115" spans="1:10">
      <c r="A115" s="7">
        <v>1485</v>
      </c>
      <c r="B115" s="7">
        <v>52530877</v>
      </c>
      <c r="C115" s="7" t="s">
        <v>133</v>
      </c>
      <c r="D115" s="7">
        <v>5</v>
      </c>
      <c r="E115" s="7" t="s">
        <v>47</v>
      </c>
      <c r="F115" s="7"/>
      <c r="G115" s="7" t="s">
        <v>15</v>
      </c>
      <c r="H115" s="7"/>
      <c r="I115" s="7" t="s">
        <v>16</v>
      </c>
      <c r="J115" s="7"/>
    </row>
    <row r="116" spans="1:10">
      <c r="A116" s="7">
        <v>1485</v>
      </c>
      <c r="B116" s="7">
        <v>52530879</v>
      </c>
      <c r="C116" s="7" t="s">
        <v>134</v>
      </c>
      <c r="D116" s="7">
        <v>5</v>
      </c>
      <c r="E116" s="7" t="s">
        <v>47</v>
      </c>
      <c r="F116" s="7"/>
      <c r="G116" s="7"/>
      <c r="H116" s="7"/>
      <c r="I116" s="7"/>
      <c r="J116" s="7"/>
    </row>
    <row r="117" spans="1:10">
      <c r="A117" s="7">
        <v>1485</v>
      </c>
      <c r="B117" s="7">
        <v>52530881</v>
      </c>
      <c r="C117" s="7" t="s">
        <v>135</v>
      </c>
      <c r="D117" s="7">
        <v>5</v>
      </c>
      <c r="E117" s="7" t="s">
        <v>47</v>
      </c>
      <c r="F117" s="7"/>
      <c r="G117" s="7" t="s">
        <v>49</v>
      </c>
      <c r="H117" s="7"/>
      <c r="I117" s="7"/>
      <c r="J117" s="7"/>
    </row>
    <row r="118" spans="1:10">
      <c r="A118" s="8">
        <v>1485</v>
      </c>
      <c r="B118" s="8">
        <v>52530715</v>
      </c>
      <c r="C118" s="8" t="s">
        <v>136</v>
      </c>
      <c r="D118" s="8">
        <v>6</v>
      </c>
      <c r="E118" s="8" t="s">
        <v>47</v>
      </c>
      <c r="F118" s="8"/>
      <c r="G118" s="8"/>
      <c r="H118" s="8"/>
      <c r="I118" s="8"/>
      <c r="J118" s="8"/>
    </row>
    <row r="119" spans="1:10">
      <c r="A119" s="8">
        <v>1485</v>
      </c>
      <c r="B119" s="8">
        <v>52530751</v>
      </c>
      <c r="C119" s="8" t="s">
        <v>137</v>
      </c>
      <c r="D119" s="8">
        <v>6</v>
      </c>
      <c r="E119" s="8" t="s">
        <v>47</v>
      </c>
      <c r="F119" s="8"/>
      <c r="G119" s="8"/>
      <c r="H119" s="8"/>
      <c r="I119" s="8"/>
      <c r="J119" s="8"/>
    </row>
    <row r="120" spans="1:10">
      <c r="A120" s="8">
        <v>1485</v>
      </c>
      <c r="B120" s="8">
        <v>52530757</v>
      </c>
      <c r="C120" s="8" t="s">
        <v>138</v>
      </c>
      <c r="D120" s="8">
        <v>6</v>
      </c>
      <c r="E120" s="8" t="s">
        <v>47</v>
      </c>
      <c r="F120" s="8"/>
      <c r="G120" s="8"/>
      <c r="H120" s="8"/>
      <c r="I120" s="8"/>
      <c r="J120" s="8"/>
    </row>
    <row r="121" spans="1:10">
      <c r="A121" s="8">
        <v>1485</v>
      </c>
      <c r="B121" s="8">
        <v>52530758</v>
      </c>
      <c r="C121" s="8" t="s">
        <v>139</v>
      </c>
      <c r="D121" s="8">
        <v>6</v>
      </c>
      <c r="E121" s="8" t="s">
        <v>47</v>
      </c>
      <c r="F121" s="8"/>
      <c r="G121" s="8"/>
      <c r="H121" s="8"/>
      <c r="I121" s="8"/>
      <c r="J121" s="8"/>
    </row>
    <row r="122" spans="1:10">
      <c r="A122" s="8">
        <v>1485</v>
      </c>
      <c r="B122" s="8">
        <v>52530759</v>
      </c>
      <c r="C122" s="8" t="s">
        <v>140</v>
      </c>
      <c r="D122" s="8">
        <v>6</v>
      </c>
      <c r="E122" s="8" t="s">
        <v>47</v>
      </c>
      <c r="F122" s="8"/>
      <c r="G122" s="8" t="s">
        <v>15</v>
      </c>
      <c r="H122" s="8"/>
      <c r="I122" s="8"/>
      <c r="J122" s="8"/>
    </row>
    <row r="123" spans="1:10">
      <c r="A123" s="8">
        <v>1485</v>
      </c>
      <c r="B123" s="8">
        <v>52530760</v>
      </c>
      <c r="C123" s="8" t="s">
        <v>141</v>
      </c>
      <c r="D123" s="8">
        <v>6</v>
      </c>
      <c r="E123" s="8" t="s">
        <v>47</v>
      </c>
      <c r="F123" s="8" t="s">
        <v>37</v>
      </c>
      <c r="G123" s="8" t="s">
        <v>18</v>
      </c>
      <c r="H123" s="8" t="s">
        <v>38</v>
      </c>
      <c r="I123" s="8" t="s">
        <v>20</v>
      </c>
      <c r="J123" s="8" t="s">
        <v>38</v>
      </c>
    </row>
    <row r="124" spans="1:10">
      <c r="A124" s="8">
        <v>1485</v>
      </c>
      <c r="B124" s="8">
        <v>52530761</v>
      </c>
      <c r="C124" s="8" t="s">
        <v>142</v>
      </c>
      <c r="D124" s="8">
        <v>6</v>
      </c>
      <c r="E124" s="8" t="s">
        <v>47</v>
      </c>
      <c r="F124" s="8"/>
      <c r="G124" s="8"/>
      <c r="H124" s="8"/>
      <c r="I124" s="8"/>
      <c r="J124" s="8"/>
    </row>
    <row r="125" spans="1:10">
      <c r="A125" s="8">
        <v>1485</v>
      </c>
      <c r="B125" s="8">
        <v>52530762</v>
      </c>
      <c r="C125" s="8" t="s">
        <v>143</v>
      </c>
      <c r="D125" s="8">
        <v>6</v>
      </c>
      <c r="E125" s="8" t="s">
        <v>47</v>
      </c>
      <c r="F125" s="8"/>
      <c r="G125" s="8"/>
      <c r="H125" s="8"/>
      <c r="I125" s="8"/>
      <c r="J125" s="8"/>
    </row>
    <row r="126" spans="1:10">
      <c r="A126" s="8">
        <v>1485</v>
      </c>
      <c r="B126" s="8">
        <v>52530763</v>
      </c>
      <c r="C126" s="8" t="s">
        <v>144</v>
      </c>
      <c r="D126" s="8">
        <v>6</v>
      </c>
      <c r="E126" s="8" t="s">
        <v>47</v>
      </c>
      <c r="F126" s="8"/>
      <c r="G126" s="8"/>
      <c r="H126" s="8"/>
      <c r="I126" s="8"/>
      <c r="J126" s="8"/>
    </row>
    <row r="127" spans="1:10">
      <c r="A127" s="8">
        <v>1485</v>
      </c>
      <c r="B127" s="8">
        <v>52530764</v>
      </c>
      <c r="C127" s="8" t="s">
        <v>145</v>
      </c>
      <c r="D127" s="8">
        <v>6</v>
      </c>
      <c r="E127" s="8" t="s">
        <v>47</v>
      </c>
      <c r="F127" s="8"/>
      <c r="G127" s="8"/>
      <c r="H127" s="8"/>
      <c r="I127" s="8"/>
      <c r="J127" s="8"/>
    </row>
    <row r="128" spans="1:10">
      <c r="A128" s="8">
        <v>1485</v>
      </c>
      <c r="B128" s="8">
        <v>52530765</v>
      </c>
      <c r="C128" s="8" t="s">
        <v>146</v>
      </c>
      <c r="D128" s="8">
        <v>6</v>
      </c>
      <c r="E128" s="8" t="s">
        <v>47</v>
      </c>
      <c r="F128" s="8"/>
      <c r="G128" s="8"/>
      <c r="H128" s="8"/>
      <c r="I128" s="8"/>
      <c r="J128" s="8"/>
    </row>
    <row r="129" spans="1:10">
      <c r="A129" s="8">
        <v>1485</v>
      </c>
      <c r="B129" s="8">
        <v>52530766</v>
      </c>
      <c r="C129" s="8" t="s">
        <v>147</v>
      </c>
      <c r="D129" s="8">
        <v>6</v>
      </c>
      <c r="E129" s="8" t="s">
        <v>47</v>
      </c>
      <c r="F129" s="8"/>
      <c r="G129" s="8"/>
      <c r="H129" s="8"/>
      <c r="I129" s="8"/>
      <c r="J129" s="8"/>
    </row>
    <row r="130" spans="1:10">
      <c r="A130" s="8">
        <v>1485</v>
      </c>
      <c r="B130" s="8">
        <v>52530767</v>
      </c>
      <c r="C130" s="8" t="s">
        <v>148</v>
      </c>
      <c r="D130" s="8">
        <v>6</v>
      </c>
      <c r="E130" s="8" t="s">
        <v>47</v>
      </c>
      <c r="F130" s="8"/>
      <c r="G130" s="8"/>
      <c r="H130" s="8"/>
      <c r="I130" s="8"/>
      <c r="J130" s="8"/>
    </row>
    <row r="131" spans="1:10">
      <c r="A131" s="8">
        <v>1485</v>
      </c>
      <c r="B131" s="8">
        <v>52530768</v>
      </c>
      <c r="C131" s="8" t="s">
        <v>149</v>
      </c>
      <c r="D131" s="8">
        <v>6</v>
      </c>
      <c r="E131" s="8" t="s">
        <v>47</v>
      </c>
      <c r="F131" s="8"/>
      <c r="G131" s="8"/>
      <c r="H131" s="8"/>
      <c r="I131" s="8"/>
      <c r="J131" s="8"/>
    </row>
    <row r="132" spans="1:10">
      <c r="A132" s="8">
        <v>1485</v>
      </c>
      <c r="B132" s="8">
        <v>52530769</v>
      </c>
      <c r="C132" s="8" t="s">
        <v>150</v>
      </c>
      <c r="D132" s="8">
        <v>6</v>
      </c>
      <c r="E132" s="8" t="s">
        <v>47</v>
      </c>
      <c r="F132" s="8"/>
      <c r="G132" s="8"/>
      <c r="H132" s="8"/>
      <c r="I132" s="8"/>
      <c r="J132" s="8"/>
    </row>
    <row r="133" spans="1:10">
      <c r="A133" s="8">
        <v>1485</v>
      </c>
      <c r="B133" s="8">
        <v>52530770</v>
      </c>
      <c r="C133" s="8" t="s">
        <v>151</v>
      </c>
      <c r="D133" s="8">
        <v>6</v>
      </c>
      <c r="E133" s="8" t="s">
        <v>47</v>
      </c>
      <c r="F133" s="8"/>
      <c r="G133" s="8"/>
      <c r="H133" s="8"/>
      <c r="I133" s="8"/>
      <c r="J133" s="8"/>
    </row>
    <row r="134" spans="1:10">
      <c r="A134" s="8">
        <v>1485</v>
      </c>
      <c r="B134" s="8">
        <v>52530771</v>
      </c>
      <c r="C134" s="8" t="s">
        <v>152</v>
      </c>
      <c r="D134" s="8">
        <v>6</v>
      </c>
      <c r="E134" s="8" t="s">
        <v>47</v>
      </c>
      <c r="F134" s="8"/>
      <c r="G134" s="8"/>
      <c r="H134" s="8"/>
      <c r="I134" s="8"/>
      <c r="J134" s="8"/>
    </row>
    <row r="135" spans="1:10">
      <c r="A135" s="8">
        <v>1485</v>
      </c>
      <c r="B135" s="8">
        <v>52530772</v>
      </c>
      <c r="C135" s="8" t="s">
        <v>153</v>
      </c>
      <c r="D135" s="8">
        <v>6</v>
      </c>
      <c r="E135" s="8" t="s">
        <v>47</v>
      </c>
      <c r="F135" s="8"/>
      <c r="G135" s="8"/>
      <c r="H135" s="8"/>
      <c r="I135" s="8"/>
      <c r="J135" s="8"/>
    </row>
    <row r="136" spans="1:10">
      <c r="A136" s="8">
        <v>1485</v>
      </c>
      <c r="B136" s="8">
        <v>52530773</v>
      </c>
      <c r="C136" s="8" t="s">
        <v>154</v>
      </c>
      <c r="D136" s="8">
        <v>6</v>
      </c>
      <c r="E136" s="8" t="s">
        <v>47</v>
      </c>
      <c r="F136" s="8"/>
      <c r="G136" s="8"/>
      <c r="H136" s="8"/>
      <c r="I136" s="8"/>
      <c r="J136" s="8"/>
    </row>
    <row r="137" spans="1:10">
      <c r="A137" s="8">
        <v>1485</v>
      </c>
      <c r="B137" s="8">
        <v>52530860</v>
      </c>
      <c r="C137" s="8" t="s">
        <v>155</v>
      </c>
      <c r="D137" s="8">
        <v>6</v>
      </c>
      <c r="E137" s="8" t="s">
        <v>47</v>
      </c>
      <c r="F137" s="8"/>
      <c r="G137" s="8"/>
      <c r="H137" s="8"/>
      <c r="I137" s="8"/>
      <c r="J137" s="8"/>
    </row>
    <row r="138" spans="1:10">
      <c r="A138" s="8">
        <v>1485</v>
      </c>
      <c r="B138" s="8">
        <v>52530862</v>
      </c>
      <c r="C138" s="8" t="s">
        <v>156</v>
      </c>
      <c r="D138" s="8">
        <v>6</v>
      </c>
      <c r="E138" s="8" t="s">
        <v>47</v>
      </c>
      <c r="F138" s="8"/>
      <c r="G138" s="8"/>
      <c r="H138" s="8"/>
      <c r="I138" s="8"/>
      <c r="J138" s="8"/>
    </row>
    <row r="139" spans="1:10">
      <c r="A139" s="8">
        <v>1485</v>
      </c>
      <c r="B139" s="8">
        <v>52530863</v>
      </c>
      <c r="C139" s="8" t="s">
        <v>157</v>
      </c>
      <c r="D139" s="8">
        <v>6</v>
      </c>
      <c r="E139" s="8" t="s">
        <v>47</v>
      </c>
      <c r="F139" s="8"/>
      <c r="G139" s="8"/>
      <c r="H139" s="8"/>
      <c r="I139" s="8"/>
      <c r="J139" s="8"/>
    </row>
    <row r="140" spans="1:10">
      <c r="A140" s="8">
        <v>1485</v>
      </c>
      <c r="B140" s="8">
        <v>52530865</v>
      </c>
      <c r="C140" s="8" t="s">
        <v>158</v>
      </c>
      <c r="D140" s="8">
        <v>6</v>
      </c>
      <c r="E140" s="8" t="s">
        <v>47</v>
      </c>
      <c r="F140" s="8"/>
      <c r="G140" s="8"/>
      <c r="H140" s="8"/>
      <c r="I140" s="8"/>
      <c r="J140" s="8"/>
    </row>
    <row r="141" spans="1:10">
      <c r="A141" s="9">
        <v>1485</v>
      </c>
      <c r="B141" s="9">
        <v>52530732</v>
      </c>
      <c r="C141" s="9" t="s">
        <v>159</v>
      </c>
      <c r="D141" s="9">
        <v>7</v>
      </c>
      <c r="E141" s="9" t="s">
        <v>47</v>
      </c>
      <c r="F141" s="9"/>
      <c r="G141" s="9"/>
      <c r="H141" s="9"/>
      <c r="I141" s="9"/>
      <c r="J141" s="9"/>
    </row>
    <row r="142" spans="1:10">
      <c r="A142" s="9">
        <v>1485</v>
      </c>
      <c r="B142" s="9">
        <v>52530733</v>
      </c>
      <c r="C142" s="9" t="s">
        <v>160</v>
      </c>
      <c r="D142" s="9">
        <v>7</v>
      </c>
      <c r="E142" s="9" t="s">
        <v>47</v>
      </c>
      <c r="F142" s="9"/>
      <c r="G142" s="9"/>
      <c r="H142" s="9"/>
      <c r="I142" s="9"/>
      <c r="J142" s="9"/>
    </row>
    <row r="143" spans="1:10">
      <c r="A143" s="9">
        <v>1485</v>
      </c>
      <c r="B143" s="9">
        <v>52530735</v>
      </c>
      <c r="C143" s="9" t="s">
        <v>161</v>
      </c>
      <c r="D143" s="9">
        <v>7</v>
      </c>
      <c r="E143" s="9" t="s">
        <v>47</v>
      </c>
      <c r="F143" s="9"/>
      <c r="G143" s="9"/>
      <c r="H143" s="9"/>
      <c r="I143" s="9"/>
      <c r="J143" s="9"/>
    </row>
    <row r="144" spans="1:10">
      <c r="A144" s="9">
        <v>1485</v>
      </c>
      <c r="B144" s="9">
        <v>52530736</v>
      </c>
      <c r="C144" s="9" t="s">
        <v>162</v>
      </c>
      <c r="D144" s="9">
        <v>7</v>
      </c>
      <c r="E144" s="9" t="s">
        <v>47</v>
      </c>
      <c r="F144" s="9"/>
      <c r="G144" s="9" t="s">
        <v>15</v>
      </c>
      <c r="H144" s="9"/>
      <c r="I144" s="9" t="s">
        <v>16</v>
      </c>
      <c r="J144" s="9"/>
    </row>
    <row r="145" spans="1:10">
      <c r="A145" s="9">
        <v>1485</v>
      </c>
      <c r="B145" s="9">
        <v>52530737</v>
      </c>
      <c r="C145" s="9" t="s">
        <v>163</v>
      </c>
      <c r="D145" s="9">
        <v>7</v>
      </c>
      <c r="E145" s="9" t="s">
        <v>47</v>
      </c>
      <c r="F145" s="9"/>
      <c r="G145" s="9"/>
      <c r="H145" s="9"/>
      <c r="I145" s="9"/>
      <c r="J145" s="9"/>
    </row>
    <row r="146" spans="1:10">
      <c r="A146" s="9">
        <v>1485</v>
      </c>
      <c r="B146" s="9">
        <v>52530738</v>
      </c>
      <c r="C146" s="9" t="s">
        <v>164</v>
      </c>
      <c r="D146" s="9">
        <v>7</v>
      </c>
      <c r="E146" s="9" t="s">
        <v>47</v>
      </c>
      <c r="F146" s="9"/>
      <c r="G146" s="9"/>
      <c r="H146" s="9"/>
      <c r="I146" s="9"/>
      <c r="J146" s="9"/>
    </row>
    <row r="147" spans="1:10">
      <c r="A147" s="9">
        <v>1485</v>
      </c>
      <c r="B147" s="9">
        <v>52530743</v>
      </c>
      <c r="C147" s="9" t="s">
        <v>165</v>
      </c>
      <c r="D147" s="9">
        <v>7</v>
      </c>
      <c r="E147" s="9" t="s">
        <v>47</v>
      </c>
      <c r="F147" s="9"/>
      <c r="G147" s="9"/>
      <c r="H147" s="9"/>
      <c r="I147" s="9"/>
      <c r="J147" s="9"/>
    </row>
    <row r="148" spans="1:10">
      <c r="A148" s="9">
        <v>1485</v>
      </c>
      <c r="B148" s="9">
        <v>52530774</v>
      </c>
      <c r="C148" s="9" t="s">
        <v>166</v>
      </c>
      <c r="D148" s="9">
        <v>7</v>
      </c>
      <c r="E148" s="9" t="s">
        <v>47</v>
      </c>
      <c r="F148" s="9"/>
      <c r="G148" s="9" t="s">
        <v>15</v>
      </c>
      <c r="H148" s="9"/>
      <c r="I148" s="9" t="s">
        <v>16</v>
      </c>
      <c r="J148" s="9"/>
    </row>
    <row r="149" spans="1:10">
      <c r="A149" s="9">
        <v>1485</v>
      </c>
      <c r="B149" s="9">
        <v>52530791</v>
      </c>
      <c r="C149" s="9" t="s">
        <v>167</v>
      </c>
      <c r="D149" s="9">
        <v>7</v>
      </c>
      <c r="E149" s="9" t="s">
        <v>47</v>
      </c>
      <c r="F149" s="9"/>
      <c r="G149" s="9"/>
      <c r="H149" s="9"/>
      <c r="I149" s="9"/>
      <c r="J14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30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2" t="s">
        <v>0</v>
      </c>
      <c r="B1" s="2" t="s">
        <v>168</v>
      </c>
      <c r="C1" s="2" t="s">
        <v>169</v>
      </c>
      <c r="D1" s="2" t="s">
        <v>2</v>
      </c>
      <c r="E1" s="2" t="s">
        <v>170</v>
      </c>
      <c r="F1" s="2" t="s">
        <v>171</v>
      </c>
      <c r="G1" s="2" t="s">
        <v>172</v>
      </c>
      <c r="H1" s="2" t="s">
        <v>173</v>
      </c>
    </row>
    <row r="2" spans="1:8">
      <c r="A2" s="1">
        <v>1485</v>
      </c>
      <c r="B2" s="1">
        <v>9007123</v>
      </c>
      <c r="C2" s="1">
        <v>52530742</v>
      </c>
      <c r="D2" s="1" t="s">
        <v>36</v>
      </c>
      <c r="E2" s="1" t="s">
        <v>47</v>
      </c>
      <c r="F2" s="1" t="s">
        <v>47</v>
      </c>
      <c r="G2" s="1" t="s">
        <v>174</v>
      </c>
      <c r="H2" s="1" t="s">
        <v>37</v>
      </c>
    </row>
    <row r="3" spans="1:8">
      <c r="A3" s="1">
        <v>1485</v>
      </c>
      <c r="B3" s="1">
        <v>9007976</v>
      </c>
      <c r="C3" s="1">
        <v>52530760</v>
      </c>
      <c r="D3" s="1" t="s">
        <v>141</v>
      </c>
      <c r="E3" s="1" t="s">
        <v>47</v>
      </c>
      <c r="F3" s="1" t="s">
        <v>47</v>
      </c>
      <c r="G3" s="1" t="s">
        <v>174</v>
      </c>
      <c r="H3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0" customWidth="true" style="0"/>
    <col min="5" max="5" width="15" customWidth="true" style="0"/>
    <col min="6" max="6" width="20" customWidth="true" style="0"/>
    <col min="7" max="7" width="30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2" t="s">
        <v>175</v>
      </c>
      <c r="C1" s="2" t="s">
        <v>176</v>
      </c>
      <c r="D1" s="2" t="s">
        <v>177</v>
      </c>
      <c r="E1" s="2" t="s">
        <v>170</v>
      </c>
      <c r="F1" s="2" t="s">
        <v>169</v>
      </c>
      <c r="G1" s="2" t="s">
        <v>2</v>
      </c>
      <c r="H1" s="2" t="s">
        <v>5</v>
      </c>
      <c r="I1" s="2" t="s">
        <v>172</v>
      </c>
      <c r="J1" s="2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B28" sqref="B28"/>
    </sheetView>
  </sheetViews>
  <sheetFormatPr defaultRowHeight="14.4" outlineLevelRow="0" outlineLevelCol="0"/>
  <cols>
    <col min="1" max="1" width="40" customWidth="true" style="0"/>
    <col min="2" max="2" width="40" customWidth="true" style="0"/>
  </cols>
  <sheetData>
    <row r="1" spans="1:2">
      <c r="A1" s="1" t="s">
        <v>178</v>
      </c>
      <c r="B1" s="1">
        <v>1485</v>
      </c>
    </row>
    <row r="2" spans="1:2">
      <c r="A2" s="1" t="s">
        <v>179</v>
      </c>
      <c r="B2" s="1" t="s">
        <v>180</v>
      </c>
    </row>
    <row r="3" spans="1:2">
      <c r="A3" s="1" t="s">
        <v>181</v>
      </c>
      <c r="B3" s="1" t="s">
        <v>182</v>
      </c>
    </row>
    <row r="4" spans="1:2">
      <c r="A4" s="1" t="s">
        <v>183</v>
      </c>
      <c r="B4" s="1"/>
    </row>
    <row r="6" spans="1:2">
      <c r="A6" s="10" t="s">
        <v>184</v>
      </c>
      <c r="B6" s="10"/>
    </row>
    <row r="7" spans="1:2">
      <c r="A7" s="1" t="s">
        <v>185</v>
      </c>
      <c r="B7" s="1">
        <v>138</v>
      </c>
    </row>
    <row r="8" spans="1:2">
      <c r="A8" s="1" t="s">
        <v>186</v>
      </c>
      <c r="B8" s="1">
        <v>24</v>
      </c>
    </row>
    <row r="9" spans="1:2">
      <c r="A9" s="1" t="s">
        <v>187</v>
      </c>
      <c r="B9" s="1">
        <v>15</v>
      </c>
    </row>
    <row r="10" spans="1:2">
      <c r="A10" s="1" t="s">
        <v>188</v>
      </c>
      <c r="B10" s="1">
        <v>0</v>
      </c>
    </row>
    <row r="11" spans="1:2">
      <c r="A11" s="1" t="s">
        <v>189</v>
      </c>
      <c r="B11" s="1">
        <v>2</v>
      </c>
    </row>
    <row r="12" spans="1:2">
      <c r="A12" s="1" t="s">
        <v>190</v>
      </c>
      <c r="B12" s="1">
        <v>5</v>
      </c>
    </row>
    <row r="13" spans="1:2">
      <c r="A13" s="1" t="s">
        <v>191</v>
      </c>
      <c r="B13" s="1">
        <v>15</v>
      </c>
    </row>
    <row r="14" spans="1:2">
      <c r="A14" s="1" t="s">
        <v>192</v>
      </c>
      <c r="B14" s="1">
        <v>0</v>
      </c>
    </row>
    <row r="15" spans="1:2">
      <c r="A15" s="1" t="s">
        <v>193</v>
      </c>
      <c r="B15" s="1">
        <v>2</v>
      </c>
    </row>
    <row r="16" spans="1:2">
      <c r="A16" s="1" t="s">
        <v>194</v>
      </c>
      <c r="B16" s="1">
        <v>0</v>
      </c>
    </row>
    <row r="20" spans="1:2">
      <c r="A20" s="10" t="s">
        <v>195</v>
      </c>
      <c r="B20" s="10"/>
    </row>
    <row r="21" spans="1:2">
      <c r="A21" s="1" t="s">
        <v>196</v>
      </c>
      <c r="B21" s="1">
        <v>0</v>
      </c>
    </row>
    <row r="22" spans="1:2">
      <c r="A22" s="1" t="s">
        <v>197</v>
      </c>
      <c r="B22" s="1">
        <v>0</v>
      </c>
    </row>
    <row r="23" spans="1:2">
      <c r="A23" s="1" t="s">
        <v>198</v>
      </c>
      <c r="B23" s="1">
        <v>0</v>
      </c>
    </row>
    <row r="24" spans="1:2">
      <c r="A24" s="1" t="s">
        <v>199</v>
      </c>
      <c r="B24" s="1">
        <v>0</v>
      </c>
    </row>
    <row r="25" spans="1:2">
      <c r="A25" s="1" t="s">
        <v>200</v>
      </c>
      <c r="B25" s="1">
        <v>0</v>
      </c>
    </row>
    <row r="26" spans="1:2">
      <c r="A26" s="1" t="s">
        <v>174</v>
      </c>
      <c r="B26" s="1">
        <v>2</v>
      </c>
    </row>
    <row r="27" spans="1:2">
      <c r="A27" s="1" t="s">
        <v>201</v>
      </c>
      <c r="B27" s="1">
        <v>0</v>
      </c>
    </row>
    <row r="28" spans="1:2">
      <c r="A28" s="1" t="s">
        <v>202</v>
      </c>
      <c r="B2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showGridLines="true" showRowColHeaders="1">
      <selection activeCell="B64" sqref="B6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40" customWidth="true" style="0"/>
  </cols>
  <sheetData>
    <row r="1" spans="1:7">
      <c r="A1" s="11" t="s">
        <v>203</v>
      </c>
      <c r="B1" s="11" t="s">
        <v>204</v>
      </c>
      <c r="C1" s="11" t="s">
        <v>205</v>
      </c>
      <c r="D1" s="11" t="s">
        <v>206</v>
      </c>
      <c r="E1" s="11" t="s">
        <v>207</v>
      </c>
      <c r="F1" s="11" t="s">
        <v>208</v>
      </c>
      <c r="G1" s="11" t="s">
        <v>209</v>
      </c>
    </row>
    <row r="2" spans="1:7">
      <c r="A2" s="12" t="s">
        <v>210</v>
      </c>
      <c r="B2" s="12"/>
      <c r="C2" s="12"/>
      <c r="D2" s="12"/>
      <c r="E2" s="12"/>
      <c r="F2" s="12"/>
      <c r="G2" s="12"/>
    </row>
    <row r="3" spans="1:7">
      <c r="A3" s="13"/>
      <c r="B3" s="13" t="s">
        <v>211</v>
      </c>
      <c r="C3" s="13"/>
      <c r="D3" s="13"/>
      <c r="E3" s="13"/>
      <c r="F3" s="13"/>
      <c r="G3" s="13"/>
    </row>
    <row r="4" spans="1:7">
      <c r="A4" s="13"/>
      <c r="B4" s="13" t="s">
        <v>212</v>
      </c>
      <c r="C4" s="13"/>
      <c r="D4" s="13"/>
      <c r="E4" s="13"/>
      <c r="F4" s="13"/>
      <c r="G4" s="13"/>
    </row>
    <row r="5" spans="1:7">
      <c r="A5" s="13"/>
      <c r="B5" s="13" t="s">
        <v>213</v>
      </c>
      <c r="C5" s="13"/>
      <c r="D5" s="13"/>
      <c r="E5" s="13"/>
      <c r="F5" s="13"/>
      <c r="G5" s="13"/>
    </row>
    <row r="6" spans="1:7">
      <c r="A6" s="13"/>
      <c r="B6" s="13" t="s">
        <v>214</v>
      </c>
      <c r="C6" s="13"/>
      <c r="D6" s="13"/>
      <c r="E6" s="13"/>
      <c r="F6" s="13"/>
      <c r="G6" s="13"/>
    </row>
    <row r="7" spans="1:7">
      <c r="A7" s="13"/>
      <c r="B7" s="13"/>
      <c r="C7" s="15" t="str">
        <f>COUNTA(C3:C6)</f>
        <v>0</v>
      </c>
      <c r="D7" s="15" t="str">
        <f>COUNTA(D3:D6)</f>
        <v>0</v>
      </c>
      <c r="E7" s="15" t="str">
        <f>COUNTA(E3:E6)</f>
        <v>0</v>
      </c>
      <c r="F7" s="15" t="str">
        <f>COUNTA(F3:F6)</f>
        <v>0</v>
      </c>
      <c r="G7" s="13"/>
    </row>
    <row r="8" spans="1:7">
      <c r="A8" s="12" t="s">
        <v>215</v>
      </c>
      <c r="B8" s="12"/>
      <c r="C8" s="12"/>
      <c r="D8" s="12"/>
      <c r="E8" s="12"/>
      <c r="F8" s="12"/>
      <c r="G8" s="12"/>
    </row>
    <row r="9" spans="1:7">
      <c r="A9" s="13"/>
      <c r="B9" s="13" t="s">
        <v>211</v>
      </c>
      <c r="C9" s="13"/>
      <c r="D9" s="13"/>
      <c r="E9" s="13"/>
      <c r="F9" s="13"/>
      <c r="G9" s="13"/>
    </row>
    <row r="10" spans="1:7">
      <c r="A10" s="13"/>
      <c r="B10" s="13" t="s">
        <v>212</v>
      </c>
      <c r="C10" s="13"/>
      <c r="D10" s="13"/>
      <c r="E10" s="13"/>
      <c r="F10" s="13"/>
      <c r="G10" s="13"/>
    </row>
    <row r="11" spans="1:7">
      <c r="A11" s="13"/>
      <c r="B11" s="13" t="s">
        <v>213</v>
      </c>
      <c r="C11" s="13"/>
      <c r="D11" s="13"/>
      <c r="E11" s="13"/>
      <c r="F11" s="13"/>
      <c r="G11" s="13"/>
    </row>
    <row r="12" spans="1:7">
      <c r="A12" s="13"/>
      <c r="B12" s="13" t="s">
        <v>214</v>
      </c>
      <c r="C12" s="13"/>
      <c r="D12" s="13"/>
      <c r="E12" s="13"/>
      <c r="F12" s="13"/>
      <c r="G12" s="13"/>
    </row>
    <row r="13" spans="1:7">
      <c r="A13" s="13"/>
      <c r="B13" s="13"/>
      <c r="C13" s="15" t="str">
        <f>COUNTA(C9:C12)</f>
        <v>0</v>
      </c>
      <c r="D13" s="15" t="str">
        <f>COUNTA(D9:D12)</f>
        <v>0</v>
      </c>
      <c r="E13" s="15" t="str">
        <f>COUNTA(E9:E12)</f>
        <v>0</v>
      </c>
      <c r="F13" s="15" t="str">
        <f>COUNTA(F9:F12)</f>
        <v>0</v>
      </c>
      <c r="G13" s="13"/>
    </row>
    <row r="14" spans="1:7">
      <c r="A14" s="12" t="s">
        <v>216</v>
      </c>
      <c r="B14" s="12"/>
      <c r="C14" s="12"/>
      <c r="D14" s="12"/>
      <c r="E14" s="12"/>
      <c r="F14" s="12"/>
      <c r="G14" s="12"/>
    </row>
    <row r="15" spans="1:7">
      <c r="A15" s="13"/>
      <c r="B15" s="13" t="s">
        <v>211</v>
      </c>
      <c r="C15" s="13"/>
      <c r="D15" s="13"/>
      <c r="E15" s="13"/>
      <c r="F15" s="13"/>
      <c r="G15" s="13"/>
    </row>
    <row r="16" spans="1:7">
      <c r="A16" s="13"/>
      <c r="B16" s="13" t="s">
        <v>212</v>
      </c>
      <c r="C16" s="13"/>
      <c r="D16" s="13"/>
      <c r="E16" s="13"/>
      <c r="F16" s="13"/>
      <c r="G16" s="13"/>
    </row>
    <row r="17" spans="1:7">
      <c r="A17" s="13"/>
      <c r="B17" s="13" t="s">
        <v>213</v>
      </c>
      <c r="C17" s="13"/>
      <c r="D17" s="13"/>
      <c r="E17" s="13"/>
      <c r="F17" s="13"/>
      <c r="G17" s="13"/>
    </row>
    <row r="18" spans="1:7">
      <c r="A18" s="13"/>
      <c r="B18" s="13" t="s">
        <v>214</v>
      </c>
      <c r="C18" s="13"/>
      <c r="D18" s="13"/>
      <c r="E18" s="13"/>
      <c r="F18" s="13"/>
      <c r="G18" s="13"/>
    </row>
    <row r="19" spans="1:7">
      <c r="A19" s="13"/>
      <c r="B19" s="13"/>
      <c r="C19" s="15" t="str">
        <f>COUNTA(C15:C18)</f>
        <v>0</v>
      </c>
      <c r="D19" s="15" t="str">
        <f>COUNTA(D15:D18)</f>
        <v>0</v>
      </c>
      <c r="E19" s="15" t="str">
        <f>COUNTA(E15:E18)</f>
        <v>0</v>
      </c>
      <c r="F19" s="15" t="str">
        <f>COUNTA(F15:F18)</f>
        <v>0</v>
      </c>
      <c r="G19" s="13"/>
    </row>
    <row r="20" spans="1:7">
      <c r="A20" s="12" t="s">
        <v>217</v>
      </c>
      <c r="B20" s="12"/>
      <c r="C20" s="12"/>
      <c r="D20" s="12"/>
      <c r="E20" s="12"/>
      <c r="F20" s="12"/>
      <c r="G20" s="12"/>
    </row>
    <row r="21" spans="1:7">
      <c r="A21" s="13"/>
      <c r="B21" s="13" t="s">
        <v>211</v>
      </c>
      <c r="C21" s="13"/>
      <c r="D21" s="13"/>
      <c r="E21" s="13"/>
      <c r="F21" s="13"/>
      <c r="G21" s="13"/>
    </row>
    <row r="22" spans="1:7">
      <c r="A22" s="13"/>
      <c r="B22" s="13" t="s">
        <v>212</v>
      </c>
      <c r="C22" s="13"/>
      <c r="D22" s="13"/>
      <c r="E22" s="13"/>
      <c r="F22" s="13"/>
      <c r="G22" s="13"/>
    </row>
    <row r="23" spans="1:7">
      <c r="A23" s="13"/>
      <c r="B23" s="13" t="s">
        <v>213</v>
      </c>
      <c r="C23" s="13"/>
      <c r="D23" s="13"/>
      <c r="E23" s="13"/>
      <c r="F23" s="13"/>
      <c r="G23" s="13"/>
    </row>
    <row r="24" spans="1:7">
      <c r="A24" s="13"/>
      <c r="B24" s="13" t="s">
        <v>214</v>
      </c>
      <c r="C24" s="13"/>
      <c r="D24" s="13"/>
      <c r="E24" s="13"/>
      <c r="F24" s="13"/>
      <c r="G24" s="13"/>
    </row>
    <row r="25" spans="1:7">
      <c r="A25" s="13"/>
      <c r="B25" s="13"/>
      <c r="C25" s="15" t="str">
        <f>COUNTA(C21:C24)</f>
        <v>0</v>
      </c>
      <c r="D25" s="15" t="str">
        <f>COUNTA(D21:D24)</f>
        <v>0</v>
      </c>
      <c r="E25" s="15" t="str">
        <f>COUNTA(E21:E24)</f>
        <v>0</v>
      </c>
      <c r="F25" s="15" t="str">
        <f>COUNTA(F21:F24)</f>
        <v>0</v>
      </c>
      <c r="G25" s="13"/>
    </row>
    <row r="26" spans="1:7">
      <c r="A26" s="12" t="s">
        <v>218</v>
      </c>
      <c r="B26" s="12"/>
      <c r="C26" s="12"/>
      <c r="D26" s="12"/>
      <c r="E26" s="12"/>
      <c r="F26" s="12"/>
      <c r="G26" s="12"/>
    </row>
    <row r="27" spans="1:7">
      <c r="A27" s="13"/>
      <c r="B27" s="13" t="s">
        <v>211</v>
      </c>
      <c r="C27" s="13"/>
      <c r="D27" s="13"/>
      <c r="E27" s="13"/>
      <c r="F27" s="13"/>
      <c r="G27" s="13"/>
    </row>
    <row r="28" spans="1:7">
      <c r="A28" s="13"/>
      <c r="B28" s="13" t="s">
        <v>212</v>
      </c>
      <c r="C28" s="13"/>
      <c r="D28" s="13"/>
      <c r="E28" s="13"/>
      <c r="F28" s="13"/>
      <c r="G28" s="13"/>
    </row>
    <row r="29" spans="1:7">
      <c r="A29" s="13"/>
      <c r="B29" s="13" t="s">
        <v>213</v>
      </c>
      <c r="C29" s="13"/>
      <c r="D29" s="13"/>
      <c r="E29" s="13"/>
      <c r="F29" s="13"/>
      <c r="G29" s="13"/>
    </row>
    <row r="30" spans="1:7">
      <c r="A30" s="13"/>
      <c r="B30" s="13" t="s">
        <v>214</v>
      </c>
      <c r="C30" s="13"/>
      <c r="D30" s="13"/>
      <c r="E30" s="13"/>
      <c r="F30" s="13"/>
      <c r="G30" s="13"/>
    </row>
    <row r="31" spans="1:7">
      <c r="A31" s="13"/>
      <c r="B31" s="13"/>
      <c r="C31" s="15" t="str">
        <f>COUNTA(C27:C30)</f>
        <v>0</v>
      </c>
      <c r="D31" s="15" t="str">
        <f>COUNTA(D27:D30)</f>
        <v>0</v>
      </c>
      <c r="E31" s="15" t="str">
        <f>COUNTA(E27:E30)</f>
        <v>0</v>
      </c>
      <c r="F31" s="15" t="str">
        <f>COUNTA(F27:F30)</f>
        <v>0</v>
      </c>
      <c r="G31" s="13"/>
    </row>
    <row r="32" spans="1:7">
      <c r="A32" s="12" t="s">
        <v>219</v>
      </c>
      <c r="B32" s="12"/>
      <c r="C32" s="12"/>
      <c r="D32" s="12"/>
      <c r="E32" s="12"/>
      <c r="F32" s="12"/>
      <c r="G32" s="12"/>
    </row>
    <row r="33" spans="1:7">
      <c r="A33" s="13"/>
      <c r="B33" s="13"/>
      <c r="C33" s="15" t="str">
        <f>C7+C13+C19+C25+C31</f>
        <v>0</v>
      </c>
      <c r="D33" s="15" t="str">
        <f>D7+D13+D19+D25+D31</f>
        <v>0</v>
      </c>
      <c r="E33" s="15" t="str">
        <f>E7+E13+E19+E25+E31</f>
        <v>0</v>
      </c>
      <c r="F33" s="15" t="str">
        <f>F7+F13+F19+F25+F31</f>
        <v>0</v>
      </c>
      <c r="G33" s="13"/>
    </row>
    <row r="34" spans="1:7">
      <c r="A34" s="14"/>
      <c r="B34" s="14"/>
      <c r="C34" s="16" t="str">
        <f>IFERROR(C33/SUM(C33:F33),0)</f>
        <v>0</v>
      </c>
      <c r="D34" s="16" t="str">
        <f>IFERROR(D33/SUM(C33:F33),0)</f>
        <v>0</v>
      </c>
      <c r="E34" s="16" t="str">
        <f>IFERROR(E33/SUM(C33:F33),0)</f>
        <v>0</v>
      </c>
      <c r="F34" s="16" t="str">
        <f>IFERROR(F33/SUM(C33:F33),0)</f>
        <v>0</v>
      </c>
      <c r="G34" s="14"/>
    </row>
    <row r="37" spans="1:7">
      <c r="A37" s="13" t="s">
        <v>220</v>
      </c>
      <c r="B37" s="17"/>
      <c r="C37" s="17"/>
      <c r="D37" s="17"/>
      <c r="E37" s="17"/>
      <c r="F37" s="17"/>
    </row>
    <row r="38" spans="1:7">
      <c r="A38" s="17" t="s">
        <v>221</v>
      </c>
      <c r="B38" s="17"/>
      <c r="C38" s="17"/>
      <c r="D38" s="18" t="str">
        <f>IFERROR(COUNTA(C3,C9,C15,C21,C27)/0,0)</f>
        <v>0</v>
      </c>
      <c r="E38" s="18"/>
      <c r="F38" s="18"/>
    </row>
    <row r="39" spans="1:7">
      <c r="A39" s="17" t="s">
        <v>222</v>
      </c>
      <c r="B39" s="17"/>
      <c r="C39" s="17"/>
      <c r="D39" s="18" t="str">
        <f>IFERROR(COUNTA(D3,D9,D15,D21,D27)/0,0)</f>
        <v>0</v>
      </c>
      <c r="E39" s="18"/>
      <c r="F39" s="18"/>
    </row>
    <row r="40" spans="1:7">
      <c r="A40" s="17" t="s">
        <v>223</v>
      </c>
      <c r="B40" s="17"/>
      <c r="C40" s="17"/>
      <c r="D40" s="18" t="str">
        <f>IFERROR(COUNTA(E3,E9,E15,E21,E27)/0,0)</f>
        <v>0</v>
      </c>
      <c r="E40" s="18"/>
      <c r="F40" s="18"/>
    </row>
    <row r="41" spans="1:7">
      <c r="A41" s="17" t="s">
        <v>224</v>
      </c>
      <c r="B41" s="17"/>
      <c r="C41" s="17"/>
      <c r="D41" s="18" t="str">
        <f>IFERROR(COUNTA(F3,F9,F15,F21,F27)/0,0)</f>
        <v>0</v>
      </c>
      <c r="E41" s="18"/>
      <c r="F41" s="18"/>
    </row>
    <row r="44" spans="1:7">
      <c r="A44" s="13" t="s">
        <v>225</v>
      </c>
      <c r="B44" s="17"/>
      <c r="C44" s="17"/>
      <c r="D44" s="17"/>
      <c r="E44" s="17"/>
      <c r="F44" s="17"/>
    </row>
    <row r="45" spans="1:7">
      <c r="A45" s="17" t="s">
        <v>226</v>
      </c>
      <c r="B45" s="17"/>
      <c r="C45" s="17"/>
      <c r="D45" s="18" t="str">
        <f>IFERROR(COUNTA(C4,C10,C16,C22,C28)/0,0)</f>
        <v>0</v>
      </c>
      <c r="E45" s="18"/>
      <c r="F45" s="18"/>
    </row>
    <row r="46" spans="1:7">
      <c r="A46" s="17" t="s">
        <v>227</v>
      </c>
      <c r="B46" s="17"/>
      <c r="C46" s="17"/>
      <c r="D46" s="18" t="str">
        <f>IFERROR(COUNTA(D4,D10,D16,D22,D28)/0,0)</f>
        <v>0</v>
      </c>
      <c r="E46" s="18"/>
      <c r="F46" s="18"/>
    </row>
    <row r="47" spans="1:7">
      <c r="A47" s="17" t="s">
        <v>228</v>
      </c>
      <c r="B47" s="17"/>
      <c r="C47" s="17"/>
      <c r="D47" s="18" t="str">
        <f>IFERROR(COUNTA(E4,E10,E16,E22,E28)/0,0)</f>
        <v>0</v>
      </c>
      <c r="E47" s="18"/>
      <c r="F47" s="18"/>
    </row>
    <row r="48" spans="1:7">
      <c r="A48" s="17" t="s">
        <v>229</v>
      </c>
      <c r="B48" s="17"/>
      <c r="C48" s="17"/>
      <c r="D48" s="18" t="str">
        <f>IFERROR(COUNTA(F4,F10,F16,F22,F28)/0,0)</f>
        <v>0</v>
      </c>
      <c r="E48" s="18"/>
      <c r="F48" s="18"/>
    </row>
    <row r="51" spans="1:7">
      <c r="A51" s="13" t="s">
        <v>230</v>
      </c>
      <c r="B51" s="17"/>
      <c r="C51" s="17"/>
      <c r="D51" s="17"/>
      <c r="E51" s="17"/>
      <c r="F51" s="17"/>
    </row>
    <row r="52" spans="1:7">
      <c r="A52" s="17" t="s">
        <v>231</v>
      </c>
      <c r="B52" s="17"/>
      <c r="C52" s="17"/>
      <c r="D52" s="18" t="str">
        <f>IFERROR(COUNTA(C5,C11,C17,C23,C29)/0,0)</f>
        <v>0</v>
      </c>
      <c r="E52" s="18"/>
      <c r="F52" s="18"/>
    </row>
    <row r="53" spans="1:7">
      <c r="A53" s="17" t="s">
        <v>232</v>
      </c>
      <c r="B53" s="17"/>
      <c r="C53" s="17"/>
      <c r="D53" s="18" t="str">
        <f>IFERROR(COUNTA(D5,D11,D17,D23,D29)/0,0)</f>
        <v>0</v>
      </c>
      <c r="E53" s="18"/>
      <c r="F53" s="18"/>
    </row>
    <row r="54" spans="1:7">
      <c r="A54" s="17" t="s">
        <v>233</v>
      </c>
      <c r="B54" s="17"/>
      <c r="C54" s="17"/>
      <c r="D54" s="18" t="str">
        <f>IFERROR(COUNTA(E5,E11,E17,E23,E29)/0,0)</f>
        <v>0</v>
      </c>
      <c r="E54" s="18"/>
      <c r="F54" s="18"/>
    </row>
    <row r="55" spans="1:7">
      <c r="A55" s="17" t="s">
        <v>234</v>
      </c>
      <c r="B55" s="17"/>
      <c r="C55" s="17"/>
      <c r="D55" s="18" t="str">
        <f>IFERROR(COUNTA(F5,F11,F17,F23,F29)/0,0)</f>
        <v>0</v>
      </c>
      <c r="E55" s="18"/>
      <c r="F55" s="18"/>
    </row>
    <row r="58" spans="1:7">
      <c r="A58" s="13" t="s">
        <v>235</v>
      </c>
      <c r="B58" s="17"/>
      <c r="C58" s="17"/>
      <c r="D58" s="17"/>
      <c r="E58" s="17"/>
      <c r="F58" s="17"/>
    </row>
    <row r="59" spans="1:7">
      <c r="A59" s="17" t="s">
        <v>236</v>
      </c>
      <c r="B59" s="17"/>
      <c r="C59" s="17"/>
      <c r="D59" s="18" t="str">
        <f>IFERROR(COUNTA(C6,C12,C18,C24,C30)/0,0)</f>
        <v>0</v>
      </c>
      <c r="E59" s="18"/>
      <c r="F59" s="18"/>
    </row>
    <row r="60" spans="1:7">
      <c r="A60" s="17" t="s">
        <v>237</v>
      </c>
      <c r="B60" s="17"/>
      <c r="C60" s="17"/>
      <c r="D60" s="18" t="str">
        <f>IFERROR(COUNTA(D6,D12,D18,D24,D30)/0,0)</f>
        <v>0</v>
      </c>
      <c r="E60" s="18"/>
      <c r="F60" s="18"/>
    </row>
    <row r="61" spans="1:7">
      <c r="A61" s="17" t="s">
        <v>238</v>
      </c>
      <c r="B61" s="17"/>
      <c r="C61" s="17"/>
      <c r="D61" s="18" t="str">
        <f>IFERROR(COUNTA(E6,E12,E18,E24,E30)/0,0)</f>
        <v>0</v>
      </c>
      <c r="E61" s="18"/>
      <c r="F61" s="18"/>
    </row>
    <row r="62" spans="1:7">
      <c r="A62" s="17" t="s">
        <v>239</v>
      </c>
      <c r="B62" s="17"/>
      <c r="C62" s="17"/>
      <c r="D62" s="18" t="str">
        <f>IFERROR(COUNTA(F6,F12,F18,F24,F30)/0,0)</f>
        <v>0</v>
      </c>
      <c r="E62" s="18"/>
      <c r="F62" s="18"/>
    </row>
    <row r="64" spans="1:7">
      <c r="B64" s="10" t="s">
        <v>240</v>
      </c>
    </row>
    <row r="65" spans="1:7">
      <c r="A65" s="10">
        <v>1</v>
      </c>
      <c r="B65" s="10" t="s">
        <v>241</v>
      </c>
    </row>
    <row r="66" spans="1:7">
      <c r="A66" s="10">
        <v>2</v>
      </c>
      <c r="B66" s="10" t="s">
        <v>242</v>
      </c>
    </row>
    <row r="67" spans="1:7">
      <c r="A67" s="10">
        <v>3</v>
      </c>
      <c r="B67" s="10" t="s">
        <v>243</v>
      </c>
    </row>
    <row r="68" spans="1:7">
      <c r="A68" s="10">
        <v>4</v>
      </c>
      <c r="B68" s="10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8:G8"/>
    <mergeCell ref="A14:G14"/>
    <mergeCell ref="A20:G20"/>
    <mergeCell ref="A26:G26"/>
    <mergeCell ref="A32:G32"/>
    <mergeCell ref="A37:F37"/>
    <mergeCell ref="A38:C38"/>
    <mergeCell ref="A39:C39"/>
    <mergeCell ref="A40:C40"/>
    <mergeCell ref="A41:C41"/>
    <mergeCell ref="D38:F38"/>
    <mergeCell ref="D39:F39"/>
    <mergeCell ref="D40:F40"/>
    <mergeCell ref="D41:F41"/>
    <mergeCell ref="A44:F44"/>
    <mergeCell ref="A45:C45"/>
    <mergeCell ref="A46:C46"/>
    <mergeCell ref="A47:C47"/>
    <mergeCell ref="A48:C48"/>
    <mergeCell ref="D45:F45"/>
    <mergeCell ref="D46:F46"/>
    <mergeCell ref="D47:F47"/>
    <mergeCell ref="D48:F48"/>
    <mergeCell ref="A51:F51"/>
    <mergeCell ref="A52:C52"/>
    <mergeCell ref="A53:C53"/>
    <mergeCell ref="A54:C54"/>
    <mergeCell ref="A55:C55"/>
    <mergeCell ref="D52:F52"/>
    <mergeCell ref="D53:F53"/>
    <mergeCell ref="D54:F54"/>
    <mergeCell ref="D55:F55"/>
    <mergeCell ref="A58:F58"/>
    <mergeCell ref="A59:C59"/>
    <mergeCell ref="A60:C60"/>
    <mergeCell ref="A61:C61"/>
    <mergeCell ref="A62:C62"/>
    <mergeCell ref="D59:F59"/>
    <mergeCell ref="D60:F60"/>
    <mergeCell ref="D61:F61"/>
    <mergeCell ref="D62:F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A71E4-12AC-41E0-8F30-B1E7D6878824}"/>
</file>

<file path=customXml/itemProps2.xml><?xml version="1.0" encoding="utf-8"?>
<ds:datastoreItem xmlns:ds="http://schemas.openxmlformats.org/officeDocument/2006/customXml" ds:itemID="{77A50F05-03A1-48EF-93CC-D5F2B356C699}"/>
</file>

<file path=customXml/itemProps3.xml><?xml version="1.0" encoding="utf-8"?>
<ds:datastoreItem xmlns:ds="http://schemas.openxmlformats.org/officeDocument/2006/customXml" ds:itemID="{D9454FA2-E66B-42DA-B987-DFDEE9DAE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Extract facturation</vt:lpstr>
      <vt:lpstr>AM-NC majeures</vt:lpstr>
      <vt:lpstr>Points CQLB</vt:lpstr>
      <vt:lpstr>Données pour KPI</vt:lpstr>
      <vt:lpstr>Satisfaction client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2018-01-25T07:38:00Z</dcterms:created>
  <dcterms:modified xsi:type="dcterms:W3CDTF">2018-01-25T07:38:00Z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