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22056" windowHeight="991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6" i="1" l="1"/>
  <c r="D60" i="1" l="1"/>
  <c r="C60" i="1"/>
  <c r="B60" i="1"/>
  <c r="A60" i="1"/>
  <c r="D55" i="1"/>
</calcChain>
</file>

<file path=xl/sharedStrings.xml><?xml version="1.0" encoding="utf-8"?>
<sst xmlns="http://schemas.openxmlformats.org/spreadsheetml/2006/main" count="23" uniqueCount="19">
  <si>
    <t>minX</t>
    <phoneticPr fontId="1" type="noConversion"/>
  </si>
  <si>
    <t>minY</t>
    <phoneticPr fontId="1" type="noConversion"/>
  </si>
  <si>
    <t>maxX</t>
    <phoneticPr fontId="1" type="noConversion"/>
  </si>
  <si>
    <t>maxY</t>
    <phoneticPr fontId="1" type="noConversion"/>
  </si>
  <si>
    <t>Comments</t>
    <phoneticPr fontId="1" type="noConversion"/>
  </si>
  <si>
    <t>No face detected</t>
    <phoneticPr fontId="1" type="noConversion"/>
  </si>
  <si>
    <t>No face detected</t>
    <phoneticPr fontId="1" type="noConversion"/>
  </si>
  <si>
    <t>two faces, first one is not even attached to the given box , which means the second one is the right one</t>
    <phoneticPr fontId="1" type="noConversion"/>
  </si>
  <si>
    <t>time (s)</t>
    <phoneticPr fontId="1" type="noConversion"/>
  </si>
  <si>
    <t># of pics</t>
    <phoneticPr fontId="1" type="noConversion"/>
  </si>
  <si>
    <t>average</t>
    <phoneticPr fontId="1" type="noConversion"/>
  </si>
  <si>
    <t>mean</t>
    <phoneticPr fontId="1" type="noConversion"/>
  </si>
  <si>
    <t>median</t>
    <phoneticPr fontId="1" type="noConversion"/>
  </si>
  <si>
    <t>stdev</t>
    <phoneticPr fontId="1" type="noConversion"/>
  </si>
  <si>
    <t>total</t>
    <phoneticPr fontId="1" type="noConversion"/>
  </si>
  <si>
    <t>the 50 pics tested above</t>
    <phoneticPr fontId="1" type="noConversion"/>
  </si>
  <si>
    <t>the whole set of the pictures</t>
    <phoneticPr fontId="1" type="noConversion"/>
  </si>
  <si>
    <t>the time is an approximate number which is counted using a stopwatch, since the face detector was already compiled into a .exe file, and does not give an result of time.</t>
    <phoneticPr fontId="1" type="noConversion"/>
  </si>
  <si>
    <t>Note: I thought it was CascadeCNN, but it is actually something else! Can be found by searching "CNN Facepoint" on google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</si>
</sst>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topLeftCell="B45" workbookViewId="0">
      <selection activeCell="H61" sqref="H61"/>
    </sheetView>
  </sheetViews>
  <sheetFormatPr defaultRowHeight="14.4" x14ac:dyDescent="0.25"/>
  <cols>
    <col min="7" max="7" width="15.88671875" customWidth="1"/>
    <col min="8" max="8" width="41.44140625" customWidth="1"/>
    <col min="14" max="14" width="14.6640625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H1" t="s">
        <v>4</v>
      </c>
    </row>
    <row r="2" spans="1:8" x14ac:dyDescent="0.25">
      <c r="A2">
        <v>1</v>
      </c>
      <c r="B2">
        <v>83</v>
      </c>
      <c r="C2">
        <v>90</v>
      </c>
      <c r="D2">
        <v>390</v>
      </c>
      <c r="E2">
        <v>397</v>
      </c>
      <c r="G2">
        <v>0.69521960000000005</v>
      </c>
    </row>
    <row r="3" spans="1:8" x14ac:dyDescent="0.25">
      <c r="A3">
        <v>2</v>
      </c>
      <c r="B3">
        <v>317</v>
      </c>
      <c r="C3">
        <v>390</v>
      </c>
      <c r="D3">
        <v>724</v>
      </c>
      <c r="E3">
        <v>797</v>
      </c>
      <c r="G3">
        <v>0.72001709999999997</v>
      </c>
    </row>
    <row r="4" spans="1:8" x14ac:dyDescent="0.25">
      <c r="A4">
        <v>3</v>
      </c>
      <c r="H4" t="s">
        <v>5</v>
      </c>
    </row>
    <row r="5" spans="1:8" x14ac:dyDescent="0.25">
      <c r="A5">
        <v>4</v>
      </c>
      <c r="B5">
        <v>919</v>
      </c>
      <c r="C5">
        <v>1014</v>
      </c>
      <c r="D5">
        <v>1924</v>
      </c>
      <c r="E5">
        <v>2023</v>
      </c>
      <c r="G5">
        <v>0.68601800000000002</v>
      </c>
    </row>
    <row r="6" spans="1:8" x14ac:dyDescent="0.25">
      <c r="A6">
        <v>5</v>
      </c>
      <c r="B6">
        <v>350</v>
      </c>
      <c r="C6">
        <v>425</v>
      </c>
      <c r="D6">
        <v>761</v>
      </c>
      <c r="E6">
        <v>836</v>
      </c>
      <c r="G6">
        <v>0.91151669999999996</v>
      </c>
    </row>
    <row r="7" spans="1:8" x14ac:dyDescent="0.25">
      <c r="A7">
        <v>6</v>
      </c>
      <c r="B7">
        <v>687</v>
      </c>
      <c r="C7">
        <v>687</v>
      </c>
      <c r="D7">
        <v>1443</v>
      </c>
      <c r="E7">
        <v>1443</v>
      </c>
      <c r="G7">
        <v>0.59380670000000002</v>
      </c>
    </row>
    <row r="8" spans="1:8" x14ac:dyDescent="0.25">
      <c r="A8">
        <v>7</v>
      </c>
      <c r="B8">
        <v>180</v>
      </c>
      <c r="C8">
        <v>557</v>
      </c>
      <c r="D8">
        <v>1076</v>
      </c>
      <c r="E8">
        <v>1453</v>
      </c>
      <c r="G8">
        <v>0.70245970000000002</v>
      </c>
    </row>
    <row r="9" spans="1:8" x14ac:dyDescent="0.25">
      <c r="A9">
        <v>8</v>
      </c>
      <c r="B9">
        <v>359</v>
      </c>
      <c r="C9">
        <v>324</v>
      </c>
      <c r="D9">
        <v>655</v>
      </c>
      <c r="E9">
        <v>620</v>
      </c>
      <c r="G9">
        <v>0.80316100000000001</v>
      </c>
    </row>
    <row r="10" spans="1:8" x14ac:dyDescent="0.25">
      <c r="A10">
        <v>9</v>
      </c>
      <c r="B10">
        <v>376</v>
      </c>
      <c r="C10">
        <v>84</v>
      </c>
      <c r="D10">
        <v>701</v>
      </c>
      <c r="E10">
        <v>410</v>
      </c>
      <c r="G10">
        <v>0.77352480000000001</v>
      </c>
    </row>
    <row r="11" spans="1:8" x14ac:dyDescent="0.25">
      <c r="A11">
        <v>10</v>
      </c>
      <c r="B11">
        <v>52</v>
      </c>
      <c r="C11">
        <v>264</v>
      </c>
      <c r="D11">
        <v>331</v>
      </c>
      <c r="E11">
        <v>542</v>
      </c>
      <c r="G11">
        <v>0.67944159999999998</v>
      </c>
    </row>
    <row r="12" spans="1:8" x14ac:dyDescent="0.25">
      <c r="A12">
        <v>11</v>
      </c>
      <c r="B12">
        <v>782</v>
      </c>
      <c r="C12">
        <v>646</v>
      </c>
      <c r="D12">
        <v>1464</v>
      </c>
      <c r="E12">
        <v>1328</v>
      </c>
      <c r="G12">
        <v>0.71942139999999999</v>
      </c>
    </row>
    <row r="13" spans="1:8" x14ac:dyDescent="0.25">
      <c r="A13">
        <v>12</v>
      </c>
      <c r="B13">
        <v>407</v>
      </c>
      <c r="C13">
        <v>587</v>
      </c>
      <c r="D13">
        <v>1606</v>
      </c>
      <c r="E13">
        <v>1786</v>
      </c>
      <c r="G13">
        <v>0.7896552</v>
      </c>
    </row>
    <row r="14" spans="1:8" x14ac:dyDescent="0.25">
      <c r="A14">
        <v>13</v>
      </c>
      <c r="B14">
        <v>150</v>
      </c>
      <c r="C14">
        <v>487</v>
      </c>
      <c r="D14">
        <v>1044</v>
      </c>
      <c r="E14">
        <v>1381</v>
      </c>
      <c r="G14">
        <v>0.66744369999999997</v>
      </c>
    </row>
    <row r="15" spans="1:8" x14ac:dyDescent="0.25">
      <c r="A15">
        <v>14</v>
      </c>
      <c r="H15" t="s">
        <v>6</v>
      </c>
    </row>
    <row r="16" spans="1:8" x14ac:dyDescent="0.25">
      <c r="A16">
        <v>15</v>
      </c>
      <c r="B16">
        <v>366</v>
      </c>
      <c r="C16">
        <v>367</v>
      </c>
      <c r="D16">
        <v>1104</v>
      </c>
      <c r="E16">
        <v>1104</v>
      </c>
      <c r="G16">
        <v>0.69987690000000002</v>
      </c>
    </row>
    <row r="17" spans="1:8" x14ac:dyDescent="0.25">
      <c r="A17">
        <v>16</v>
      </c>
      <c r="B17">
        <v>362</v>
      </c>
      <c r="C17">
        <v>372</v>
      </c>
      <c r="D17">
        <v>694</v>
      </c>
      <c r="E17">
        <v>704</v>
      </c>
      <c r="G17">
        <v>0.77006790000000003</v>
      </c>
    </row>
    <row r="18" spans="1:8" x14ac:dyDescent="0.25">
      <c r="A18">
        <v>17</v>
      </c>
      <c r="B18">
        <v>1074</v>
      </c>
      <c r="C18">
        <v>615</v>
      </c>
      <c r="D18">
        <v>1959</v>
      </c>
      <c r="E18">
        <v>1501</v>
      </c>
      <c r="G18">
        <v>0.71419750000000004</v>
      </c>
    </row>
    <row r="19" spans="1:8" x14ac:dyDescent="0.25">
      <c r="A19">
        <v>18</v>
      </c>
      <c r="B19">
        <v>577</v>
      </c>
      <c r="C19">
        <v>929</v>
      </c>
      <c r="D19">
        <v>1352</v>
      </c>
      <c r="E19">
        <v>1704</v>
      </c>
      <c r="G19">
        <v>0.6805639</v>
      </c>
    </row>
    <row r="20" spans="1:8" x14ac:dyDescent="0.25">
      <c r="A20">
        <v>19</v>
      </c>
      <c r="B20">
        <v>399</v>
      </c>
      <c r="C20">
        <v>427</v>
      </c>
      <c r="D20">
        <v>857</v>
      </c>
      <c r="E20">
        <v>885</v>
      </c>
      <c r="G20">
        <v>0.83815459999999997</v>
      </c>
    </row>
    <row r="21" spans="1:8" x14ac:dyDescent="0.25">
      <c r="A21">
        <v>20</v>
      </c>
      <c r="B21">
        <v>396</v>
      </c>
      <c r="C21">
        <v>406</v>
      </c>
      <c r="D21">
        <v>773</v>
      </c>
      <c r="E21">
        <v>783</v>
      </c>
      <c r="G21">
        <v>0.59804020000000002</v>
      </c>
    </row>
    <row r="22" spans="1:8" x14ac:dyDescent="0.25">
      <c r="A22">
        <v>21</v>
      </c>
      <c r="B22">
        <v>329</v>
      </c>
      <c r="C22">
        <v>369</v>
      </c>
      <c r="D22">
        <v>631</v>
      </c>
      <c r="E22">
        <v>671</v>
      </c>
      <c r="G22">
        <v>0.61444639999999995</v>
      </c>
    </row>
    <row r="23" spans="1:8" x14ac:dyDescent="0.25">
      <c r="A23">
        <v>22</v>
      </c>
      <c r="H23" t="s">
        <v>5</v>
      </c>
    </row>
    <row r="24" spans="1:8" x14ac:dyDescent="0.25">
      <c r="A24">
        <v>23</v>
      </c>
      <c r="H24" t="s">
        <v>5</v>
      </c>
    </row>
    <row r="25" spans="1:8" x14ac:dyDescent="0.25">
      <c r="A25">
        <v>24</v>
      </c>
      <c r="B25">
        <v>249</v>
      </c>
      <c r="C25">
        <v>331</v>
      </c>
      <c r="D25">
        <v>614</v>
      </c>
      <c r="E25">
        <v>695</v>
      </c>
      <c r="G25">
        <v>0.78685870000000002</v>
      </c>
    </row>
    <row r="26" spans="1:8" x14ac:dyDescent="0.25">
      <c r="A26">
        <v>25</v>
      </c>
      <c r="B26">
        <v>181</v>
      </c>
      <c r="C26">
        <v>138</v>
      </c>
      <c r="D26">
        <v>559</v>
      </c>
      <c r="E26">
        <v>517</v>
      </c>
      <c r="G26">
        <v>0.70954989999999996</v>
      </c>
    </row>
    <row r="27" spans="1:8" x14ac:dyDescent="0.25">
      <c r="A27">
        <v>26</v>
      </c>
      <c r="B27">
        <v>184</v>
      </c>
      <c r="C27">
        <v>263</v>
      </c>
      <c r="D27">
        <v>466</v>
      </c>
      <c r="E27">
        <v>545</v>
      </c>
      <c r="G27">
        <v>0.77587010000000001</v>
      </c>
    </row>
    <row r="28" spans="1:8" x14ac:dyDescent="0.25">
      <c r="A28">
        <v>27</v>
      </c>
      <c r="B28">
        <v>399</v>
      </c>
      <c r="C28">
        <v>356</v>
      </c>
      <c r="D28">
        <v>696</v>
      </c>
      <c r="E28">
        <v>653</v>
      </c>
      <c r="G28">
        <v>0.64430339999999997</v>
      </c>
    </row>
    <row r="29" spans="1:8" x14ac:dyDescent="0.25">
      <c r="A29">
        <v>28</v>
      </c>
      <c r="B29">
        <v>413</v>
      </c>
      <c r="C29">
        <v>387</v>
      </c>
      <c r="D29">
        <v>800</v>
      </c>
      <c r="E29">
        <v>774</v>
      </c>
      <c r="G29">
        <v>0.73431029999999997</v>
      </c>
    </row>
    <row r="30" spans="1:8" x14ac:dyDescent="0.25">
      <c r="A30">
        <v>29</v>
      </c>
      <c r="B30">
        <v>86</v>
      </c>
      <c r="C30">
        <v>310</v>
      </c>
      <c r="D30">
        <v>625</v>
      </c>
      <c r="E30">
        <v>849</v>
      </c>
      <c r="G30">
        <v>0.8077491</v>
      </c>
    </row>
    <row r="31" spans="1:8" x14ac:dyDescent="0.25">
      <c r="A31">
        <v>30</v>
      </c>
      <c r="B31">
        <v>621</v>
      </c>
      <c r="C31">
        <v>1074</v>
      </c>
      <c r="D31">
        <v>2419</v>
      </c>
      <c r="E31">
        <v>2673</v>
      </c>
      <c r="G31">
        <v>0.74227299999999996</v>
      </c>
    </row>
    <row r="32" spans="1:8" x14ac:dyDescent="0.25">
      <c r="A32">
        <v>31</v>
      </c>
      <c r="H32" t="s">
        <v>5</v>
      </c>
    </row>
    <row r="33" spans="1:8" x14ac:dyDescent="0.25">
      <c r="A33">
        <v>32</v>
      </c>
      <c r="B33">
        <v>589</v>
      </c>
      <c r="C33">
        <v>933</v>
      </c>
      <c r="D33">
        <v>1893</v>
      </c>
      <c r="E33">
        <v>2238</v>
      </c>
      <c r="G33">
        <v>0.71291599999999999</v>
      </c>
    </row>
    <row r="34" spans="1:8" x14ac:dyDescent="0.25">
      <c r="A34">
        <v>33</v>
      </c>
      <c r="B34">
        <v>985</v>
      </c>
      <c r="C34">
        <v>813</v>
      </c>
      <c r="D34">
        <v>1850</v>
      </c>
      <c r="E34">
        <v>1678</v>
      </c>
      <c r="G34">
        <v>0.69593479999999996</v>
      </c>
    </row>
    <row r="35" spans="1:8" x14ac:dyDescent="0.25">
      <c r="A35">
        <v>34</v>
      </c>
      <c r="B35">
        <v>999</v>
      </c>
      <c r="C35">
        <v>710</v>
      </c>
      <c r="D35">
        <v>1915</v>
      </c>
      <c r="E35">
        <v>1627</v>
      </c>
      <c r="G35">
        <v>0.5789571</v>
      </c>
    </row>
    <row r="36" spans="1:8" x14ac:dyDescent="0.25">
      <c r="A36">
        <v>35</v>
      </c>
      <c r="B36">
        <v>640</v>
      </c>
      <c r="C36">
        <v>622</v>
      </c>
      <c r="D36">
        <v>1193</v>
      </c>
      <c r="E36">
        <v>1175</v>
      </c>
      <c r="G36">
        <v>0.66178700000000001</v>
      </c>
    </row>
    <row r="37" spans="1:8" x14ac:dyDescent="0.25">
      <c r="A37">
        <v>36</v>
      </c>
      <c r="B37">
        <v>1245</v>
      </c>
      <c r="C37">
        <v>1101</v>
      </c>
      <c r="D37">
        <v>2133</v>
      </c>
      <c r="E37">
        <v>1989</v>
      </c>
      <c r="G37">
        <v>0.65132040000000002</v>
      </c>
    </row>
    <row r="38" spans="1:8" x14ac:dyDescent="0.25">
      <c r="A38">
        <v>37</v>
      </c>
      <c r="B38">
        <v>818</v>
      </c>
      <c r="C38">
        <v>641</v>
      </c>
      <c r="D38">
        <v>1542</v>
      </c>
      <c r="E38">
        <v>1365</v>
      </c>
      <c r="G38">
        <v>0.77169019999999999</v>
      </c>
    </row>
    <row r="39" spans="1:8" x14ac:dyDescent="0.25">
      <c r="A39">
        <v>38</v>
      </c>
      <c r="B39">
        <v>671</v>
      </c>
      <c r="C39">
        <v>599</v>
      </c>
      <c r="D39">
        <v>1116</v>
      </c>
      <c r="E39">
        <v>1045</v>
      </c>
      <c r="G39">
        <v>0.6758786</v>
      </c>
    </row>
    <row r="40" spans="1:8" x14ac:dyDescent="0.25">
      <c r="A40">
        <v>39</v>
      </c>
      <c r="B40">
        <v>524</v>
      </c>
      <c r="C40">
        <v>486</v>
      </c>
      <c r="D40">
        <v>932</v>
      </c>
      <c r="E40">
        <v>894</v>
      </c>
      <c r="G40">
        <v>0.66768300000000003</v>
      </c>
    </row>
    <row r="41" spans="1:8" x14ac:dyDescent="0.25">
      <c r="A41">
        <v>40</v>
      </c>
      <c r="H41" t="s">
        <v>5</v>
      </c>
    </row>
    <row r="42" spans="1:8" x14ac:dyDescent="0.25">
      <c r="A42">
        <v>41</v>
      </c>
      <c r="B42">
        <v>187</v>
      </c>
      <c r="C42">
        <v>1055</v>
      </c>
      <c r="D42">
        <v>1236</v>
      </c>
      <c r="E42">
        <v>2103</v>
      </c>
      <c r="G42">
        <v>0.54816469999999995</v>
      </c>
    </row>
    <row r="43" spans="1:8" x14ac:dyDescent="0.25">
      <c r="A43">
        <v>42</v>
      </c>
      <c r="B43">
        <v>340</v>
      </c>
      <c r="C43">
        <v>34</v>
      </c>
      <c r="D43">
        <v>1022</v>
      </c>
      <c r="E43">
        <v>716</v>
      </c>
      <c r="G43">
        <v>0.85455939999999997</v>
      </c>
    </row>
    <row r="44" spans="1:8" x14ac:dyDescent="0.25">
      <c r="A44">
        <v>43</v>
      </c>
      <c r="B44">
        <v>701</v>
      </c>
      <c r="C44">
        <v>668</v>
      </c>
      <c r="D44">
        <v>1378</v>
      </c>
      <c r="E44">
        <v>1344</v>
      </c>
      <c r="G44">
        <v>0.70499840000000003</v>
      </c>
    </row>
    <row r="45" spans="1:8" x14ac:dyDescent="0.25">
      <c r="A45">
        <v>44</v>
      </c>
      <c r="B45">
        <v>678</v>
      </c>
      <c r="C45">
        <v>615</v>
      </c>
      <c r="D45">
        <v>1129</v>
      </c>
      <c r="E45">
        <v>1066</v>
      </c>
      <c r="G45">
        <v>0.61655839999999995</v>
      </c>
    </row>
    <row r="46" spans="1:8" x14ac:dyDescent="0.25">
      <c r="A46">
        <v>45</v>
      </c>
      <c r="B46">
        <v>1176</v>
      </c>
      <c r="C46">
        <v>897</v>
      </c>
      <c r="D46">
        <v>2150</v>
      </c>
      <c r="E46">
        <v>1872</v>
      </c>
      <c r="G46">
        <v>0.65316370000000001</v>
      </c>
    </row>
    <row r="47" spans="1:8" x14ac:dyDescent="0.25">
      <c r="A47">
        <v>46</v>
      </c>
      <c r="B47">
        <v>112</v>
      </c>
      <c r="C47">
        <v>224</v>
      </c>
      <c r="D47">
        <v>391</v>
      </c>
      <c r="E47">
        <v>503</v>
      </c>
      <c r="G47">
        <v>0.68557880000000004</v>
      </c>
    </row>
    <row r="48" spans="1:8" x14ac:dyDescent="0.25">
      <c r="A48">
        <v>47</v>
      </c>
      <c r="B48">
        <v>488</v>
      </c>
      <c r="C48">
        <v>466</v>
      </c>
      <c r="D48">
        <v>1833</v>
      </c>
      <c r="E48">
        <v>1812</v>
      </c>
      <c r="G48">
        <v>0.61169810000000002</v>
      </c>
    </row>
    <row r="49" spans="1:14" x14ac:dyDescent="0.25">
      <c r="A49">
        <v>48</v>
      </c>
      <c r="B49">
        <v>398</v>
      </c>
      <c r="C49">
        <v>397</v>
      </c>
      <c r="D49">
        <v>704</v>
      </c>
      <c r="E49">
        <v>703</v>
      </c>
      <c r="G49">
        <v>0.65873859999999995</v>
      </c>
    </row>
    <row r="50" spans="1:14" x14ac:dyDescent="0.25">
      <c r="A50">
        <v>49</v>
      </c>
      <c r="B50">
        <v>816</v>
      </c>
      <c r="C50">
        <v>800</v>
      </c>
      <c r="D50">
        <v>1449</v>
      </c>
      <c r="E50">
        <v>1433</v>
      </c>
      <c r="G50">
        <v>0.70807209999999998</v>
      </c>
    </row>
    <row r="51" spans="1:14" ht="43.2" customHeight="1" x14ac:dyDescent="0.25">
      <c r="A51">
        <v>50</v>
      </c>
      <c r="B51">
        <v>220</v>
      </c>
      <c r="C51">
        <v>110</v>
      </c>
      <c r="D51">
        <v>766</v>
      </c>
      <c r="E51">
        <v>656</v>
      </c>
      <c r="G51">
        <v>-1.5375060000000001E-4</v>
      </c>
      <c r="H51" s="1" t="s">
        <v>7</v>
      </c>
      <c r="I51">
        <v>879</v>
      </c>
      <c r="J51">
        <v>793</v>
      </c>
      <c r="K51">
        <v>1482</v>
      </c>
      <c r="L51">
        <v>1397</v>
      </c>
      <c r="N51">
        <v>0.62404360000000003</v>
      </c>
    </row>
    <row r="54" spans="1:14" ht="71.400000000000006" customHeight="1" x14ac:dyDescent="0.25">
      <c r="B54" t="s">
        <v>8</v>
      </c>
      <c r="C54" s="1" t="s">
        <v>9</v>
      </c>
      <c r="D54" t="s">
        <v>10</v>
      </c>
      <c r="H54" s="2" t="s">
        <v>17</v>
      </c>
    </row>
    <row r="55" spans="1:14" x14ac:dyDescent="0.25">
      <c r="B55">
        <v>84.18</v>
      </c>
      <c r="C55">
        <v>50</v>
      </c>
      <c r="D55">
        <f>(B55/C55)</f>
        <v>1.6836000000000002</v>
      </c>
      <c r="H55" t="s">
        <v>15</v>
      </c>
    </row>
    <row r="56" spans="1:14" x14ac:dyDescent="0.25">
      <c r="B56">
        <v>853.22400000000005</v>
      </c>
      <c r="C56">
        <v>327</v>
      </c>
      <c r="D56">
        <f>B56/C56</f>
        <v>2.6092477064220185</v>
      </c>
      <c r="H56" t="s">
        <v>16</v>
      </c>
    </row>
    <row r="59" spans="1:14" x14ac:dyDescent="0.25">
      <c r="A59" t="s">
        <v>14</v>
      </c>
      <c r="B59" t="s">
        <v>11</v>
      </c>
      <c r="C59" t="s">
        <v>12</v>
      </c>
      <c r="D59" t="s">
        <v>13</v>
      </c>
    </row>
    <row r="60" spans="1:14" x14ac:dyDescent="0.25">
      <c r="A60">
        <f>SUM(G2:G50)+N51</f>
        <v>30.939690300000002</v>
      </c>
      <c r="B60">
        <f>A60/44</f>
        <v>0.7031747795454546</v>
      </c>
      <c r="C60">
        <f>MEDIAN(G2:G3,G5:G14,G16:G22,G25:G31,G33:G40,G42:G50,N51)</f>
        <v>0.69790584999999994</v>
      </c>
      <c r="D60">
        <f>STDEV(G2:G3,G5:G14,G16:G22,G25:G31,G33:G40,G42:G50,N51)</f>
        <v>7.6644602579524088E-2</v>
      </c>
    </row>
    <row r="61" spans="1:14" ht="57.6" x14ac:dyDescent="0.25">
      <c r="H61" s="2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</dc:creator>
  <cp:lastModifiedBy>WU</cp:lastModifiedBy>
  <dcterms:created xsi:type="dcterms:W3CDTF">2015-11-27T14:43:55Z</dcterms:created>
  <dcterms:modified xsi:type="dcterms:W3CDTF">2015-12-01T16:21:48Z</dcterms:modified>
</cp:coreProperties>
</file>