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5" rupBuild="18431"/>
  <workbookPr defaultThemeVersion="124226" filterPrivacy="1" updateLinks="never"/>
  <bookViews>
    <workbookView activeTab="5" tabRatio="743" windowHeight="6855" windowWidth="20490" xWindow="0" yWindow="0"/>
  </bookViews>
  <sheets>
    <sheet name="Prime" r:id="rId1" sheetId="35"/>
    <sheet name="Quoto" r:id="rId2" sheetId="37"/>
    <sheet name="gatewayerrors" r:id="rId3" sheetId="23"/>
    <sheet name="oit" r:id="rId4" sheetId="34"/>
    <sheet name="validateusid" r:id="rId5" sheetId="24"/>
    <sheet name="updatetosorder" r:id="rId6" sheetId="25"/>
    <sheet name="rtdd" r:id="rId7" sheetId="26"/>
    <sheet name="sdm" r:id="rId8" sheetId="27"/>
    <sheet name="scn" r:id="rId9" sheetId="28"/>
    <sheet name="provisioning" r:id="rId10" sheetId="29"/>
    <sheet name="rfs" r:id="rId11" sheetId="30"/>
    <sheet name="rfb" r:id="rId12" sheetId="31"/>
    <sheet name="stos" r:id="rId13" sheetId="32"/>
    <sheet name="converter" r:id="rId14" sheetId="33"/>
    <sheet name="site" r:id="rId15" sheetId="36"/>
    <sheet name="Sheet2" r:id="rId16" sheetId="18"/>
    <sheet name="Sheet3" r:id="rId17" sheetId="3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hidden="1" localSheetId="0" name="_xlnm._FilterDatabase">Prime!$B$1:$O$38</definedName>
    <definedName hidden="1" localSheetId="1" name="_xlnm._FilterDatabase">Quoto!$B$1:$L$24</definedName>
    <definedName localSheetId="1" name="ActionList">[1]Sheet2!$A:$A</definedName>
    <definedName name="ActionList">Sheet2!$A:$A</definedName>
    <definedName localSheetId="15" name="GOLDStandAlone">Sheet2!$D$1:$D$472</definedName>
    <definedName name="LogicalName">Sheet2!$D:$D</definedName>
  </definedNames>
  <calcPr calcId="171027"/>
</workbook>
</file>

<file path=xl/calcChain.xml><?xml version="1.0" encoding="utf-8"?>
<calcChain xmlns="http://schemas.openxmlformats.org/spreadsheetml/2006/main">
  <c i="37" l="1" r="N4"/>
  <c i="37" r="N3"/>
  <c i="35" l="1" r="J4"/>
  <c i="35" r="J3"/>
  <c i="37" l="1" r="J3"/>
  <c i="37" l="1" r="AV3"/>
  <c i="37" l="1" r="AT3"/>
  <c i="37" r="AR3"/>
  <c i="37" l="1" r="AP4"/>
  <c i="37" r="AL4"/>
  <c i="37" r="AJ4"/>
  <c i="37" r="AH4"/>
  <c i="37" r="AF4"/>
  <c i="37" r="AD4"/>
  <c i="37" r="AB4"/>
  <c i="37" r="J4"/>
  <c i="37" r="P4"/>
  <c i="37" r="L4"/>
  <c i="37" r="AP3"/>
  <c i="37" r="AL3"/>
  <c i="37" r="AJ3"/>
  <c i="37" r="AH3"/>
  <c i="37" r="AF3"/>
  <c i="37" r="AD3"/>
  <c i="37" r="AB3"/>
  <c i="37" r="P3"/>
  <c i="37" r="L3"/>
  <c i="35" l="1" r="N3"/>
  <c i="35" r="N4"/>
  <c i="35" l="1" r="L4"/>
  <c i="35" r="L3"/>
  <c i="36" l="1" r="L5"/>
  <c i="36" r="L4"/>
  <c i="36" r="L3"/>
  <c i="36" l="1" r="J5"/>
  <c i="36" r="J4"/>
  <c i="36" r="J3"/>
  <c i="3" l="1" r="F20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<sst xmlns="http://schemas.openxmlformats.org/spreadsheetml/2006/main" count="9597" uniqueCount="1446">
  <si>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</si>
  <si>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</si>
  <si>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</si>
  <si>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</si>
  <si>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</si>
  <si>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</si>
  <si>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</si>
  <si>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</si>
  <si>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</si>
  <si>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</si>
  <si>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</si>
  <si>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</si>
  <si>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</si>
  <si>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</si>
  <si>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</si>
  <si>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</si>
  <si>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</si>
  <si>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</si>
  <si>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</si>
  <si>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</si>
  <si>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</si>
  <si>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</si>
  <si>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</si>
  <si>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</si>
  <si>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</si>
  <si>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</si>
  <si>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</si>
  <si>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</si>
  <si>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</si>
  <si>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</si>
  <si>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</si>
  <si>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</si>
  <si>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</si>
  <si>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</si>
  <si>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</si>
  <si>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</si>
  <si>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</si>
  <si>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</si>
  <si>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</si>
  <si>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</si>
  <si>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</si>
  <si>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</si>
  <si>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</si>
  <si>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</si>
  <si>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</si>
  <si>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</si>
  <si>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</si>
  <si>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</si>
  <si>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</si>
  <si>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</si>
  <si>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</si>
  <si>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</si>
  <si>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</si>
  <si>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</si>
  <si>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</si>
  <si>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</si>
  <si>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</si>
  <si>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</si>
  <si>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</si>
  <si>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</si>
  <si>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</si>
  <si>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</si>
  <si>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</si>
  <si>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</si>
  <si>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</si>
  <si>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</si>
  <si>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</si>
  <si>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</si>
  <si>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</si>
  <si>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</si>
  <si>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</si>
  <si>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</si>
  <si>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</si>
  <si>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</si>
  <si>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</si>
  <si>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</si>
  <si>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</si>
  <si>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</si>
  <si>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</si>
  <si>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</si>
  <si>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</si>
  <si>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</si>
  <si>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</si>
  <si>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</si>
  <si>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</si>
  <si>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</si>
  <si>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</si>
  <si>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</si>
  <si>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</si>
  <si>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</si>
  <si>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</si>
  <si>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</si>
  <si>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</si>
  <si>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</si>
  <si>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</si>
  <si>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</si>
  <si>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</si>
  <si>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</si>
  <si>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</si>
  <si>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</si>
  <si>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</si>
  <si>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</si>
  <si>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</si>
  <si>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</si>
  <si>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</si>
  <si>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</si>
  <si>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</si>
  <si>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</si>
  <si>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</si>
  <si>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</si>
  <si>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</si>
  <si>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</si>
  <si>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</si>
  <si>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</si>
  <si>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</si>
  <si>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</si>
  <si>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</si>
  <si>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</si>
  <si>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</si>
  <si>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</si>
  <si>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</si>
  <si>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</si>
  <si>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</si>
  <si>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</si>
  <si>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</si>
  <si>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</si>
  <si>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</si>
  <si>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</si>
  <si>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</si>
  <si>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</si>
  <si>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</si>
  <si>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</si>
  <si>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</si>
  <si>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</si>
  <si>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</si>
  <si>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</si>
  <si>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</si>
  <si>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</si>
  <si>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</si>
  <si>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</si>
  <si>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</si>
  <si>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</si>
  <si>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</si>
  <si>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</si>
  <si>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</si>
  <si>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</si>
  <si>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</si>
  <si>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</si>
  <si>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</si>
  <si>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</si>
  <si>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</si>
  <si>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</si>
  <si>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</si>
  <si>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</si>
  <si>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</si>
  <si>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</si>
  <si>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</si>
  <si>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</si>
  <si>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</si>
  <si>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</si>
  <si>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</si>
  <si>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</si>
  <si>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</si>
  <si>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</si>
  <si>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</si>
  <si>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</si>
  <si>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</si>
  <si>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</si>
  <si>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</si>
  <si>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</si>
  <si>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</si>
  <si>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</si>
  <si>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</si>
  <si>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</si>
  <si>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</si>
  <si>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</si>
  <si>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</si>
  <si>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</si>
  <si>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</si>
  <si>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</si>
  <si>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</si>
  <si>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</si>
  <si>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</si>
  <si>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</si>
  <si>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</si>
  <si>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</si>
  <si>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</si>
  <si>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</si>
  <si>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</si>
  <si>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</si>
  <si>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</si>
  <si>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</si>
  <si>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</si>
  <si>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</si>
  <si>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</si>
  <si>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</si>
  <si>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</si>
  <si>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</si>
  <si>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</si>
  <si>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</si>
  <si>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</si>
  <si>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</si>
  <si>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</si>
  <si>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</si>
  <si>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</si>
  <si>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</si>
  <si>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</si>
  <si>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</si>
  <si>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</si>
  <si>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</si>
  <si>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</si>
  <si>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</si>
  <si>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</si>
  <si>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</si>
  <si>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</si>
  <si>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</si>
  <si>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</si>
  <si>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</si>
  <si>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</si>
  <si>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</si>
  <si>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</si>
  <si>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</si>
  <si>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</si>
  <si>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</si>
  <si>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</si>
  <si>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</si>
  <si>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</si>
  <si>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</si>
  <si>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</si>
  <si>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</si>
  <si>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</si>
  <si>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</si>
  <si>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</si>
  <si>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</si>
  <si>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</si>
  <si>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</si>
  <si>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</si>
  <si>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</si>
  <si>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</si>
  <si>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</si>
  <si>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</si>
  <si>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</si>
  <si>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</si>
  <si>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</si>
  <si>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</si>
  <si>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</si>
  <si>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</si>
  <si>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</si>
  <si>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</si>
  <si>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</si>
  <si>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</si>
  <si>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</si>
  <si>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</si>
  <si>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</si>
  <si>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</si>
  <si>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</si>
  <si>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</si>
  <si>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</si>
  <si>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</si>
  <si>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</si>
  <si>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</si>
  <si>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</si>
  <si>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</si>
  <si>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</si>
  <si>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</si>
  <si>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</si>
  <si>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</si>
  <si>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</si>
  <si>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</si>
  <si>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</si>
  <si>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</si>
  <si>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</si>
  <si>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</si>
  <si>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</si>
  <si>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</si>
  <si>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</si>
  <si>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</si>
  <si>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</si>
  <si>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</si>
  <si>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</si>
  <si>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</si>
  <si>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</si>
  <si>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</si>
  <si>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</si>
  <si>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</si>
  <si>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</si>
  <si>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</si>
  <si>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</si>
  <si>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</si>
  <si>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</si>
  <si>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</si>
  <si>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</si>
  <si>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</si>
  <si>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</si>
  <si>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</si>
  <si>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</si>
  <si>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</si>
  <si>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</si>
  <si>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</si>
  <si>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</si>
  <si>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</si>
  <si>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</si>
  <si>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</si>
  <si>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</si>
  <si>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</si>
  <si>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</si>
  <si>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</si>
  <si>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</si>
  <si>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</si>
  <si>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</si>
  <si>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</si>
  <si>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</si>
  <si>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</si>
  <si>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</si>
  <si>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</si>
  <si>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</si>
  <si>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</si>
  <si>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</si>
  <si>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</si>
  <si>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</si>
  <si>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</si>
  <si>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</si>
  <si>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</si>
  <si>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</si>
  <si>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</si>
  <si>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</si>
  <si>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</si>
  <si>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</si>
  <si>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</si>
  <si>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</si>
  <si>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</si>
  <si>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</si>
  <si>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</si>
  <si>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</si>
  <si>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</si>
  <si>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</si>
  <si>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</si>
  <si>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</si>
  <si>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</si>
  <si>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</si>
  <si>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</si>
  <si>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</si>
  <si>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</si>
  <si>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</si>
  <si>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</si>
  <si>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</si>
  <si>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</si>
  <si>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</si>
  <si>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</si>
  <si>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</si>
  <si>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</si>
  <si>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</si>
  <si>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</si>
  <si>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</si>
  <si>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</si>
  <si>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</si>
  <si>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</si>
  <si>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</si>
  <si>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</si>
  <si>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</si>
  <si>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</si>
  <si>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</si>
  <si>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</si>
  <si>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</si>
  <si>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</si>
  <si>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</si>
  <si>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</si>
  <si>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</si>
  <si>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</si>
  <si>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</si>
  <si>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</si>
  <si>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</si>
  <si>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</si>
  <si>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</si>
  <si>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</si>
  <si>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</si>
  <si>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</si>
  <si>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</si>
  <si>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</si>
  <si>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</si>
  <si>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</si>
  <si>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</si>
  <si>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</si>
  <si>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</si>
  <si>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</si>
  <si>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</si>
  <si>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</si>
  <si>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</si>
  <si>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</si>
  <si>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</si>
  <si>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</si>
  <si>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</si>
  <si>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</si>
  <si>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</si>
  <si>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</si>
  <si>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</si>
  <si>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</si>
  <si>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</si>
  <si>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</si>
  <si>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</si>
  <si>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</si>
  <si>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</si>
  <si>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</si>
  <si>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</si>
  <si>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</si>
  <si>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</si>
  <si>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</si>
  <si>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</si>
  <si>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</si>
  <si>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</si>
  <si>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</si>
  <si>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</si>
  <si>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</si>
  <si>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</si>
  <si>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</si>
  <si>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</si>
  <si>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</si>
  <si>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</si>
  <si>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</si>
  <si>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</si>
  <si>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</si>
  <si>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</si>
  <si>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</si>
  <si>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</si>
  <si>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</si>
  <si>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</si>
  <si>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</si>
  <si>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</si>
  <si>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</si>
  <si>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</si>
  <si>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</si>
  <si>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</si>
  <si>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</si>
  <si>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</si>
  <si>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</si>
  <si>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</si>
  <si>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</si>
  <si>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</si>
  <si>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</si>
  <si>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</si>
  <si>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</si>
  <si>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</si>
  <si>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</si>
  <si>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</si>
  <si>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</si>
  <si>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</si>
  <si>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</si>
  <si>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</si>
  <si>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</si>
  <si>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</si>
  <si>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</si>
  <si>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</si>
  <si>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</si>
  <si>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</si>
  <si>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</si>
  <si>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</si>
  <si>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</si>
  <si>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</si>
  <si>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</si>
  <si>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</si>
  <si>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</si>
  <si>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</si>
  <si>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</si>
  <si>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</si>
  <si>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</si>
  <si>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</si>
  <si>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</si>
  <si>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</si>
  <si>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</si>
  <si>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</si>
  <si>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</si>
  <si>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</si>
  <si>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</si>
  <si>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</si>
  <si>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</si>
  <si>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</si>
  <si>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</si>
  <si>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</si>
  <si>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</si>
  <si>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</si>
  <si>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</si>
  <si>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</si>
  <si>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</si>
  <si>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</si>
  <si>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</si>
  <si>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</si>
  <si>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</si>
  <si>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</si>
  <si>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</si>
  <si>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</si>
  <si>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</si>
  <si>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</si>
  <si>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</si>
  <si>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</si>
  <si>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</si>
  <si>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</si>
  <si>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</si>
  <si>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</si>
  <si>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</si>
  <si>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</si>
  <si>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</si>
  <si>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</si>
  <si>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</si>
  <si>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</si>
  <si>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</si>
  <si>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</si>
  <si>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</si>
  <si>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</si>
  <si>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</si>
  <si>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</si>
  <si>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</si>
  <si>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</si>
  <si>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</si>
  <si>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</si>
  <si>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</si>
  <si>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</si>
  <si>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</si>
  <si>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</si>
  <si>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</si>
  <si>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</si>
  <si>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</si>
  <si>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</si>
  <si>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</si>
  <si>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</si>
  <si>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</si>
  <si>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</si>
  <si>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</si>
  <si>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</si>
  <si>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</si>
  <si>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</si>
  <si>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</si>
  <si>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</si>
  <si>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</si>
  <si>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</si>
  <si>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</si>
  <si>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</si>
  <si>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</si>
  <si>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</si>
  <si>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</si>
  <si>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</si>
  <si>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</si>
  <si>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</si>
  <si>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</si>
  <si>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</si>
  <si>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</si>
  <si>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</si>
  <si>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</si>
  <si>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</si>
  <si>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</si>
  <si>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</si>
  <si>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</si>
  <si>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</si>
  <si>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</si>
  <si>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</si>
  <si>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</si>
  <si>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</si>
  <si>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</si>
  <si>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</si>
  <si>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</si>
  <si>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</si>
  <si>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</si>
  <si>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</si>
  <si>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</si>
  <si>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</si>
  <si>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</si>
  <si>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</si>
  <si>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</si>
  <si>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</si>
  <si>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</si>
  <si>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</si>
  <si>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</si>
  <si>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</si>
  <si>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</si>
  <si>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</si>
  <si>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</si>
  <si>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</si>
  <si>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</si>
  <si>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</si>
  <si>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</si>
  <si>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</si>
  <si>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</si>
  <si>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</si>
  <si>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</si>
  <si>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</si>
  <si>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</si>
  <si>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</si>
  <si>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</si>
  <si>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</si>
  <si>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</si>
  <si>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</si>
  <si>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</si>
  <si>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</si>
  <si>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</si>
  <si>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</si>
  <si>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</si>
  <si>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</si>
  <si>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</si>
  <si>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</si>
  <si>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</si>
  <si>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</si>
  <si>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</si>
  <si>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</si>
  <si>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</si>
  <si>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</si>
  <si>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</si>
  <si>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</si>
  <si>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</si>
  <si>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</si>
  <si>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</si>
  <si>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</si>
  <si>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</si>
  <si>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</si>
  <si>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</si>
  <si>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</si>
  <si>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</si>
  <si>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</si>
  <si>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</si>
  <si>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</si>
  <si>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</si>
  <si>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</si>
  <si>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</si>
  <si>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</si>
  <si>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</si>
  <si>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</si>
  <si>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</si>
  <si>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</si>
  <si>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</si>
  <si>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</si>
  <si>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</si>
  <si>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</si>
  <si>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</si>
  <si>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</si>
  <si>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</si>
  <si>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</si>
  <si>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</si>
  <si>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</si>
  <si>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</si>
  <si>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</si>
  <si>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</si>
  <si>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</si>
  <si>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</si>
  <si>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</si>
  <si>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</si>
  <si>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</si>
  <si>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</si>
  <si>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</si>
  <si>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</si>
  <si>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</si>
  <si>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</si>
  <si>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</si>
  <si>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</si>
  <si>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</si>
  <si>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</si>
  <si>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</si>
  <si>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</si>
  <si>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</si>
  <si>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</si>
  <si>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</si>
  <si>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</si>
  <si>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</si>
  <si>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</si>
  <si>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</si>
  <si>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</si>
  <si>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</si>
  <si>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</si>
  <si>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</si>
  <si>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</si>
  <si>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</si>
  <si>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</si>
  <si>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</si>
  <si>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</si>
  <si>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</si>
  <si>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</si>
  <si>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</si>
  <si>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</si>
  <si>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</si>
  <si>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</si>
  <si>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</si>
  <si>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</si>
  <si>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</si>
  <si>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</si>
  <si>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</si>
  <si>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</si>
  <si>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</si>
  <si>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</si>
  <si>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</si>
  <si>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</si>
  <si>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</si>
  <si>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</si>
  <si>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</si>
  <si>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</si>
  <si>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</si>
  <si>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</si>
  <si>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</si>
  <si>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</si>
  <si>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</si>
  <si>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</si>
  <si>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</si>
  <si>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</si>
  <si>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</si>
  <si>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</si>
  <si>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</si>
  <si>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</si>
  <si>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</si>
  <si>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</si>
  <si>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</si>
  <si>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</si>
  <si>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</si>
  <si>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</si>
  <si>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</si>
  <si>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</si>
  <si>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</si>
  <si>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</si>
  <si>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</si>
  <si>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</si>
  <si>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</si>
  <si>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</si>
  <si>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</si>
  <si>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</si>
  <si>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</si>
  <si>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</si>
  <si>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</si>
  <si>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</si>
  <si>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</si>
  <si>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</si>
  <si>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</si>
  <si>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</si>
  <si>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</si>
  <si>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</si>
  <si>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</si>
  <si>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</si>
  <si>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</si>
  <si>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</si>
  <si>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</si>
  <si>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</si>
  <si>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</si>
  <si>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</si>
  <si>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</si>
  <si>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</si>
  <si>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</si>
  <si>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</si>
  <si>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</si>
  <si>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</si>
  <si>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</si>
  <si>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</si>
  <si>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</si>
  <si>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</si>
  <si>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</si>
  <si>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</si>
  <si>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</si>
  <si>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</si>
  <si>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</si>
  <si>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</si>
  <si>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</si>
  <si>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</si>
  <si>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</si>
  <si>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</si>
  <si>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</si>
  <si>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</si>
  <si>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</si>
  <si>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</si>
  <si>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</si>
  <si>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</si>
  <si>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</si>
  <si>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</si>
  <si>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</si>
  <si>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</si>
  <si>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</si>
  <si>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</si>
  <si>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</si>
  <si>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</si>
  <si>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</si>
  <si>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</si>
  <si>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</si>
  <si>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</si>
  <si>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</si>
  <si>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</si>
  <si>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</si>
  <si>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</si>
  <si>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</si>
  <si>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</si>
  <si>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</si>
  <si>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</si>
  <si>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</si>
  <si>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</si>
  <si>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</si>
  <si>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</si>
  <si>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</si>
  <si>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</si>
  <si>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</si>
  <si>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</si>
  <si>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</si>
  <si>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</si>
  <si>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</si>
  <si>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</si>
  <si>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</si>
  <si>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</si>
  <si>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</si>
  <si>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</si>
  <si>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</si>
  <si>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</si>
  <si>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</si>
  <si>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</si>
  <si>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</si>
  <si>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</si>
  <si>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</si>
  <si>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</si>
  <si>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</si>
  <si>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</si>
  <si>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</si>
  <si>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</si>
  <si>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</si>
  <si>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</si>
  <si>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</si>
  <si>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</si>
  <si>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</si>
  <si>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</si>
  <si>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</si>
  <si>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</si>
  <si>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</si>
  <si>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</si>
  <si>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</si>
  <si>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</si>
  <si>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</si>
  <si>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</si>
  <si>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</si>
  <si>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</si>
  <si>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</si>
  <si>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</si>
  <si>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</si>
  <si>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</si>
  <si>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</si>
  <si>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</si>
  <si>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</si>
  <si>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</si>
  <si>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</si>
  <si>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</si>
  <si>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</si>
  <si>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</si>
  <si>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</si>
  <si>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</si>
  <si>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</si>
  <si>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</si>
  <si>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</si>
  <si>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</si>
  <si>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</si>
  <si>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</si>
  <si>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</si>
  <si>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</si>
  <si>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</si>
  <si>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</si>
  <si>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</si>
  <si>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</si>
  <si>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</si>
  <si>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</si>
  <si>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</si>
  <si>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</si>
  <si>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</si>
  <si>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</si>
  <si>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</si>
  <si>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</si>
  <si>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</si>
  <si>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</si>
  <si>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</si>
  <si>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</si>
  <si>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</si>
  <si>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</si>
  <si>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</si>
  <si>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</si>
  <si>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</si>
  <si>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</si>
  <si>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</si>
  <si>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</si>
  <si>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</si>
  <si>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</si>
  <si>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</si>
  <si>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</si>
  <si>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</si>
  <si>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</si>
  <si>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</si>
  <si>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</si>
  <si>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</si>
  <si>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</si>
  <si>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</si>
  <si>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</si>
  <si>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</si>
  <si>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</si>
  <si>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</si>
  <si>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</si>
  <si>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</si>
  <si>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</si>
  <si>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</si>
  <si>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</si>
  <si>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</si>
  <si>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</si>
  <si>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</si>
  <si>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</si>
  <si>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</si>
  <si>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</si>
  <si>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</si>
  <si>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</si>
  <si>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</si>
  <si>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</si>
  <si>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</si>
  <si>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</si>
  <si>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</si>
  <si>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</si>
  <si>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</si>
  <si>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</si>
  <si>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</si>
  <si>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</si>
  <si>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</si>
  <si>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</si>
  <si>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</si>
  <si>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</si>
  <si>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</si>
  <si>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</si>
  <si>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</si>
  <si>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</si>
  <si>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</si>
  <si>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</si>
  <si>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</si>
  <si>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</si>
  <si>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</si>
  <si>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</si>
  <si>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</si>
  <si>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</si>
  <si>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</si>
  <si>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</si>
  <si>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</si>
  <si>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</si>
  <si>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</si>
  <si>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</si>
  <si>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</si>
  <si>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</si>
  <si>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</si>
  <si>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</si>
  <si>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</si>
  <si>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</si>
  <si>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</si>
  <si>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</si>
  <si>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</si>
  <si>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</si>
  <si>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</si>
  <si>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</si>
  <si>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</si>
  <si>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</si>
  <si>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</si>
  <si>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</si>
  <si>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</si>
  <si>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</si>
  <si>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</si>
  <si>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</si>
  <si>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</si>
  <si>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</si>
  <si>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</si>
  <si>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</si>
  <si>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</si>
  <si>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</si>
  <si>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</si>
  <si>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</si>
  <si>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</si>
  <si>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</si>
  <si>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</si>
  <si>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</si>
  <si>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</si>
  <si>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</si>
  <si>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</si>
  <si>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</si>
  <si>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</si>
  <si>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</si>
  <si>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</si>
  <si>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</si>
  <si>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</si>
  <si>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</si>
  <si>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</si>
  <si>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</si>
  <si>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</si>
  <si>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</si>
  <si>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</si>
  <si>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</si>
  <si>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</si>
  <si>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</si>
  <si>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</si>
  <si>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</si>
  <si>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</si>
  <si>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</si>
  <si>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</si>
  <si>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</si>
  <si>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</si>
  <si>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</si>
  <si>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</si>
  <si>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</si>
  <si>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</si>
  <si>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</si>
  <si>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</si>
  <si>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</si>
  <si>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</si>
  <si>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</si>
  <si>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</si>
  <si>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</si>
  <si>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</si>
  <si>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</si>
  <si>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</si>
  <si>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</si>
  <si>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</si>
  <si>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</si>
  <si>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</si>
  <si>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</si>
  <si>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</si>
  <si>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</si>
  <si>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</si>
  <si>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</si>
  <si>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</si>
  <si>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</si>
  <si>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</si>
  <si>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</si>
  <si>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</si>
  <si>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</si>
  <si>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</si>
  <si>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</si>
  <si>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</si>
  <si>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</si>
  <si>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</si>
  <si>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</si>
  <si>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</si>
  <si>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</si>
  <si>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</si>
  <si>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</si>
  <si>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</si>
  <si>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</si>
  <si>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</si>
  <si>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</si>
  <si>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</si>
  <si>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</si>
  <si>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</si>
  <si>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</si>
  <si>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</si>
  <si>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</si>
  <si>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</si>
  <si>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</si>
  <si>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</si>
  <si>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</si>
  <si>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</si>
  <si>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</si>
  <si>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</si>
  <si>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</si>
  <si>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</si>
  <si>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</si>
  <si>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</si>
  <si>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</si>
  <si>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</si>
  <si>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</si>
  <si>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</si>
  <si>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</si>
  <si>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</si>
  <si>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</si>
  <si>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</si>
  <si>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</si>
  <si>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</si>
  <si>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</si>
  <si>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</si>
  <si>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</si>
  <si>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</si>
  <si>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</si>
  <si>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</si>
  <si>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</si>
  <si>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</si>
  <si>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</si>
  <si>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</si>
  <si>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</si>
  <si>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</si>
  <si>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</si>
  <si>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</si>
  <si>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</si>
  <si>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</si>
  <si>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</si>
  <si>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</si>
  <si>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</si>
  <si>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</si>
  <si>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</si>
  <si>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</si>
  <si>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</si>
  <si>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</si>
  <si>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</si>
  <si>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</si>
  <si>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</si>
  <si>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</si>
  <si>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</si>
  <si>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</si>
  <si>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</si>
  <si>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</si>
  <si>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</si>
  <si>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</si>
  <si>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</si>
  <si>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</si>
  <si>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</si>
  <si>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</si>
  <si>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</si>
  <si>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</si>
  <si>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</si>
  <si>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</si>
  <si>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</si>
  <si>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</si>
  <si>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</si>
  <si>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</si>
  <si>
    <t>Pass</t>
  </si>
  <si>
    <t>3276</t>
  </si>
  <si>
    <t>233</t>
  </si>
  <si>
    <t>2783</t>
  </si>
  <si>
    <t>1364</t>
  </si>
  <si>
    <t>104</t>
  </si>
  <si>
    <t>5714</t>
  </si>
  <si>
    <t>1265</t>
  </si>
  <si>
    <t>87</t>
  </si>
  <si>
    <t>1214</t>
  </si>
  <si>
    <t>80</t>
  </si>
  <si>
    <t>3671</t>
  </si>
  <si>
    <t>133</t>
  </si>
  <si>
    <t>3266</t>
  </si>
  <si>
    <t>79</t>
  </si>
  <si>
    <t>4425</t>
  </si>
  <si>
    <t>1350</t>
  </si>
  <si>
    <t>73</t>
  </si>
  <si>
    <t>5748</t>
  </si>
  <si>
    <t>1218</t>
  </si>
  <si>
    <t>116</t>
  </si>
  <si>
    <t>4893</t>
  </si>
  <si>
    <t>76</t>
  </si>
  <si>
    <t>1246</t>
  </si>
  <si>
    <t>92</t>
  </si>
  <si>
    <t>1719</t>
  </si>
  <si>
    <t>83</t>
  </si>
  <si>
    <t>103</t>
  </si>
  <si>
    <t>77</t>
  </si>
  <si>
    <t>78</t>
  </si>
  <si>
    <t>2026</t>
  </si>
  <si>
    <t>112</t>
  </si>
  <si>
    <t>12527</t>
  </si>
  <si>
    <t>10482</t>
  </si>
  <si>
    <t>Fail ;Step60 : Click on Order Tab; Element not found</t>
  </si>
  <si>
    <t>3139</t>
  </si>
  <si>
    <t>137</t>
  </si>
  <si>
    <t>2600</t>
  </si>
  <si>
    <t>1435</t>
  </si>
  <si>
    <t>132</t>
  </si>
  <si>
    <t>6086</t>
  </si>
  <si>
    <t>1234</t>
  </si>
  <si>
    <t>95</t>
  </si>
  <si>
    <t>1284</t>
  </si>
  <si>
    <t>3568</t>
  </si>
  <si>
    <t>82</t>
  </si>
  <si>
    <t>1769</t>
  </si>
  <si>
    <t>111</t>
  </si>
  <si>
    <t>101</t>
  </si>
  <si>
    <t>84</t>
  </si>
  <si>
    <t>2049</t>
  </si>
  <si>
    <t>81</t>
  </si>
  <si>
    <t>13460</t>
  </si>
  <si>
    <t>100</t>
  </si>
  <si>
    <t>10139</t>
  </si>
  <si>
    <t>8102</t>
  </si>
  <si>
    <t>124</t>
  </si>
  <si>
    <t>1757</t>
  </si>
  <si>
    <t>1383</t>
  </si>
  <si>
    <t>97</t>
  </si>
  <si>
    <t>5798</t>
  </si>
  <si>
    <t>1191</t>
  </si>
  <si>
    <t>90</t>
  </si>
  <si>
    <t>5258</t>
  </si>
  <si>
    <t>1236</t>
  </si>
  <si>
    <t>1718</t>
  </si>
  <si>
    <t>102</t>
  </si>
  <si>
    <t>85</t>
  </si>
  <si>
    <t>2239</t>
  </si>
  <si>
    <t>113</t>
  </si>
  <si>
    <t>11721</t>
  </si>
  <si>
    <t>10638</t>
  </si>
  <si>
    <t>110</t>
  </si>
  <si>
    <t>4222</t>
  </si>
  <si>
    <t>6121</t>
  </si>
  <si>
    <t>114</t>
  </si>
  <si>
    <t>216</t>
  </si>
  <si>
    <t>985</t>
  </si>
  <si>
    <t>5296</t>
  </si>
  <si>
    <t>5093</t>
  </si>
  <si>
    <t>450</t>
  </si>
  <si>
    <t>3155</t>
  </si>
  <si>
    <t>117</t>
  </si>
  <si>
    <t>123</t>
  </si>
  <si>
    <t>11992</t>
  </si>
  <si>
    <t>15089</t>
  </si>
  <si>
    <t>1583</t>
  </si>
  <si>
    <t>1421</t>
  </si>
  <si>
    <t>6241</t>
  </si>
  <si>
    <t>1197</t>
  </si>
  <si>
    <t>75</t>
  </si>
  <si>
    <t>4681</t>
  </si>
  <si>
    <t>5831</t>
  </si>
  <si>
    <t>Fail ;Step21 : Capture the USID for New Order; Element not found</t>
  </si>
  <si>
    <t>3148</t>
  </si>
  <si>
    <t>16800</t>
  </si>
  <si>
    <t>15202</t>
  </si>
  <si>
    <t>1838</t>
  </si>
  <si>
    <t>1507</t>
  </si>
  <si>
    <t>Fail ;Step10 : Search created order; Element not found</t>
  </si>
  <si>
    <t>3429</t>
  </si>
  <si>
    <t>15144</t>
  </si>
  <si>
    <t>1872</t>
  </si>
  <si>
    <t>1509</t>
  </si>
  <si>
    <t>128</t>
  </si>
  <si>
    <t>4976</t>
  </si>
  <si>
    <t>1313</t>
  </si>
  <si>
    <t>3678</t>
  </si>
  <si>
    <t>4232</t>
  </si>
  <si>
    <t>99</t>
  </si>
  <si>
    <t>3456</t>
  </si>
  <si>
    <t>15429</t>
  </si>
  <si>
    <t>1876</t>
  </si>
  <si>
    <t>1680</t>
  </si>
  <si>
    <t>150</t>
  </si>
  <si>
    <t>4984</t>
  </si>
  <si>
    <t>1312</t>
  </si>
  <si>
    <t>134</t>
  </si>
  <si>
    <t>3505</t>
  </si>
  <si>
    <t>156</t>
  </si>
  <si>
    <t>3838</t>
  </si>
  <si>
    <t>3462</t>
  </si>
  <si>
    <t>15163</t>
  </si>
  <si>
    <t>1617</t>
  </si>
  <si>
    <t>145</t>
  </si>
  <si>
    <t>5104</t>
  </si>
  <si>
    <t>1294</t>
  </si>
  <si>
    <t>1318</t>
  </si>
  <si>
    <t>115</t>
  </si>
  <si>
    <t>4242</t>
  </si>
  <si>
    <t>105</t>
  </si>
  <si>
    <t>3447</t>
  </si>
  <si>
    <t>121</t>
  </si>
  <si>
    <t>185</t>
  </si>
  <si>
    <t>135</t>
  </si>
  <si>
    <t>1957</t>
  </si>
  <si>
    <t>10984</t>
  </si>
  <si>
    <t>6027</t>
  </si>
  <si>
    <t>2243</t>
  </si>
  <si>
    <t>6538</t>
  </si>
  <si>
    <t>96</t>
  </si>
  <si>
    <t>244</t>
  </si>
  <si>
    <t>749</t>
  </si>
  <si>
    <t>91</t>
  </si>
  <si>
    <t>3434</t>
  </si>
  <si>
    <t>5106</t>
  </si>
  <si>
    <t>464</t>
  </si>
  <si>
    <t>165</t>
  </si>
  <si>
    <t>3192</t>
  </si>
  <si>
    <t>178</t>
  </si>
  <si>
    <t>140</t>
  </si>
  <si>
    <t>3199</t>
  </si>
  <si>
    <t>15102</t>
  </si>
  <si>
    <t>1720</t>
  </si>
  <si>
    <t>1452</t>
  </si>
  <si>
    <t>5402</t>
  </si>
  <si>
    <t>1271</t>
  </si>
  <si>
    <t>1287</t>
  </si>
  <si>
    <t>4130</t>
  </si>
  <si>
    <t>107</t>
  </si>
  <si>
    <t>1456</t>
  </si>
  <si>
    <t>98</t>
  </si>
  <si>
    <t>93</t>
  </si>
  <si>
    <t>2290</t>
  </si>
  <si>
    <t>122</t>
  </si>
  <si>
    <t>12277</t>
  </si>
  <si>
    <t>1604</t>
  </si>
  <si>
    <t>2218</t>
  </si>
  <si>
    <t>6083</t>
  </si>
  <si>
    <t>88</t>
  </si>
  <si>
    <t>243</t>
  </si>
  <si>
    <t>788</t>
  </si>
  <si>
    <t>86</t>
  </si>
  <si>
    <t>5092</t>
  </si>
  <si>
    <t>468</t>
  </si>
  <si>
    <t>108</t>
  </si>
  <si>
    <t>3191</t>
  </si>
  <si>
    <t>3325</t>
  </si>
  <si>
    <t>15060</t>
  </si>
  <si>
    <t>1599</t>
  </si>
  <si>
    <t>7716</t>
  </si>
  <si>
    <t>953</t>
  </si>
  <si>
    <t>1211</t>
  </si>
  <si>
    <t>1249</t>
  </si>
  <si>
    <t>3884</t>
  </si>
  <si>
    <t>1548</t>
  </si>
  <si>
    <t>3322</t>
  </si>
  <si>
    <t>12050</t>
  </si>
  <si>
    <t>3748</t>
  </si>
  <si>
    <t>2887</t>
  </si>
  <si>
    <t>8526</t>
  </si>
  <si>
    <t>207</t>
  </si>
  <si>
    <t>928</t>
  </si>
  <si>
    <t>4093</t>
  </si>
  <si>
    <t>5075</t>
  </si>
  <si>
    <t>426</t>
  </si>
  <si>
    <t>3186</t>
  </si>
  <si>
    <t>74</t>
  </si>
  <si>
    <t>3149</t>
  </si>
  <si>
    <t>15095</t>
  </si>
  <si>
    <t>1584</t>
  </si>
  <si>
    <t>1336</t>
  </si>
  <si>
    <t>5786</t>
  </si>
  <si>
    <t>1280</t>
  </si>
  <si>
    <t>1239</t>
  </si>
  <si>
    <t>3719</t>
  </si>
  <si>
    <t>1645</t>
  </si>
  <si>
    <t>94</t>
  </si>
  <si>
    <t>2744</t>
  </si>
  <si>
    <t>11738</t>
  </si>
  <si>
    <t>3521</t>
  </si>
  <si>
    <t>3831</t>
  </si>
  <si>
    <t>8002</t>
  </si>
  <si>
    <t>224</t>
  </si>
  <si>
    <t>1483</t>
  </si>
  <si>
    <t>4671</t>
  </si>
  <si>
    <t>5105</t>
  </si>
  <si>
    <t>416</t>
  </si>
  <si>
    <t>89</t>
  </si>
  <si>
    <t>3184</t>
  </si>
  <si>
    <t>8528</t>
  </si>
  <si>
    <t>15397</t>
  </si>
  <si>
    <t>1864</t>
  </si>
  <si>
    <t>1417</t>
  </si>
  <si>
    <t>157</t>
  </si>
  <si>
    <t>5769</t>
  </si>
  <si>
    <t>1285</t>
  </si>
  <si>
    <t>12161</t>
  </si>
  <si>
    <t>15709</t>
  </si>
  <si>
    <t>3076</t>
  </si>
  <si>
    <t>153</t>
  </si>
  <si>
    <t>6913</t>
  </si>
  <si>
    <t>10858</t>
  </si>
  <si>
    <t>4627</t>
  </si>
  <si>
    <t>2426</t>
  </si>
  <si>
    <t>22176</t>
  </si>
  <si>
    <t>221</t>
  </si>
  <si>
    <t>9474</t>
  </si>
  <si>
    <t>11650</t>
  </si>
  <si>
    <t>5098</t>
  </si>
  <si>
    <t>412</t>
  </si>
  <si>
    <t>3177</t>
  </si>
  <si>
    <t>2977</t>
  </si>
  <si>
    <t>15082</t>
  </si>
  <si>
    <t>1564</t>
  </si>
  <si>
    <t>1325</t>
  </si>
  <si>
    <t>6860</t>
  </si>
  <si>
    <t>1224</t>
  </si>
  <si>
    <t>1203</t>
  </si>
  <si>
    <t>4037</t>
  </si>
  <si>
    <t>2301</t>
  </si>
  <si>
    <t>3032</t>
  </si>
  <si>
    <t>12647</t>
  </si>
  <si>
    <t>3822</t>
  </si>
  <si>
    <t>2737</t>
  </si>
  <si>
    <t>6829</t>
  </si>
  <si>
    <t>215</t>
  </si>
  <si>
    <t>697</t>
  </si>
  <si>
    <t>11108</t>
  </si>
  <si>
    <t>5079</t>
  </si>
  <si>
    <t>459</t>
  </si>
  <si>
    <t>3153</t>
  </si>
  <si>
    <t>3565</t>
  </si>
  <si>
    <t>15078</t>
  </si>
  <si>
    <t>1582</t>
  </si>
  <si>
    <t>9957</t>
  </si>
  <si>
    <t>952</t>
  </si>
  <si>
    <t>1171</t>
  </si>
  <si>
    <t>5934</t>
  </si>
  <si>
    <t>1278</t>
  </si>
  <si>
    <t>3007</t>
  </si>
  <si>
    <t>4440</t>
  </si>
  <si>
    <t>12365</t>
  </si>
  <si>
    <t>5521</t>
  </si>
  <si>
    <t>5548</t>
  </si>
  <si>
    <t>11630</t>
  </si>
  <si>
    <t>214</t>
  </si>
  <si>
    <t>3961</t>
  </si>
  <si>
    <t>16506</t>
  </si>
  <si>
    <t>5090</t>
  </si>
  <si>
    <t>387</t>
  </si>
  <si>
    <t>3156</t>
  </si>
  <si>
    <t>3727</t>
  </si>
  <si>
    <t>15081</t>
  </si>
  <si>
    <t>1576</t>
  </si>
  <si>
    <t>125</t>
  </si>
  <si>
    <t>12275</t>
  </si>
  <si>
    <t>1184</t>
  </si>
  <si>
    <t>5567</t>
  </si>
  <si>
    <t>Fail ;Step15 : Click on Service Build Menu; Element not found</t>
  </si>
  <si>
    <t>3589</t>
  </si>
  <si>
    <t>15124</t>
  </si>
  <si>
    <t>1597</t>
  </si>
  <si>
    <t>1359</t>
  </si>
  <si>
    <t>7902</t>
  </si>
  <si>
    <t>1219</t>
  </si>
  <si>
    <t>4422</t>
  </si>
  <si>
    <t>3633</t>
  </si>
  <si>
    <t>3356</t>
  </si>
  <si>
    <t>10541</t>
  </si>
  <si>
    <t>5679</t>
  </si>
  <si>
    <t>3551</t>
  </si>
  <si>
    <t>9841</t>
  </si>
  <si>
    <t>203</t>
  </si>
  <si>
    <t>2001</t>
  </si>
  <si>
    <t>8492</t>
  </si>
  <si>
    <t>5078</t>
  </si>
  <si>
    <t>442</t>
  </si>
  <si>
    <t>3198</t>
  </si>
  <si>
    <t>72</t>
  </si>
  <si>
    <t>3114</t>
  </si>
  <si>
    <t>15101</t>
  </si>
  <si>
    <t>3788</t>
  </si>
  <si>
    <t>1620</t>
  </si>
  <si>
    <t>129</t>
  </si>
  <si>
    <t>6889</t>
  </si>
  <si>
    <t>1357</t>
  </si>
  <si>
    <t>159</t>
  </si>
  <si>
    <t>4365</t>
  </si>
  <si>
    <t>9683</t>
  </si>
  <si>
    <t>3273</t>
  </si>
  <si>
    <t>15114</t>
  </si>
  <si>
    <t>1635</t>
  </si>
  <si>
    <t>1401</t>
  </si>
  <si>
    <t>7261</t>
  </si>
  <si>
    <t>1300</t>
  </si>
  <si>
    <t>127</t>
  </si>
  <si>
    <t>1363</t>
  </si>
  <si>
    <t>3504</t>
  </si>
  <si>
    <t>1763</t>
  </si>
  <si>
    <t>2795</t>
  </si>
  <si>
    <t>10991</t>
  </si>
  <si>
    <t>3412</t>
  </si>
  <si>
    <t>3158</t>
  </si>
  <si>
    <t>6375</t>
  </si>
  <si>
    <t>989</t>
  </si>
  <si>
    <t>5256</t>
  </si>
  <si>
    <t>5089</t>
  </si>
  <si>
    <t>408</t>
  </si>
  <si>
    <t>3161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</si>
</sst>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01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Border="1" applyFill="1" applyFont="1" borderId="3" fillId="0" fontId="2" numFmtId="0" xfId="0"/>
    <xf applyAlignment="1" applyBorder="1" applyFill="1" applyFont="1" borderId="3" fillId="6" fontId="0" numFmtId="0" quotePrefix="1" xfId="0">
      <alignment vertical="center" wrapText="1"/>
    </xf>
    <xf applyAlignment="1" applyBorder="1" applyFill="1" applyFont="1" borderId="3" fillId="6" fontId="0" numFmtId="0" quotePrefix="1" xfId="0">
      <alignment vertical="center"/>
    </xf>
    <xf applyAlignment="1" applyBorder="1" applyFill="1" applyFont="1" borderId="3" fillId="6" fontId="0" numFmtId="0" xfId="0">
      <alignment vertical="center"/>
    </xf>
    <xf applyAlignment="1" applyBorder="1" applyFill="1" applyFont="1" borderId="3" fillId="0" fontId="0" numFmtId="0" quotePrefix="1" xfId="0">
      <alignment vertical="center" wrapText="1"/>
    </xf>
    <xf applyAlignment="1" applyBorder="1" applyFill="1" applyFont="1" borderId="3" fillId="0" fontId="0" numFmtId="0" xfId="0">
      <alignment vertical="center" wrapText="1"/>
    </xf>
    <xf applyBorder="1" applyFill="1" applyNumberFormat="1" borderId="0" fillId="3" fontId="0" numFmtId="49" xfId="0"/>
    <xf applyBorder="1" applyFill="1" borderId="3" fillId="0" fontId="0" numFmtId="0" xfId="0"/>
    <xf applyBorder="1" applyFill="1" applyNumberFormat="1" borderId="3" fillId="0" fontId="0" numFmtId="49" xfId="0"/>
    <xf applyAlignment="1" applyBorder="1" applyFill="1" borderId="3" fillId="0" fontId="0" numFmtId="0" xfId="0">
      <alignment wrapText="1"/>
    </xf>
    <xf applyBorder="1" applyFill="1" applyNumberFormat="1" borderId="3" fillId="0" fontId="0" numFmtId="49" quotePrefix="1" xfId="0"/>
    <xf applyBorder="1" applyFill="1" applyNumberFormat="1" borderId="3" fillId="0" fontId="1" numFmtId="49" xfId="1"/>
    <xf applyAlignment="1" applyBorder="1" applyFill="1" borderId="3" fillId="0" fontId="0" numFmtId="0" xfId="0"/>
    <xf applyBorder="1" applyFill="1" borderId="3" fillId="7" fontId="0" numFmtId="0" xfId="0"/>
    <xf applyBorder="1" borderId="3" fillId="0" fontId="0" numFmtId="0" xfId="0"/>
    <xf applyBorder="1" applyFill="1" borderId="3" fillId="2" fontId="0" numFmtId="0" xfId="0"/>
    <xf applyBorder="1" applyNumberFormat="1" borderId="3" fillId="0" fontId="0" numFmtId="49" xfId="0"/>
    <xf applyBorder="1" applyFill="1" borderId="3" fillId="5" fontId="0" numFmtId="0" xfId="0"/>
    <xf applyBorder="1" applyNumberFormat="1" borderId="3" fillId="0" fontId="0" numFmtId="49" quotePrefix="1" xfId="0"/>
    <xf applyAlignment="1" applyBorder="1" borderId="3" fillId="0" fontId="0" numFmtId="0" xfId="0">
      <alignment wrapText="1"/>
    </xf>
    <xf applyBorder="1" applyNumberFormat="1" borderId="3" fillId="0" fontId="1" numFmtId="49" xfId="1"/>
    <xf applyAlignment="1" applyBorder="1" applyFont="1" borderId="3" fillId="0" fontId="0" numFmtId="0" xfId="0">
      <alignment wrapText="1"/>
    </xf>
    <xf applyBorder="1" applyFont="1" borderId="3" fillId="0" fontId="0" numFmtId="0" xfId="0"/>
    <xf applyBorder="1" applyFont="1" applyNumberFormat="1" borderId="3" fillId="0" fontId="0" numFmtId="49" xfId="0"/>
    <xf applyBorder="1" applyFill="1" applyFont="1" borderId="3" fillId="0" fontId="0" numFmtId="0" xfId="0"/>
    <xf applyBorder="1" applyFill="1" borderId="3" fillId="4" fontId="0" numFmtId="0" xfId="0"/>
    <xf applyAlignment="1" applyBorder="1" borderId="3" fillId="0" fontId="0" numFmtId="0" xfId="0"/>
    <xf applyAlignment="1" applyBorder="1" applyFill="1" borderId="3" fillId="2" fontId="0" numFmtId="0" xfId="0"/>
    <xf applyBorder="1" borderId="3" fillId="0" fontId="0" numFmtId="0" quotePrefix="1" xfId="0"/>
    <xf applyBorder="1" applyFill="1" borderId="3" fillId="3" fontId="0" numFmtId="0" xfId="0"/>
    <xf applyBorder="1" applyFill="1" borderId="3" fillId="3" fontId="0" numFmtId="0" quotePrefix="1" xfId="0"/>
    <xf applyAlignment="1" applyBorder="1" applyNumberFormat="1" borderId="3" fillId="0" fontId="0" numFmtId="49" xfId="0"/>
    <xf applyAlignment="1" applyBorder="1" applyNumberFormat="1" borderId="3" fillId="0" fontId="1" numFmtId="49" xfId="1"/>
    <xf applyAlignment="1" applyBorder="1" applyNumberFormat="1" borderId="3" fillId="0" fontId="0" numFmtId="49" quotePrefix="1" xfId="0"/>
    <xf applyAlignment="1" applyBorder="1" applyFill="1" borderId="3" fillId="3" fontId="0" numFmtId="0" quotePrefix="1" xfId="0"/>
    <xf applyAlignment="1" applyBorder="1" applyFont="1" borderId="3" fillId="0" fontId="0" numFmtId="0" xfId="0"/>
    <xf applyAlignment="1" applyBorder="1" applyFont="1" applyNumberFormat="1" borderId="3" fillId="0" fontId="0" numFmtId="49" xfId="0"/>
    <xf applyAlignment="1" applyBorder="1" applyFill="1" applyFont="1" borderId="3" fillId="0" fontId="0" numFmtId="0" xfId="0"/>
    <xf applyAlignment="1" applyBorder="1" applyFill="1" borderId="3" fillId="3" fontId="0" numFmtId="0" xfId="0"/>
    <xf applyAlignment="1" applyBorder="1" applyFill="1" borderId="3" fillId="4" fontId="0" numFmtId="0" xfId="0"/>
    <xf applyBorder="1" applyFill="1" borderId="3" fillId="0" fontId="0" numFmtId="0" quotePrefix="1" xfId="0"/>
    <xf applyBorder="1" applyFill="1" borderId="3" fillId="6" fontId="0" numFmtId="0" xfId="0"/>
    <xf applyAlignment="1" applyBorder="1" applyFill="1" borderId="3" fillId="6" fontId="0" numFmtId="0" xfId="0">
      <alignment wrapText="1"/>
    </xf>
    <xf applyBorder="1" applyFill="1" applyNumberFormat="1" borderId="3" fillId="6" fontId="0" numFmtId="49" xfId="0"/>
    <xf applyBorder="1" applyFill="1" applyNumberFormat="1" borderId="3" fillId="6" fontId="0" numFmtId="49" quotePrefix="1" xfId="0"/>
    <xf applyAlignment="1" applyBorder="1" applyFill="1" applyFont="1" borderId="3" fillId="6" fontId="0" numFmtId="0" xfId="0">
      <alignment wrapText="1"/>
    </xf>
    <xf applyBorder="1" applyFill="1" applyFont="1" applyNumberFormat="1" borderId="3" fillId="6" fontId="0" numFmtId="49" xfId="0"/>
    <xf applyBorder="1" applyFill="1" applyFont="1" borderId="3" fillId="6" fontId="0" numFmtId="0" xfId="0"/>
    <xf applyAlignment="1" applyBorder="1" applyFill="1" borderId="3" fillId="6" fontId="0" numFmtId="0" xfId="0">
      <alignment vertical="center"/>
    </xf>
    <xf applyBorder="1" applyFill="1" applyFont="1" borderId="3" fillId="6" fontId="2" numFmtId="0" xfId="0"/>
    <xf applyBorder="1" applyFill="1" borderId="3" fillId="6" fontId="1" numFmtId="0" xfId="1"/>
    <xf applyBorder="1" applyFill="1" applyNumberFormat="1" borderId="3" fillId="6" fontId="1" numFmtId="49" xfId="1"/>
    <xf applyBorder="1" applyFill="1" borderId="3" fillId="6" fontId="0" numFmtId="0" quotePrefix="1" xfId="0"/>
    <xf applyAlignment="1" applyBorder="1" applyFill="1" borderId="3" fillId="6" fontId="0" numFmtId="0" xfId="0"/>
    <xf applyBorder="1" applyFill="1" applyFont="1" borderId="3" fillId="2" fontId="0" numFmtId="0" xfId="0"/>
    <xf applyBorder="1" applyFont="1" applyNumberFormat="1" borderId="3" fillId="0" fontId="1" numFmtId="49" xfId="1"/>
    <xf applyBorder="1" applyFont="1" applyNumberFormat="1" borderId="3" fillId="0" fontId="0" numFmtId="49" quotePrefix="1" xfId="0"/>
    <xf applyBorder="1" applyFill="1" applyFont="1" borderId="3" fillId="3" fontId="0" numFmtId="0" quotePrefix="1" xfId="0"/>
    <xf applyBorder="1" applyFill="1" applyFont="1" applyNumberFormat="1" borderId="3" fillId="6" fontId="0" numFmtId="49" quotePrefix="1" xfId="0"/>
    <xf applyBorder="1" applyFill="1" applyFont="1" borderId="3" fillId="4" fontId="0" numFmtId="0" xfId="0"/>
    <xf applyBorder="1" borderId="3" fillId="0" fontId="1" numFmtId="0" xfId="1"/>
    <xf applyBorder="1" applyFill="1" applyFont="1" borderId="3" fillId="7" fontId="3" numFmtId="0" xfId="0"/>
    <xf applyBorder="1" applyFill="1" applyFont="1" borderId="3" fillId="2" fontId="3" numFmtId="0" xfId="0"/>
    <xf applyBorder="1" applyFill="1" applyFont="1" borderId="3" fillId="0" fontId="3" numFmtId="0" xfId="0"/>
    <xf applyAlignment="1" applyBorder="1" applyFill="1" applyFont="1" borderId="3" fillId="6" fontId="3" numFmtId="0" quotePrefix="1" xfId="0">
      <alignment vertical="center" wrapText="1"/>
    </xf>
    <xf applyBorder="1" applyFont="1" borderId="3" fillId="0" fontId="3" numFmtId="0" xfId="0"/>
    <xf applyBorder="1" applyFill="1" applyFont="1" borderId="3" fillId="6" fontId="3" numFmtId="0" xfId="0"/>
    <xf applyBorder="1" applyFill="1" applyFont="1" applyNumberFormat="1" borderId="3" fillId="6" fontId="3" numFmtId="49" xfId="0"/>
    <xf applyAlignment="1" applyBorder="1" applyFill="1" applyFont="1" borderId="3" fillId="6" fontId="3" numFmtId="0" xfId="0">
      <alignment wrapText="1"/>
    </xf>
    <xf applyBorder="1" applyFill="1" applyFont="1" applyNumberFormat="1" borderId="3" fillId="6" fontId="3" numFmtId="49" quotePrefix="1" xfId="0"/>
    <xf applyAlignment="1" applyBorder="1" applyFont="1" borderId="3" fillId="0" fontId="3" numFmtId="0" xfId="0">
      <alignment wrapText="1"/>
    </xf>
    <xf applyBorder="1" applyFont="1" applyNumberFormat="1" borderId="3" fillId="0" fontId="3" numFmtId="49" xfId="0"/>
    <xf applyBorder="1" applyFont="1" applyNumberFormat="1" borderId="3" fillId="0" fontId="4" numFmtId="49" xfId="1"/>
    <xf applyBorder="1" applyFont="1" applyNumberFormat="1" borderId="3" fillId="0" fontId="3" numFmtId="49" quotePrefix="1" xfId="0"/>
    <xf applyAlignment="1" applyBorder="1" applyFill="1" applyFont="1" borderId="3" fillId="0" fontId="3" numFmtId="0" xfId="0">
      <alignment wrapText="1"/>
    </xf>
    <xf applyAlignment="1" applyBorder="1" applyFont="1" borderId="3" fillId="0" fontId="3" numFmtId="0" xfId="0">
      <alignment horizontal="center" vertical="center"/>
    </xf>
    <xf applyAlignment="1" applyBorder="1" applyFont="1" applyNumberFormat="1" borderId="3" fillId="0" fontId="3" numFmtId="49" xfId="0">
      <alignment horizontal="center" vertical="center"/>
    </xf>
    <xf applyAlignment="1" applyBorder="1" applyFill="1" applyFont="1" borderId="3" fillId="4" fontId="3" numFmtId="0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  <xf applyBorder="1" applyFill="1" applyNumberFormat="1" borderId="3" fillId="6" fontId="0" numFmtId="49" xfId="0"/>
  </cellXfs>
  <cellStyles count="2">
    <cellStyle builtinId="8" name="Hyperlink" xfId="1"/>
    <cellStyle builtinId="0" name="Normal" xfId="0"/>
  </cellStyles>
  <dxfs count="7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externalLinks/externalLink1.xml" Type="http://schemas.openxmlformats.org/officeDocument/2006/relationships/externalLink"/><Relationship Id="rId19" Target="externalLinks/externalLink2.xml" Type="http://schemas.openxmlformats.org/officeDocument/2006/relationships/externalLink"/><Relationship Id="rId2" Target="worksheets/sheet2.xml" Type="http://schemas.openxmlformats.org/officeDocument/2006/relationships/worksheet"/><Relationship Id="rId20" Target="externalLinks/externalLink3.xml" Type="http://schemas.openxmlformats.org/officeDocument/2006/relationships/externalLink"/><Relationship Id="rId21" Target="externalLinks/externalLink4.xml" Type="http://schemas.openxmlformats.org/officeDocument/2006/relationships/externalLink"/><Relationship Id="rId22" Target="externalLinks/externalLink5.xml" Type="http://schemas.openxmlformats.org/officeDocument/2006/relationships/externalLink"/><Relationship Id="rId23" Target="externalLinks/externalLink6.xml" Type="http://schemas.openxmlformats.org/officeDocument/2006/relationships/externalLink"/><Relationship Id="rId24" Target="externalLinks/externalLink7.xml" Type="http://schemas.openxmlformats.org/officeDocument/2006/relationships/externalLink"/><Relationship Id="rId25" Target="theme/theme1.xml" Type="http://schemas.openxmlformats.org/officeDocument/2006/relationships/theme"/><Relationship Id="rId26" Target="connections.xml" Type="http://schemas.openxmlformats.org/officeDocument/2006/relationships/connections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file://///10.91.0.162/obs/gold/Selenium_Scripts/March28/src_desktop/DataEngine/GOLD_Interfaces_d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C:/GOLD_Automation/src/DataEngine/GOLD_Pricing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file:///C:/GOLD_Automation/src/DataEngine/GOLD_NewOrder_Creation270.xlsx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file:///C:/GOLD_Automation/src/DataEngine/DEBUG.xlsx" TargetMode="External" Type="http://schemas.openxmlformats.org/officeDocument/2006/relationships/externalLinkPath"/></Relationships>
</file>

<file path=xl/externalLinks/_rels/externalLink5.xml.rels><?xml version="1.0" encoding="UTF-8" standalone="yes"?><Relationships xmlns="http://schemas.openxmlformats.org/package/2006/relationships"><Relationship Id="rId1" Target="file:///C:/GOLD_Automation/src/DataEngine/GOLD_Technical.xlsx" TargetMode="External" Type="http://schemas.openxmlformats.org/officeDocument/2006/relationships/externalLinkPath"/></Relationships>
</file>

<file path=xl/externalLinks/_rels/externalLink6.xml.rels><?xml version="1.0" encoding="UTF-8" standalone="yes"?><Relationships xmlns="http://schemas.openxmlformats.org/package/2006/relationships"><Relationship Id="rId1" Target="file:///C:/Users/jitendrasi/Downloads/udated_sonika/GOLD_NewOrder_Creation270.xlsx" TargetMode="External" Type="http://schemas.openxmlformats.org/officeDocument/2006/relationships/externalLinkPath"/></Relationships>
</file>

<file path=xl/externalLinks/_rels/externalLink7.xml.rels><?xml version="1.0" encoding="UTF-8" standalone="yes"?><Relationships xmlns="http://schemas.openxmlformats.org/package/2006/relationships"><Relationship Id="rId1" Target="file:///C:/Users/jitendrasi/Downloads/files_05sep_Harsh/GOLD_Technical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refreshError="1" sheetId="0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http://10.237.93.105/home/gold/web-services/ManageCustomerOrderCustomerOrderCapturePort" TargetMode="External" Type="http://schemas.openxmlformats.org/officeDocument/2006/relationships/hyperlink"/><Relationship Id="rId5" Target="http://10.237.93.105/home/gold/web-services/ManageCustomerOrderCustomerOrderCapturePort" TargetMode="External" Type="http://schemas.openxmlformats.org/officeDocument/2006/relationships/hyperlink"/><Relationship Id="rId6" Target="http://10.237.93.105/home/gold/web-services/ManageCustomerOrderCustomerOrderCapturePort" TargetMode="External" Type="http://schemas.openxmlformats.org/officeDocument/2006/relationships/hyperlink"/><Relationship Id="rId7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mailto:lwinsl@Aa1" TargetMode="External" Type="http://schemas.openxmlformats.org/officeDocument/2006/relationships/hyperlink"/><Relationship Id="rId17" Target="mailto:lwinsl@Aa1" TargetMode="External" Type="http://schemas.openxmlformats.org/officeDocument/2006/relationships/hyperlink"/><Relationship Id="rId18" Target="mailto:lwinsl@Aa1" TargetMode="External" Type="http://schemas.openxmlformats.org/officeDocument/2006/relationships/hyperlink"/><Relationship Id="rId19" Target="http://10.237.93.105/home/gold/web-services/UpdateARP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20" Target="http://10.237.93.105/home/gold/web-services/UpdateARP" TargetMode="External" Type="http://schemas.openxmlformats.org/officeDocument/2006/relationships/hyperlink"/><Relationship Id="rId21" Target="http://10.237.93.105/home/gold/web-services/UpdateARP" TargetMode="External" Type="http://schemas.openxmlformats.org/officeDocument/2006/relationships/hyperlink"/><Relationship Id="rId22" Target="http://10.237.93.105/home/gold/web-services/UpdateARP" TargetMode="External" Type="http://schemas.openxmlformats.org/officeDocument/2006/relationships/hyperlink"/><Relationship Id="rId23" Target="http://10.237.93.105/home/gold/web-services/UpdateARP" TargetMode="External" Type="http://schemas.openxmlformats.org/officeDocument/2006/relationships/hyperlink"/><Relationship Id="rId24" Target="http://10.237.93.105/home/gold/web-services/UpdateARP" TargetMode="External" Type="http://schemas.openxmlformats.org/officeDocument/2006/relationships/hyperlink"/><Relationship Id="rId25" Target="http://10.237.93.105/home/gold/web-services/UpdateARP" TargetMode="External" Type="http://schemas.openxmlformats.org/officeDocument/2006/relationships/hyperlink"/><Relationship Id="rId26" Target="http://10.237.93.105/home/gold/web-services/UpdateARP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11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mailto:lwinsl@Aa1" TargetMode="External" Type="http://schemas.openxmlformats.org/officeDocument/2006/relationships/hyperlink"/><Relationship Id="rId17" Target="http://10.237.59.69/home/gold/web-services/UpdateARP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mailto:lwinsl@Aa1" TargetMode="External" Type="http://schemas.openxmlformats.org/officeDocument/2006/relationships/hyperlink"/><Relationship Id="rId17" Target="mailto:lwinsl@Aa1" TargetMode="External" Type="http://schemas.openxmlformats.org/officeDocument/2006/relationships/hyperlink"/><Relationship Id="rId18" Target="mailto:lwinsl@Aa1" TargetMode="External" Type="http://schemas.openxmlformats.org/officeDocument/2006/relationships/hyperlink"/><Relationship Id="rId19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20" Target="mailto:lwinsl@Aa1" TargetMode="External" Type="http://schemas.openxmlformats.org/officeDocument/2006/relationships/hyperlink"/><Relationship Id="rId21" Target="http://10.237.93.105/home/gold/web-services/UpdateARP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http://10.237.93.105/home/gold/web-services/ManageCustomerOrderCustomerOrderCapturePort" TargetMode="External" Type="http://schemas.openxmlformats.org/officeDocument/2006/relationships/hyperlink"/><Relationship Id="rId12" Target="http://10.237.93.105/home/gold/web-services/ManageCustomerOrderCustomerOrderCapturePort" TargetMode="External" Type="http://schemas.openxmlformats.org/officeDocument/2006/relationships/hyperlink"/><Relationship Id="rId13" Target="http://10.237.93.105/home/gold/web-services/ManageCustomerOrderCustomerOrderCapturePort" TargetMode="External" Type="http://schemas.openxmlformats.org/officeDocument/2006/relationships/hyperlink"/><Relationship Id="rId14" Target="http://10.237.93.105/home/gold/web-services/ManageCustomerOrderCustomerOrderCapturePort" TargetMode="External" Type="http://schemas.openxmlformats.org/officeDocument/2006/relationships/hyperlink"/><Relationship Id="rId15" Target="http://10.237.93.105/home/gold/web-services/ManageCustomerOrderCustomerOrderCapturePort" TargetMode="External" Type="http://schemas.openxmlformats.org/officeDocument/2006/relationships/hyperlink"/><Relationship Id="rId16" Target="http://10.237.59.153/home/gold/web-services/ManageCustomerOrderCustomerOrderCapturePort" TargetMode="External" Type="http://schemas.openxmlformats.org/officeDocument/2006/relationships/hyperlink"/><Relationship Id="rId17" Target="http://10.237.93.105/home/gold/web-services/ManageLocationResourceInventoryPort" TargetMode="External" Type="http://schemas.openxmlformats.org/officeDocument/2006/relationships/hyperlink"/><Relationship Id="rId18" Target="http://10.237.93.105/home/gold/web-services/ManageProjectLeadAndOpportunityManagementPort" TargetMode="External" Type="http://schemas.openxmlformats.org/officeDocument/2006/relationships/hyperlink"/><Relationship Id="rId19" Target="http://10.237.93.105/home/gold/web-services/ManageCustomerOrderCustomerOrderCapturePort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20" Target="http://10.237.93.105/home/gold/web-services/ManageCustomerOrderCustomerOrderCapturePort" TargetMode="External" Type="http://schemas.openxmlformats.org/officeDocument/2006/relationships/hyperlink"/><Relationship Id="rId21" Target="http://10.237.93.105/home/gold/web-services/ManageCustomerOrderCustomerOrderCapturePort" TargetMode="External" Type="http://schemas.openxmlformats.org/officeDocument/2006/relationships/hyperlink"/><Relationship Id="rId22" Target="http://10.237.93.105/home/gold/web-services/ManageCustomerOrderCustomerOrderCapturePort" TargetMode="External" Type="http://schemas.openxmlformats.org/officeDocument/2006/relationships/hyperlink"/><Relationship Id="rId23" Target="mailto:lwinsl@Aa1" TargetMode="External" Type="http://schemas.openxmlformats.org/officeDocument/2006/relationships/hyperlink"/><Relationship Id="rId24" Target="mailto:lwinsl@Aa1" TargetMode="External" Type="http://schemas.openxmlformats.org/officeDocument/2006/relationships/hyperlink"/><Relationship Id="rId25" Target="mailto:lwinsl@Aa1" TargetMode="External" Type="http://schemas.openxmlformats.org/officeDocument/2006/relationships/hyperlink"/><Relationship Id="rId26" Target="http://10.237.93.105/home/gold/web-services/ManageCustomerOrderCustomerOrderCapturePort" TargetMode="External" Type="http://schemas.openxmlformats.org/officeDocument/2006/relationships/hyperlink"/><Relationship Id="rId27" Target="http://10.237.93.105/home/gold/web-services/ManageCustomerOrderCustomerOrderCapturePort" TargetMode="External" Type="http://schemas.openxmlformats.org/officeDocument/2006/relationships/hyperlink"/><Relationship Id="rId28" Target="http://10.237.93.105/home/gold/web-services/ManageCustomerOrderCustomerOrderCapturePort" TargetMode="External" Type="http://schemas.openxmlformats.org/officeDocument/2006/relationships/hyperlink"/><Relationship Id="rId29" Target="http://10.237.93.105/home/gold/web-services/ManageCustomerOrderCustomerOrderCapturePort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30" Target="http://10.237.93.105/home/gold/web-services/ManageCustomerOrderCustomerOrderCapturePort" TargetMode="External" Type="http://schemas.openxmlformats.org/officeDocument/2006/relationships/hyperlink"/><Relationship Id="rId31" Target="http://10.237.93.105/home/gold/web-services/ManageCustomerOrderCustomerOrderCapturePort" TargetMode="External" Type="http://schemas.openxmlformats.org/officeDocument/2006/relationships/hyperlink"/><Relationship Id="rId32" Target="http://10.237.93.105/home/gold/web-services/ManageCustomerOrderCustomerOrderCapturePort" TargetMode="External" Type="http://schemas.openxmlformats.org/officeDocument/2006/relationships/hyperlink"/><Relationship Id="rId33" Target="http://10.237.93.105/home/gold/web-services/ManageCustomerOrderCustomerOrderCapturePort" TargetMode="External" Type="http://schemas.openxmlformats.org/officeDocument/2006/relationships/hyperlink"/><Relationship Id="rId34" Target="../printerSettings/printerSettings2.bin" Type="http://schemas.openxmlformats.org/officeDocument/2006/relationships/printerSettings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http://10.237.59.105/home/gold/web-services/UpdateTosRejection" TargetMode="External" Type="http://schemas.openxmlformats.org/officeDocument/2006/relationships/hyperlink"/><Relationship Id="rId17" Target="http://10.237.93.105/home/gold/web-services/UpdateTosRejection" TargetMode="External" Type="http://schemas.openxmlformats.org/officeDocument/2006/relationships/hyperlink"/><Relationship Id="rId18" Target="http://10.237.93.105/home/gold/web-services/UpdateTosRejection" TargetMode="External" Type="http://schemas.openxmlformats.org/officeDocument/2006/relationships/hyperlink"/><Relationship Id="rId19" Target="http://10.237.93.105/home/gold/web-services/UpdateTosRejection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20" Target="http://10.237.93.105/home/gold/web-services/UpdateTosRejection" TargetMode="External" Type="http://schemas.openxmlformats.org/officeDocument/2006/relationships/hyperlink"/><Relationship Id="rId21" Target="http://10.237.93.105/home/gold/web-services/UpdateTosRejection" TargetMode="External" Type="http://schemas.openxmlformats.org/officeDocument/2006/relationships/hyperlink"/><Relationship Id="rId22" Target="http://10.237.93.105/home/gold/web-services/UpdateTosRejection" TargetMode="External" Type="http://schemas.openxmlformats.org/officeDocument/2006/relationships/hyperlink"/><Relationship Id="rId23" Target="http://10.237.93.105/home/gold/web-services/UpdateTosRejection" TargetMode="External" Type="http://schemas.openxmlformats.org/officeDocument/2006/relationships/hyperlink"/><Relationship Id="rId24" Target="http://10.237.93.105/home/gold/web-services/UpdateTosRejection" TargetMode="External" Type="http://schemas.openxmlformats.org/officeDocument/2006/relationships/hyperlink"/><Relationship Id="rId25" Target="http://10.237.93.105/home/gold/web-services/UpdateTosRejection" TargetMode="External" Type="http://schemas.openxmlformats.org/officeDocument/2006/relationships/hyperlink"/><Relationship Id="rId26" Target="http://10.237.93.105/home/gold/web-services/UpdateTosRejection" TargetMode="External" Type="http://schemas.openxmlformats.org/officeDocument/2006/relationships/hyperlink"/><Relationship Id="rId27" Target="http://10.237.93.105/home/gold/web-services/UpdateTosRejection" TargetMode="External" Type="http://schemas.openxmlformats.org/officeDocument/2006/relationships/hyperlink"/><Relationship Id="rId28" Target="http://10.237.93.105/home/gold/web-services/UpdateTosRejection" TargetMode="External" Type="http://schemas.openxmlformats.org/officeDocument/2006/relationships/hyperlink"/><Relationship Id="rId29" Target="http://10.237.93.105/home/gold/web-services/UpdateTosRejection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http://10.237.59.105/home/gold/web-services/ValidateGoldUsid" TargetMode="External" Type="http://schemas.openxmlformats.org/officeDocument/2006/relationships/hyperlink"/><Relationship Id="rId11" Target="http://10.237.93.105/home/gold/web-services/ValidateGoldUsid" TargetMode="External" Type="http://schemas.openxmlformats.org/officeDocument/2006/relationships/hyperlink"/><Relationship Id="rId12" Target="http://10.237.93.105/home/gold/web-services/ValidateGoldUsid" TargetMode="External" Type="http://schemas.openxmlformats.org/officeDocument/2006/relationships/hyperlink"/><Relationship Id="rId13" Target="http://10.237.93.105/home/gold/web-services/ValidateGoldUsid" TargetMode="External" Type="http://schemas.openxmlformats.org/officeDocument/2006/relationships/hyperlink"/><Relationship Id="rId14" Target="http://10.237.93.105/home/gold/web-services/ValidateGoldUsid" TargetMode="External" Type="http://schemas.openxmlformats.org/officeDocument/2006/relationships/hyperlink"/><Relationship Id="rId15" Target="http://10.237.93.105/home/gold/web-services/ValidateGoldUsid" TargetMode="External" Type="http://schemas.openxmlformats.org/officeDocument/2006/relationships/hyperlink"/><Relationship Id="rId16" Target="http://10.237.93.105/home/gold/web-services/ValidateGoldUsid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http://10.237.93.105/home/gold/web-services/ValidateGoldUsid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mailto:lwinsl@Aa1" TargetMode="External" Type="http://schemas.openxmlformats.org/officeDocument/2006/relationships/hyperlink"/><Relationship Id="rId17" Target="mailto:lwinsl@Aa1" TargetMode="External" Type="http://schemas.openxmlformats.org/officeDocument/2006/relationships/hyperlink"/><Relationship Id="rId18" Target="mailto:lwinsl@Aa1" TargetMode="External" Type="http://schemas.openxmlformats.org/officeDocument/2006/relationships/hyperlink"/><Relationship Id="rId19" Target="http://10.237.93.105/home/gold/web-services/UpdateERP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20" Target="mailto:lwinsl@Aa1" TargetMode="External" Type="http://schemas.openxmlformats.org/officeDocument/2006/relationships/hyperlink"/><Relationship Id="rId21" Target="mailto:lwinsl@Aa1" TargetMode="External" Type="http://schemas.openxmlformats.org/officeDocument/2006/relationships/hyperlink"/><Relationship Id="rId22" Target="mailto:lwinsl@Aa1" TargetMode="External" Type="http://schemas.openxmlformats.org/officeDocument/2006/relationships/hyperlink"/><Relationship Id="rId23" Target="mailto:lwinsl@Aa1" TargetMode="External" Type="http://schemas.openxmlformats.org/officeDocument/2006/relationships/hyperlink"/><Relationship Id="rId24" Target="mailto:lwinsl@Aa1" TargetMode="External" Type="http://schemas.openxmlformats.org/officeDocument/2006/relationships/hyperlink"/><Relationship Id="rId25" Target="mailto:lwinsl@Aa1" TargetMode="External" Type="http://schemas.openxmlformats.org/officeDocument/2006/relationships/hyperlink"/><Relationship Id="rId26" Target="mailto:lwinsl@Aa1" TargetMode="External" Type="http://schemas.openxmlformats.org/officeDocument/2006/relationships/hyperlink"/><Relationship Id="rId27" Target="mailto:lwinsl@Aa1" TargetMode="External" Type="http://schemas.openxmlformats.org/officeDocument/2006/relationships/hyperlink"/><Relationship Id="rId28" Target="mailto:lwinsl@Aa1" TargetMode="External" Type="http://schemas.openxmlformats.org/officeDocument/2006/relationships/hyperlink"/><Relationship Id="rId29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30" Target="mailto:lwinsl@Aa1" TargetMode="External" Type="http://schemas.openxmlformats.org/officeDocument/2006/relationships/hyperlink"/><Relationship Id="rId31" Target="mailto:lwinsl@Aa1" TargetMode="External" Type="http://schemas.openxmlformats.org/officeDocument/2006/relationships/hyperlink"/><Relationship Id="rId32" Target="mailto:lwinsl@Aa1" TargetMode="External" Type="http://schemas.openxmlformats.org/officeDocument/2006/relationships/hyperlink"/><Relationship Id="rId33" Target="mailto:lwinsl@Aa1" TargetMode="External" Type="http://schemas.openxmlformats.org/officeDocument/2006/relationships/hyperlink"/><Relationship Id="rId34" Target="mailto:lwinsl@Aa1" TargetMode="External" Type="http://schemas.openxmlformats.org/officeDocument/2006/relationships/hyperlink"/><Relationship Id="rId35" Target="http://10.237.59.69/home/gold/web-services/UpdateTosOrder" TargetMode="External" Type="http://schemas.openxmlformats.org/officeDocument/2006/relationships/hyperlink"/><Relationship Id="rId36" Target="mailto:lwinsl@Aa1" TargetMode="External" Type="http://schemas.openxmlformats.org/officeDocument/2006/relationships/hyperlink"/><Relationship Id="rId37" Target="mailto:lwinsl@Aa1" TargetMode="External" Type="http://schemas.openxmlformats.org/officeDocument/2006/relationships/hyperlink"/><Relationship Id="rId38" Target="http://10.237.93.105/home/gold/web-services/UpdateTosOrder" TargetMode="External" Type="http://schemas.openxmlformats.org/officeDocument/2006/relationships/hyperlink"/><Relationship Id="rId39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40" Target="mailto:lwinsl@Aa1" TargetMode="External" Type="http://schemas.openxmlformats.org/officeDocument/2006/relationships/hyperlink"/><Relationship Id="rId41" Target="mailto:lwinsl@Aa1" TargetMode="External" Type="http://schemas.openxmlformats.org/officeDocument/2006/relationships/hyperlink"/><Relationship Id="rId42" Target="http://10.237.93.105/home/gold/web-services/UpdateTosOrder" TargetMode="External" Type="http://schemas.openxmlformats.org/officeDocument/2006/relationships/hyperlink"/><Relationship Id="rId43" Target="mailto:lwinsl@Aa1" TargetMode="External" Type="http://schemas.openxmlformats.org/officeDocument/2006/relationships/hyperlink"/><Relationship Id="rId44" Target="http://10.237.93.105/home/gold/web-services/UpdateTosOrder" TargetMode="External" Type="http://schemas.openxmlformats.org/officeDocument/2006/relationships/hyperlink"/><Relationship Id="rId45" Target="http://10.237.93.105/home/gold/web-services/ValidateGoldUsid" TargetMode="External" Type="http://schemas.openxmlformats.org/officeDocument/2006/relationships/hyperlink"/><Relationship Id="rId46" Target="http://10.237.93.105/home/gold/web-services/ValidateGoldUsid" TargetMode="External" Type="http://schemas.openxmlformats.org/officeDocument/2006/relationships/hyperlink"/><Relationship Id="rId47" Target="http://10.237.93.105/home/gold/web-services/ValidateGoldUsid" TargetMode="External" Type="http://schemas.openxmlformats.org/officeDocument/2006/relationships/hyperlink"/><Relationship Id="rId48" Target="http://10.237.92.154/home/gold/web-services/UpdateTosOrder" TargetMode="External" Type="http://schemas.openxmlformats.org/officeDocument/2006/relationships/hyperlink"/><Relationship Id="rId49" Target="http://10.237.92.154/home/gold/web-services/UpdateTosOrder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50" Target="http://10.237.92.154/home/gold/web-services/UpdateTosOrder" TargetMode="External" Type="http://schemas.openxmlformats.org/officeDocument/2006/relationships/hyperlink"/><Relationship Id="rId51" Target="http://10.237.92.154/home/gold/web-services/UpdateTosOrder" TargetMode="External" Type="http://schemas.openxmlformats.org/officeDocument/2006/relationships/hyperlink"/><Relationship Id="rId52" Target="http://10.237.92.154/home/gold/web-services/UpdateTosOrder" TargetMode="External" Type="http://schemas.openxmlformats.org/officeDocument/2006/relationships/hyperlink"/><Relationship Id="rId53" Target="http://10.237.92.154/home/gold/web-services/UpdateTosOrder" TargetMode="External" Type="http://schemas.openxmlformats.org/officeDocument/2006/relationships/hyperlink"/><Relationship Id="rId54" Target="../printerSettings/printerSettings3.bin" Type="http://schemas.openxmlformats.org/officeDocument/2006/relationships/printerSettings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15" Target="mailto:lwinsl@Aa1" TargetMode="External" Type="http://schemas.openxmlformats.org/officeDocument/2006/relationships/hyperlink"/><Relationship Id="rId16" Target="mailto:lwinsl@Aa1" TargetMode="External" Type="http://schemas.openxmlformats.org/officeDocument/2006/relationships/hyperlink"/><Relationship Id="rId17" Target="mailto:lwinsl@Aa1" TargetMode="External" Type="http://schemas.openxmlformats.org/officeDocument/2006/relationships/hyperlink"/><Relationship Id="rId18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mailto:lwinsl@Aa1" TargetMode="External" Type="http://schemas.openxmlformats.org/officeDocument/2006/relationships/hyperlink"/><Relationship Id="rId10" Target="mailto:lwinsl@Aa1" TargetMode="External" Type="http://schemas.openxmlformats.org/officeDocument/2006/relationships/hyperlink"/><Relationship Id="rId11" Target="mailto:lwinsl@Aa1" TargetMode="External" Type="http://schemas.openxmlformats.org/officeDocument/2006/relationships/hyperlink"/><Relationship Id="rId12" Target="mailto:lwinsl@Aa1" TargetMode="External" Type="http://schemas.openxmlformats.org/officeDocument/2006/relationships/hyperlink"/><Relationship Id="rId13" Target="mailto:lwinsl@Aa1" TargetMode="External" Type="http://schemas.openxmlformats.org/officeDocument/2006/relationships/hyperlink"/><Relationship Id="rId14" Target="mailto:lwinsl@Aa1" TargetMode="External" Type="http://schemas.openxmlformats.org/officeDocument/2006/relationships/hyperlink"/><Relationship Id="rId2" Target="mailto:lwinsl@Aa1" TargetMode="External" Type="http://schemas.openxmlformats.org/officeDocument/2006/relationships/hyperlink"/><Relationship Id="rId3" Target="mailto:lwinsl@Aa1" TargetMode="External" Type="http://schemas.openxmlformats.org/officeDocument/2006/relationships/hyperlink"/><Relationship Id="rId4" Target="mailto:lwinsl@Aa1" TargetMode="External" Type="http://schemas.openxmlformats.org/officeDocument/2006/relationships/hyperlink"/><Relationship Id="rId5" Target="mailto:lwinsl@Aa1" TargetMode="External" Type="http://schemas.openxmlformats.org/officeDocument/2006/relationships/hyperlink"/><Relationship Id="rId6" Target="mailto:lwinsl@Aa1" TargetMode="External" Type="http://schemas.openxmlformats.org/officeDocument/2006/relationships/hyperlink"/><Relationship Id="rId7" Target="mailto:lwinsl@Aa1" TargetMode="External" Type="http://schemas.openxmlformats.org/officeDocument/2006/relationships/hyperlink"/><Relationship Id="rId8" Target="mailto:lwinsl@Aa1" TargetMode="External" Type="http://schemas.openxmlformats.org/officeDocument/2006/relationships/hyperlink"/><Relationship Id="rId9" Target="mailto:lwinsl@Aa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8"/>
  <sheetViews>
    <sheetView topLeftCell="E1" workbookViewId="0" zoomScaleNormal="100">
      <selection activeCell="E3" sqref="E3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7.0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53.85546875" collapsed="true"/>
    <col min="6" max="6" bestFit="true" customWidth="true" style="22" width="51.42578125" collapsed="true"/>
    <col min="7" max="7" bestFit="true" customWidth="true" style="22" width="30.285156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89.7109375" collapsed="true"/>
    <col min="13" max="13" bestFit="true" customWidth="true" style="22" width="6.5703125" collapsed="true"/>
    <col min="14" max="14" bestFit="true" customWidth="true" style="22" width="89.7109375" collapsed="true"/>
    <col min="15" max="15" bestFit="true" customWidth="true" style="22" width="6.5703125" collapsed="true"/>
    <col min="16" max="16384" style="22" width="9.140625" collapsed="true"/>
  </cols>
  <sheetData>
    <row customHeight="1" ht="15" r="1" spans="1:15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customHeight="1" ht="15" r="2" spans="1:15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customHeight="1" ht="15" r="3" spans="1:15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CreateCustomerOrderPrimeNewWOSales.xml,95347/TESTMEP146946</v>
      </c>
      <c r="L3" s="22" t="str">
        <f ca="1">CONCATENATE("CreateCustomerOrderPrimeChange.xml,95347/TESTMEP",RANDBETWEEN(100000,999999))</f>
        <v>CreateCustomerOrderPrimeChange.xml,95347/TESTMEP257764</v>
      </c>
      <c r="N3" s="22" t="str">
        <f ca="1">CONCATENATE("CreateCustomerOrderPrimeNewWOSales.xml,95347/TESTMEP",RANDBETWEEN(100000,999999))</f>
        <v>CreateCustomerOrderPrimeNewWOSales.xml,95347/TESTMEP290914</v>
      </c>
    </row>
    <row customHeight="1" ht="15" r="4" spans="1:15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CreateCustomerOrderPrimeNewWOSales.xml,7c5bd343qrajl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CreateCustomerOrderPrimeChange.xml,7c5bd683wpiga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CreateCustomerOrderPrimeNewWOSales.xml,7c5bd673zlzma</v>
      </c>
    </row>
    <row customHeight="1" ht="15" r="5" spans="1:15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customHeight="1" ht="15" r="6" spans="1:15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customHeight="1" ht="15" r="7" spans="1:15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customHeight="1" ht="15" r="8" spans="1:15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customHeight="1" ht="15" r="9" spans="1:15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customHeight="1" ht="15" r="10" spans="1:15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customHeight="1" ht="15" r="11" spans="1:15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customHeight="1" ht="15" r="12" spans="1:15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customHeight="1" ht="15" r="13" spans="1:15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customHeight="1" ht="15" r="14" spans="1:15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customHeight="1" ht="15" r="15" spans="1:15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customHeight="1" ht="15" r="16" spans="1:15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customHeight="1" ht="15" r="17" spans="2:14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customHeight="1" ht="15" r="18" spans="2:14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customHeight="1" ht="15" r="19" spans="2:14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customHeight="1" ht="15" r="20" spans="2:14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customHeight="1" ht="15" r="21" spans="2:14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dxfId="719" operator="equal" priority="8" type="cellIs">
      <formula>"FAIL"</formula>
    </cfRule>
    <cfRule dxfId="718" operator="equal" priority="9" type="cellIs">
      <formula>"PASS"</formula>
    </cfRule>
  </conditionalFormatting>
  <conditionalFormatting sqref="I2:I4">
    <cfRule dxfId="717" operator="equal" priority="6" type="cellIs">
      <formula>"FAIL"</formula>
    </cfRule>
    <cfRule dxfId="716" operator="equal" priority="7" type="cellIs">
      <formula>"PASS"</formula>
    </cfRule>
  </conditionalFormatting>
  <conditionalFormatting sqref="C36 H34">
    <cfRule dxfId="715" operator="equal" priority="5" type="cellIs">
      <formula>"skip"</formula>
    </cfRule>
  </conditionalFormatting>
  <conditionalFormatting sqref="C33:G33">
    <cfRule dxfId="714" operator="equal" priority="4" type="cellIs">
      <formula>"skip"</formula>
    </cfRule>
  </conditionalFormatting>
  <conditionalFormatting sqref="D36:G36">
    <cfRule dxfId="713" operator="equal" priority="3" type="cellIs">
      <formula>"skip"</formula>
    </cfRule>
  </conditionalFormatting>
  <conditionalFormatting sqref="C34 E34:G34">
    <cfRule dxfId="712" operator="equal" priority="2" type="cellIs">
      <formula>"skip"</formula>
    </cfRule>
  </conditionalFormatting>
  <conditionalFormatting sqref="D34">
    <cfRule dxfId="711" operator="equal" priority="1" type="cellIs">
      <formula>"skip"</formula>
    </cfRule>
  </conditionalFormatting>
  <dataValidations count="2">
    <dataValidation allowBlank="1" showErrorMessage="1" showInputMessage="1" sqref="G1:G33 G35:G37 G34:H34" type="list">
      <formula1>ActionList</formula1>
    </dataValidation>
    <dataValidation allowBlank="1" showErrorMessage="1" showInputMessage="1" sqref="E37 E15:E35" type="list">
      <formula1>INDIRECT(D15)</formula1>
    </dataValidation>
  </dataValidations>
  <hyperlinks>
    <hyperlink r:id="rId1" ref="F17"/>
    <hyperlink r:id="rId2" ref="J17"/>
    <hyperlink r:id="rId3" ref="L17"/>
    <hyperlink display="http://10.237.93.105/home/gold/web-services/ManageCustomerOrderCustomerOrderCapturePort" r:id="rId4" ref="N2"/>
    <hyperlink display="http://10.237.93.105/home/gold/web-services/ManageCustomerOrderCustomerOrderCapturePort" r:id="rId5" ref="J2"/>
    <hyperlink display="http://10.237.93.105/home/gold/web-services/ManageCustomerOrderCustomerOrderCapturePort" r:id="rId6" ref="L2"/>
  </hyperlinks>
  <pageMargins bottom="0.75" footer="0.3" header="0.3" left="0.7" right="0.7" top="0.7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'C:\GOLD_Automation\src\DataEngine\[GOLD_Pricing.xlsx]Sheet2'!#REF!</xm:f>
          </x14:formula1>
          <xm:sqref>D37 D16:D22 D24:D31 D35</xm:sqref>
        </x14:dataValidation>
        <x14:dataValidation allowBlank="1" showErrorMessage="1" showInputMessage="1" type="list">
          <x14:formula1>
            <xm:f>Sheet2!$C$5:$C$13</xm:f>
          </x14:formula1>
          <xm:sqref>D1 D38:D1048576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D33</xm:sqref>
        </x14:dataValidation>
        <x14:dataValidation allowBlank="1" showErrorMessage="1" showInputMessage="1" type="list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62"/>
  <sheetViews>
    <sheetView topLeftCell="J35" workbookViewId="0" zoomScaleNormal="100">
      <selection activeCell="J38" sqref="J38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28515625" collapsed="true"/>
    <col min="11" max="11" bestFit="true" customWidth="true" style="29" width="6.5703125" collapsed="true"/>
    <col min="12" max="12" bestFit="true" customWidth="true" style="29" width="53.28515625" collapsed="true"/>
    <col min="13" max="13" bestFit="true" customWidth="true" style="29" width="6.5703125" collapsed="true"/>
    <col min="14" max="14" bestFit="true" customWidth="true" style="29" width="53.28515625" collapsed="true"/>
    <col min="15" max="15" bestFit="true" customWidth="true" style="29" width="6.5703125" collapsed="true"/>
    <col min="16" max="16" bestFit="true" customWidth="true" style="29" width="53.28515625" collapsed="true"/>
    <col min="17" max="17" bestFit="true" customWidth="true" style="29" width="6.5703125" collapsed="true"/>
    <col min="18" max="18" customWidth="true" style="29" width="46.140625" collapsed="true"/>
    <col min="19" max="19" bestFit="true" customWidth="true" style="29" width="6.5703125" collapsed="true"/>
    <col min="20" max="20" customWidth="true" style="29" width="46.140625" collapsed="true"/>
    <col min="21" max="21" bestFit="true" customWidth="true" style="29" width="6.5703125" collapsed="true"/>
    <col min="22" max="22" customWidth="true" style="29" width="46.140625" collapsed="true"/>
    <col min="23" max="23" bestFit="true" customWidth="true" style="29" width="6.5703125" collapsed="true"/>
    <col min="24" max="24" customWidth="true" style="29" width="46.140625" collapsed="true"/>
    <col min="25" max="25" bestFit="true" customWidth="true" style="29" width="6.5703125" collapsed="true"/>
    <col min="26" max="16384" style="29" width="9.140625" collapsed="true"/>
  </cols>
  <sheetData>
    <row r="1" spans="1:2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6" t="s">
        <v>559</v>
      </c>
      <c r="M1" s="30" t="s">
        <v>41</v>
      </c>
      <c r="N1" s="16" t="s">
        <v>560</v>
      </c>
      <c r="O1" s="30" t="s">
        <v>41</v>
      </c>
      <c r="P1" s="16" t="s">
        <v>718</v>
      </c>
      <c r="Q1" s="30" t="s">
        <v>41</v>
      </c>
      <c r="R1" s="16" t="s">
        <v>719</v>
      </c>
      <c r="S1" s="30" t="s">
        <v>41</v>
      </c>
      <c r="T1" s="16" t="s">
        <v>1070</v>
      </c>
      <c r="U1" s="30" t="s">
        <v>41</v>
      </c>
      <c r="V1" s="16" t="s">
        <v>1077</v>
      </c>
      <c r="W1" s="30" t="s">
        <v>41</v>
      </c>
      <c r="X1" s="16" t="s">
        <v>1084</v>
      </c>
      <c r="Y1" s="30" t="s">
        <v>41</v>
      </c>
    </row>
    <row r="2" spans="1:25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</row>
    <row r="3" spans="1:25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  <c r="V3" s="31"/>
      <c r="X3" s="31"/>
    </row>
    <row r="4" spans="1:25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</row>
    <row r="5" spans="1:25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</row>
    <row r="6" spans="1:25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V6" s="31"/>
      <c r="X6" s="31"/>
    </row>
    <row r="7" spans="1:25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</row>
    <row r="8" spans="1:25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T8" s="31"/>
      <c r="V8" s="31"/>
      <c r="X8" s="31"/>
    </row>
    <row r="9" spans="1:25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T9" s="31"/>
      <c r="V9" s="31"/>
      <c r="X9" s="31"/>
    </row>
    <row r="10" spans="1:25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</row>
    <row r="11" spans="1:2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  <c r="P11" s="33"/>
      <c r="R11" s="33"/>
      <c r="T11" s="33"/>
      <c r="V11" s="33"/>
      <c r="X11" s="33"/>
    </row>
    <row customFormat="1" r="12" s="56" spans="1:25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58"/>
      <c r="N12" s="58"/>
      <c r="P12" s="58"/>
      <c r="R12" s="58"/>
      <c r="T12" s="58"/>
      <c r="V12" s="58"/>
      <c r="X12" s="58"/>
    </row>
    <row customFormat="1" r="13" s="56" spans="1:25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59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</row>
    <row customFormat="1" r="14" s="56" spans="1:25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58"/>
      <c r="N14" s="58"/>
      <c r="P14" s="58"/>
      <c r="R14" s="58"/>
      <c r="T14" s="58"/>
      <c r="V14" s="58"/>
      <c r="X14" s="58"/>
    </row>
    <row customFormat="1" r="15" s="56" spans="1:25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59" t="s">
        <v>466</v>
      </c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</row>
    <row customFormat="1" customHeight="1" ht="15" r="16" s="56" spans="1:25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L16" s="58"/>
      <c r="N16" s="58"/>
      <c r="O16" s="58"/>
      <c r="P16" s="58"/>
      <c r="R16" s="58"/>
      <c r="T16" s="58"/>
      <c r="V16" s="58"/>
      <c r="X16" s="58"/>
    </row>
    <row customFormat="1" customHeight="1" ht="15" r="17" s="56" spans="2:24" x14ac:dyDescent="0.25">
      <c r="B17" s="56" t="s">
        <v>314</v>
      </c>
      <c r="C17" s="57" t="s">
        <v>902</v>
      </c>
      <c r="D17" s="56" t="s">
        <v>35</v>
      </c>
      <c r="E17" s="58" t="s">
        <v>901</v>
      </c>
      <c r="F17" s="59"/>
      <c r="G17" s="56" t="s">
        <v>9</v>
      </c>
      <c r="J17" s="59"/>
      <c r="L17" s="59" t="s">
        <v>344</v>
      </c>
      <c r="N17" s="59" t="s">
        <v>344</v>
      </c>
      <c r="O17" s="59"/>
      <c r="T17" s="56" t="s">
        <v>344</v>
      </c>
      <c r="V17" s="56" t="s">
        <v>344</v>
      </c>
      <c r="X17" s="59" t="s">
        <v>344</v>
      </c>
    </row>
    <row customFormat="1" customHeight="1" ht="15" r="18" s="56" spans="2:24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299</v>
      </c>
      <c r="J18" s="59"/>
      <c r="L18" s="59" t="s">
        <v>344</v>
      </c>
      <c r="N18" s="59" t="s">
        <v>344</v>
      </c>
      <c r="O18" s="59"/>
      <c r="T18" s="56" t="s">
        <v>344</v>
      </c>
      <c r="V18" s="56" t="s">
        <v>344</v>
      </c>
      <c r="X18" s="59" t="s">
        <v>344</v>
      </c>
    </row>
    <row customFormat="1" customHeight="1" ht="15" r="19" s="56" spans="2:24" x14ac:dyDescent="0.25">
      <c r="B19" s="56" t="s">
        <v>319</v>
      </c>
      <c r="C19" s="57" t="s">
        <v>903</v>
      </c>
      <c r="D19" s="56" t="s">
        <v>35</v>
      </c>
      <c r="E19" s="58" t="s">
        <v>908</v>
      </c>
      <c r="F19" s="59"/>
      <c r="G19" s="56" t="s">
        <v>9</v>
      </c>
      <c r="J19" s="59"/>
      <c r="L19" s="59" t="s">
        <v>344</v>
      </c>
      <c r="N19" s="59" t="s">
        <v>344</v>
      </c>
      <c r="O19" s="59"/>
      <c r="T19" s="56" t="s">
        <v>344</v>
      </c>
      <c r="V19" s="56" t="s">
        <v>344</v>
      </c>
      <c r="X19" s="59" t="s">
        <v>344</v>
      </c>
    </row>
    <row customFormat="1" customHeight="1" ht="15" r="20" s="56" spans="2:24" x14ac:dyDescent="0.25">
      <c r="B20" s="56" t="s">
        <v>322</v>
      </c>
      <c r="C20" s="57" t="s">
        <v>904</v>
      </c>
      <c r="D20" s="56" t="s">
        <v>35</v>
      </c>
      <c r="E20" s="58" t="s">
        <v>906</v>
      </c>
      <c r="F20" s="59"/>
      <c r="G20" s="56" t="s">
        <v>468</v>
      </c>
      <c r="J20" s="59"/>
      <c r="L20" s="59" t="s">
        <v>344</v>
      </c>
      <c r="N20" s="59" t="s">
        <v>344</v>
      </c>
      <c r="O20" s="59"/>
      <c r="T20" s="56" t="s">
        <v>344</v>
      </c>
      <c r="V20" s="56" t="s">
        <v>344</v>
      </c>
      <c r="X20" s="59" t="s">
        <v>344</v>
      </c>
    </row>
    <row customFormat="1" customHeight="1" ht="15" r="21" s="56" spans="2:24" x14ac:dyDescent="0.25">
      <c r="B21" s="56" t="s">
        <v>329</v>
      </c>
      <c r="C21" s="57" t="s">
        <v>905</v>
      </c>
      <c r="D21" s="56" t="s">
        <v>35</v>
      </c>
      <c r="E21" s="58" t="s">
        <v>907</v>
      </c>
      <c r="F21" s="59"/>
      <c r="G21" s="56" t="s">
        <v>9</v>
      </c>
      <c r="J21" s="59"/>
      <c r="L21" s="59" t="s">
        <v>344</v>
      </c>
      <c r="N21" s="59" t="s">
        <v>344</v>
      </c>
      <c r="O21" s="59"/>
      <c r="T21" s="56" t="s">
        <v>344</v>
      </c>
      <c r="V21" s="56" t="s">
        <v>344</v>
      </c>
      <c r="X21" s="59" t="s">
        <v>344</v>
      </c>
    </row>
    <row customFormat="1" customHeight="1" ht="15" r="22" s="56" spans="2:24" x14ac:dyDescent="0.25">
      <c r="B22" s="56" t="s">
        <v>330</v>
      </c>
      <c r="C22" s="57" t="s">
        <v>508</v>
      </c>
      <c r="D22" s="56" t="s">
        <v>35</v>
      </c>
      <c r="E22" s="58" t="s">
        <v>966</v>
      </c>
      <c r="F22" s="59"/>
      <c r="G22" s="56" t="s">
        <v>9</v>
      </c>
      <c r="J22" s="59" t="s">
        <v>344</v>
      </c>
      <c r="L22" s="59" t="s">
        <v>344</v>
      </c>
      <c r="N22" s="59" t="s">
        <v>344</v>
      </c>
      <c r="O22" s="59"/>
      <c r="T22" s="56" t="s">
        <v>344</v>
      </c>
      <c r="V22" s="56" t="s">
        <v>344</v>
      </c>
      <c r="X22" s="59" t="s">
        <v>344</v>
      </c>
    </row>
    <row customFormat="1" customHeight="1" ht="15" r="23" s="56" spans="2:24" x14ac:dyDescent="0.25">
      <c r="B23" s="56" t="s">
        <v>331</v>
      </c>
      <c r="C23" s="57" t="s">
        <v>295</v>
      </c>
      <c r="E23" s="58"/>
      <c r="F23" s="59" t="s">
        <v>315</v>
      </c>
      <c r="G23" s="56" t="s">
        <v>947</v>
      </c>
      <c r="J23" s="59" t="s">
        <v>315</v>
      </c>
      <c r="L23" s="59" t="s">
        <v>315</v>
      </c>
      <c r="N23" s="59" t="s">
        <v>315</v>
      </c>
      <c r="O23" s="59"/>
      <c r="T23" s="56" t="s">
        <v>344</v>
      </c>
      <c r="V23" s="56" t="s">
        <v>344</v>
      </c>
      <c r="X23" s="59" t="s">
        <v>315</v>
      </c>
    </row>
    <row customFormat="1" customHeight="1" ht="15" r="24" s="56" spans="2:24" x14ac:dyDescent="0.25">
      <c r="B24" s="56" t="s">
        <v>345</v>
      </c>
      <c r="C24" s="57" t="s">
        <v>499</v>
      </c>
      <c r="D24" s="56" t="s">
        <v>35</v>
      </c>
      <c r="E24" s="58" t="s">
        <v>498</v>
      </c>
      <c r="F24" s="59"/>
      <c r="G24" s="56" t="s">
        <v>9</v>
      </c>
      <c r="J24" s="59" t="s">
        <v>344</v>
      </c>
      <c r="L24" s="59" t="s">
        <v>344</v>
      </c>
      <c r="N24" s="59"/>
      <c r="O24" s="59"/>
      <c r="T24" s="56" t="s">
        <v>344</v>
      </c>
      <c r="V24" s="56" t="s">
        <v>344</v>
      </c>
      <c r="X24" s="59"/>
    </row>
    <row customFormat="1" customHeight="1" ht="15" r="25" s="56" spans="2:24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J25" s="59" t="s">
        <v>344</v>
      </c>
      <c r="L25" s="59" t="s">
        <v>344</v>
      </c>
      <c r="N25" s="59"/>
      <c r="O25" s="59"/>
      <c r="T25" s="56" t="s">
        <v>344</v>
      </c>
      <c r="V25" s="56" t="s">
        <v>344</v>
      </c>
      <c r="X25" s="59"/>
    </row>
    <row customFormat="1" customHeight="1" ht="15" r="26" s="56" spans="2:24" x14ac:dyDescent="0.25">
      <c r="B26" s="56" t="s">
        <v>362</v>
      </c>
      <c r="C26" s="57" t="s">
        <v>969</v>
      </c>
      <c r="D26" s="56" t="s">
        <v>35</v>
      </c>
      <c r="E26" s="58" t="s">
        <v>968</v>
      </c>
      <c r="F26" s="59"/>
      <c r="G26" s="56" t="s">
        <v>9</v>
      </c>
      <c r="J26" s="59" t="s">
        <v>948</v>
      </c>
      <c r="L26" s="59"/>
      <c r="N26" s="59" t="s">
        <v>948</v>
      </c>
      <c r="O26" s="59"/>
      <c r="T26" s="56" t="s">
        <v>344</v>
      </c>
      <c r="V26" s="56" t="s">
        <v>344</v>
      </c>
      <c r="X26" s="59" t="s">
        <v>948</v>
      </c>
    </row>
    <row customFormat="1" customHeight="1" ht="15" r="27" s="56" spans="2:24" x14ac:dyDescent="0.25">
      <c r="B27" s="56" t="s">
        <v>363</v>
      </c>
      <c r="C27" s="57" t="s">
        <v>469</v>
      </c>
      <c r="D27" s="56" t="s">
        <v>35</v>
      </c>
      <c r="E27" s="58" t="s">
        <v>970</v>
      </c>
      <c r="F27" s="59"/>
      <c r="G27" s="56" t="s">
        <v>468</v>
      </c>
      <c r="J27" s="59" t="s">
        <v>344</v>
      </c>
      <c r="L27" s="59"/>
      <c r="N27" s="59" t="s">
        <v>344</v>
      </c>
      <c r="O27" s="59"/>
      <c r="T27" s="56" t="s">
        <v>344</v>
      </c>
      <c r="V27" s="56" t="s">
        <v>344</v>
      </c>
      <c r="X27" s="59" t="s">
        <v>344</v>
      </c>
    </row>
    <row customFormat="1" customHeight="1" ht="15" r="28" s="56" spans="2:24" x14ac:dyDescent="0.25">
      <c r="B28" s="56" t="s">
        <v>364</v>
      </c>
      <c r="C28" s="57" t="s">
        <v>469</v>
      </c>
      <c r="D28" s="56" t="s">
        <v>35</v>
      </c>
      <c r="E28" s="58" t="s">
        <v>911</v>
      </c>
      <c r="F28" s="59"/>
      <c r="G28" s="56" t="s">
        <v>468</v>
      </c>
      <c r="J28" s="59" t="s">
        <v>344</v>
      </c>
      <c r="L28" s="59" t="s">
        <v>344</v>
      </c>
      <c r="N28" s="59" t="s">
        <v>344</v>
      </c>
      <c r="O28" s="59"/>
      <c r="T28" s="56" t="s">
        <v>344</v>
      </c>
      <c r="V28" s="56" t="s">
        <v>344</v>
      </c>
      <c r="X28" s="59" t="s">
        <v>344</v>
      </c>
    </row>
    <row customFormat="1" customHeight="1" ht="15" r="29" s="56" spans="2:24" x14ac:dyDescent="0.25">
      <c r="B29" s="56" t="s">
        <v>365</v>
      </c>
      <c r="C29" s="57" t="s">
        <v>469</v>
      </c>
      <c r="D29" s="56" t="s">
        <v>49</v>
      </c>
      <c r="E29" s="58" t="s">
        <v>467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T29" s="56" t="s">
        <v>344</v>
      </c>
      <c r="V29" s="56" t="s">
        <v>344</v>
      </c>
      <c r="X29" s="59" t="s">
        <v>344</v>
      </c>
    </row>
    <row customFormat="1" customHeight="1" ht="15" r="30" s="56" spans="2:24" x14ac:dyDescent="0.25">
      <c r="B30" s="56" t="s">
        <v>366</v>
      </c>
      <c r="C30" s="57" t="s">
        <v>909</v>
      </c>
      <c r="D30" s="56" t="s">
        <v>35</v>
      </c>
      <c r="E30" s="58" t="s">
        <v>910</v>
      </c>
      <c r="F30" s="59"/>
      <c r="G30" s="56" t="s">
        <v>468</v>
      </c>
      <c r="J30" s="59" t="s">
        <v>344</v>
      </c>
      <c r="L30" s="59" t="s">
        <v>344</v>
      </c>
      <c r="O30" s="59"/>
      <c r="T30" s="56" t="s">
        <v>344</v>
      </c>
      <c r="V30" s="56" t="s">
        <v>344</v>
      </c>
    </row>
    <row customFormat="1" customHeight="1" ht="15" r="31" s="56" spans="2:24" x14ac:dyDescent="0.25">
      <c r="B31" s="56" t="s">
        <v>367</v>
      </c>
      <c r="C31" s="57" t="s">
        <v>469</v>
      </c>
      <c r="D31" s="56" t="s">
        <v>49</v>
      </c>
      <c r="E31" s="58" t="s">
        <v>496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O31" s="59"/>
      <c r="T31" s="56" t="s">
        <v>344</v>
      </c>
      <c r="V31" s="56" t="s">
        <v>344</v>
      </c>
      <c r="X31" s="59" t="s">
        <v>344</v>
      </c>
    </row>
    <row customFormat="1" customHeight="1" ht="15" r="32" s="56" spans="2:24" x14ac:dyDescent="0.25">
      <c r="B32" s="56" t="s">
        <v>368</v>
      </c>
      <c r="C32" s="57" t="s">
        <v>295</v>
      </c>
      <c r="E32" s="58"/>
      <c r="F32" s="59" t="s">
        <v>315</v>
      </c>
      <c r="G32" s="56" t="s">
        <v>947</v>
      </c>
      <c r="J32" s="59" t="s">
        <v>315</v>
      </c>
      <c r="L32" s="59" t="s">
        <v>315</v>
      </c>
      <c r="N32" s="59" t="s">
        <v>315</v>
      </c>
      <c r="O32" s="59"/>
      <c r="T32" s="56" t="s">
        <v>344</v>
      </c>
      <c r="V32" s="56" t="s">
        <v>344</v>
      </c>
      <c r="X32" s="59" t="s">
        <v>315</v>
      </c>
    </row>
    <row customFormat="1" customHeight="1" ht="15" r="33" s="56" spans="2:24" x14ac:dyDescent="0.25">
      <c r="B33" s="56" t="s">
        <v>370</v>
      </c>
      <c r="C33" s="57" t="s">
        <v>995</v>
      </c>
      <c r="D33" s="56" t="s">
        <v>49</v>
      </c>
      <c r="E33" s="58" t="s">
        <v>996</v>
      </c>
      <c r="F33" s="59"/>
      <c r="G33" s="56" t="s">
        <v>9</v>
      </c>
      <c r="J33" s="59" t="s">
        <v>344</v>
      </c>
      <c r="L33" s="59" t="s">
        <v>344</v>
      </c>
      <c r="N33" s="59" t="s">
        <v>344</v>
      </c>
      <c r="O33" s="59"/>
      <c r="P33" s="59" t="s">
        <v>344</v>
      </c>
      <c r="R33" s="59" t="s">
        <v>344</v>
      </c>
      <c r="T33" s="59"/>
      <c r="V33" s="59"/>
      <c r="X33" s="59" t="s">
        <v>344</v>
      </c>
    </row>
    <row customFormat="1" customHeight="1" ht="15" r="34" s="56" spans="2:24" x14ac:dyDescent="0.25">
      <c r="B34" s="56" t="s">
        <v>371</v>
      </c>
      <c r="C34" s="57" t="s">
        <v>295</v>
      </c>
      <c r="E34" s="58"/>
      <c r="F34" s="59" t="s">
        <v>315</v>
      </c>
      <c r="G34" s="56" t="s">
        <v>474</v>
      </c>
      <c r="J34" s="59" t="s">
        <v>344</v>
      </c>
      <c r="L34" s="59" t="s">
        <v>344</v>
      </c>
      <c r="N34" s="59" t="s">
        <v>344</v>
      </c>
      <c r="O34" s="59"/>
      <c r="P34" s="59" t="s">
        <v>344</v>
      </c>
      <c r="R34" s="59" t="s">
        <v>344</v>
      </c>
      <c r="T34" s="59" t="s">
        <v>315</v>
      </c>
      <c r="V34" s="59" t="s">
        <v>315</v>
      </c>
      <c r="X34" s="59" t="s">
        <v>344</v>
      </c>
    </row>
    <row customFormat="1" customHeight="1" ht="15" r="35" s="56" spans="2:24" x14ac:dyDescent="0.25">
      <c r="B35" s="56" t="s">
        <v>378</v>
      </c>
      <c r="C35" s="57" t="s">
        <v>997</v>
      </c>
      <c r="D35" s="56" t="s">
        <v>35</v>
      </c>
      <c r="E35" s="58" t="s">
        <v>998</v>
      </c>
      <c r="F35" s="59"/>
      <c r="G35" s="56" t="s">
        <v>468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/>
      <c r="V35" s="59"/>
      <c r="X35" s="59" t="s">
        <v>344</v>
      </c>
    </row>
    <row customFormat="1" customHeight="1" ht="15" r="36" s="56" spans="2:24" x14ac:dyDescent="0.25">
      <c r="B36" s="56" t="s">
        <v>480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315</v>
      </c>
      <c r="V36" s="59" t="s">
        <v>315</v>
      </c>
      <c r="X36" s="59" t="s">
        <v>344</v>
      </c>
    </row>
    <row customFormat="1" customHeight="1" ht="15" r="37" s="56" spans="2:24" x14ac:dyDescent="0.25">
      <c r="B37" s="56" t="s">
        <v>369</v>
      </c>
      <c r="C37" s="57" t="s">
        <v>471</v>
      </c>
      <c r="E37" s="58"/>
      <c r="F37" s="59"/>
      <c r="G37" s="56" t="s">
        <v>4</v>
      </c>
      <c r="J37" s="59"/>
      <c r="L37" s="59"/>
      <c r="N37" s="59"/>
      <c r="O37" s="59"/>
      <c r="P37" s="59"/>
      <c r="R37" s="59"/>
      <c r="T37" s="59"/>
      <c r="V37" s="59"/>
      <c r="X37" s="59"/>
    </row>
    <row customFormat="1" r="38" s="56" spans="2:24" x14ac:dyDescent="0.25">
      <c r="B38" s="56" t="s">
        <v>371</v>
      </c>
      <c r="C38" s="56" t="s">
        <v>347</v>
      </c>
      <c r="D38" s="58" t="s">
        <v>348</v>
      </c>
      <c r="E38" s="56" t="s">
        <v>350</v>
      </c>
      <c r="F38" s="58"/>
      <c r="G38" s="56" t="s">
        <v>349</v>
      </c>
      <c r="J38" s="65" t="s">
        <v>1105</v>
      </c>
      <c r="L38" s="65" t="s">
        <v>1105</v>
      </c>
      <c r="N38" s="65" t="s">
        <v>1105</v>
      </c>
      <c r="P38" s="65" t="s">
        <v>1105</v>
      </c>
      <c r="R38" s="65" t="s">
        <v>1105</v>
      </c>
      <c r="T38" s="65" t="s">
        <v>1105</v>
      </c>
      <c r="V38" s="65" t="s">
        <v>1105</v>
      </c>
      <c r="X38" s="65" t="s">
        <v>1105</v>
      </c>
    </row>
    <row customFormat="1" r="39" s="56" spans="2:24" x14ac:dyDescent="0.25">
      <c r="B39" s="56" t="s">
        <v>378</v>
      </c>
      <c r="C39" s="56" t="s">
        <v>379</v>
      </c>
      <c r="D39" s="58" t="s">
        <v>276</v>
      </c>
      <c r="E39" s="56" t="s">
        <v>556</v>
      </c>
      <c r="F39" s="58" t="s">
        <v>328</v>
      </c>
      <c r="G39" s="56" t="s">
        <v>324</v>
      </c>
      <c r="J39" s="58" t="s">
        <v>552</v>
      </c>
      <c r="L39" s="58" t="s">
        <v>552</v>
      </c>
      <c r="N39" s="58" t="s">
        <v>552</v>
      </c>
      <c r="P39" s="58" t="s">
        <v>552</v>
      </c>
      <c r="R39" s="58" t="s">
        <v>552</v>
      </c>
      <c r="T39" s="58" t="s">
        <v>552</v>
      </c>
      <c r="V39" s="58" t="s">
        <v>552</v>
      </c>
      <c r="X39" s="58" t="s">
        <v>552</v>
      </c>
    </row>
    <row customFormat="1" r="40" s="56" spans="2:24" x14ac:dyDescent="0.25">
      <c r="B40" s="56" t="s">
        <v>480</v>
      </c>
      <c r="C40" s="56" t="s">
        <v>379</v>
      </c>
      <c r="D40" s="58" t="s">
        <v>276</v>
      </c>
      <c r="E40" s="56" t="s">
        <v>557</v>
      </c>
      <c r="F40" s="58" t="s">
        <v>328</v>
      </c>
      <c r="G40" s="56" t="s">
        <v>324</v>
      </c>
      <c r="J40" s="58" t="s">
        <v>552</v>
      </c>
      <c r="L40" s="58" t="s">
        <v>552</v>
      </c>
      <c r="N40" s="58" t="s">
        <v>552</v>
      </c>
      <c r="P40" s="58" t="s">
        <v>552</v>
      </c>
      <c r="R40" s="58" t="s">
        <v>552</v>
      </c>
      <c r="T40" s="58" t="s">
        <v>552</v>
      </c>
      <c r="V40" s="58" t="s">
        <v>552</v>
      </c>
      <c r="X40" s="58" t="s">
        <v>552</v>
      </c>
    </row>
    <row customFormat="1" r="41" s="56" spans="2:24" x14ac:dyDescent="0.25">
      <c r="B41" s="56" t="s">
        <v>481</v>
      </c>
      <c r="C41" s="56" t="s">
        <v>379</v>
      </c>
      <c r="D41" s="58" t="s">
        <v>276</v>
      </c>
      <c r="E41" s="56" t="s">
        <v>558</v>
      </c>
      <c r="F41" s="58" t="s">
        <v>327</v>
      </c>
      <c r="G41" s="56" t="s">
        <v>324</v>
      </c>
      <c r="J41" s="58" t="s">
        <v>553</v>
      </c>
      <c r="L41" s="58" t="s">
        <v>553</v>
      </c>
      <c r="N41" s="58" t="s">
        <v>553</v>
      </c>
      <c r="P41" s="58" t="s">
        <v>553</v>
      </c>
      <c r="R41" s="58" t="s">
        <v>553</v>
      </c>
      <c r="T41" s="58" t="s">
        <v>553</v>
      </c>
      <c r="V41" s="58" t="s">
        <v>553</v>
      </c>
      <c r="X41" s="58" t="s">
        <v>553</v>
      </c>
    </row>
    <row customFormat="1" r="42" s="56" spans="2:24" x14ac:dyDescent="0.25">
      <c r="B42" s="56" t="s">
        <v>482</v>
      </c>
      <c r="C42" s="56" t="s">
        <v>380</v>
      </c>
      <c r="D42" s="58" t="s">
        <v>276</v>
      </c>
      <c r="E42" s="56" t="s">
        <v>555</v>
      </c>
      <c r="F42" s="58" t="s">
        <v>278</v>
      </c>
      <c r="G42" s="56" t="s">
        <v>275</v>
      </c>
      <c r="J42" s="58" t="s">
        <v>554</v>
      </c>
      <c r="L42" s="58" t="s">
        <v>554</v>
      </c>
      <c r="N42" s="58" t="s">
        <v>554</v>
      </c>
      <c r="P42" s="58" t="s">
        <v>554</v>
      </c>
      <c r="R42" s="58" t="s">
        <v>554</v>
      </c>
      <c r="T42" s="58" t="s">
        <v>554</v>
      </c>
      <c r="V42" s="58" t="s">
        <v>554</v>
      </c>
      <c r="X42" s="58" t="s">
        <v>554</v>
      </c>
    </row>
    <row customFormat="1" r="43" s="56" spans="2:24" x14ac:dyDescent="0.25">
      <c r="B43" s="56" t="s">
        <v>483</v>
      </c>
      <c r="C43" s="57" t="s">
        <v>281</v>
      </c>
      <c r="D43" s="58" t="s">
        <v>280</v>
      </c>
      <c r="E43" s="58" t="s">
        <v>277</v>
      </c>
      <c r="G43" s="56" t="s">
        <v>282</v>
      </c>
      <c r="J43" s="58" t="s">
        <v>344</v>
      </c>
      <c r="L43" s="58" t="s">
        <v>344</v>
      </c>
      <c r="N43" s="58" t="s">
        <v>344</v>
      </c>
      <c r="P43" s="58" t="s">
        <v>344</v>
      </c>
      <c r="R43" s="58" t="s">
        <v>344</v>
      </c>
      <c r="T43" s="58" t="s">
        <v>344</v>
      </c>
      <c r="V43" s="58" t="s">
        <v>344</v>
      </c>
      <c r="X43" s="58" t="s">
        <v>344</v>
      </c>
    </row>
    <row customFormat="1" r="44" s="56" spans="2:24" x14ac:dyDescent="0.25">
      <c r="B44" s="56" t="s">
        <v>484</v>
      </c>
      <c r="C44" s="56" t="s">
        <v>274</v>
      </c>
      <c r="D44" s="58" t="s">
        <v>280</v>
      </c>
      <c r="E44" s="58" t="s">
        <v>342</v>
      </c>
      <c r="F44" s="58" t="s">
        <v>284</v>
      </c>
      <c r="G44" s="56" t="s">
        <v>279</v>
      </c>
      <c r="J44" s="58" t="s">
        <v>343</v>
      </c>
      <c r="L44" s="58" t="s">
        <v>343</v>
      </c>
      <c r="N44" s="58" t="s">
        <v>343</v>
      </c>
      <c r="P44" s="58" t="s">
        <v>343</v>
      </c>
      <c r="R44" s="58" t="s">
        <v>343</v>
      </c>
      <c r="T44" s="58" t="s">
        <v>343</v>
      </c>
      <c r="V44" s="58" t="s">
        <v>343</v>
      </c>
      <c r="X44" s="58" t="s">
        <v>343</v>
      </c>
    </row>
    <row customFormat="1" r="45" s="56" spans="2:24" x14ac:dyDescent="0.25">
      <c r="B45" s="56" t="s">
        <v>485</v>
      </c>
      <c r="C45" s="56" t="s">
        <v>470</v>
      </c>
      <c r="D45" s="56" t="s">
        <v>49</v>
      </c>
      <c r="E45" s="58" t="s">
        <v>88</v>
      </c>
      <c r="F45" s="58" t="s">
        <v>318</v>
      </c>
      <c r="G45" s="56" t="s">
        <v>74</v>
      </c>
      <c r="J45" s="58" t="s">
        <v>318</v>
      </c>
      <c r="L45" s="58" t="s">
        <v>318</v>
      </c>
      <c r="N45" s="58" t="s">
        <v>318</v>
      </c>
      <c r="P45" s="58" t="s">
        <v>318</v>
      </c>
      <c r="R45" s="58" t="s">
        <v>318</v>
      </c>
      <c r="T45" s="58" t="s">
        <v>318</v>
      </c>
      <c r="V45" s="58" t="s">
        <v>318</v>
      </c>
      <c r="X45" s="58" t="s">
        <v>318</v>
      </c>
    </row>
    <row customFormat="1" r="46" s="56" spans="2:24" x14ac:dyDescent="0.25">
      <c r="B46" s="56" t="s">
        <v>486</v>
      </c>
      <c r="C46" s="56" t="s">
        <v>287</v>
      </c>
      <c r="D46" s="56" t="s">
        <v>49</v>
      </c>
      <c r="E46" s="58" t="s">
        <v>88</v>
      </c>
      <c r="F46" s="58"/>
      <c r="G46" s="56" t="s">
        <v>724</v>
      </c>
    </row>
    <row customFormat="1" r="47" s="56" spans="2:24" x14ac:dyDescent="0.25">
      <c r="B47" s="56" t="s">
        <v>47</v>
      </c>
      <c r="C47" s="57" t="s">
        <v>288</v>
      </c>
      <c r="D47" s="56" t="s">
        <v>49</v>
      </c>
      <c r="E47" s="58" t="s">
        <v>50</v>
      </c>
      <c r="F47" s="58" t="s">
        <v>289</v>
      </c>
      <c r="J47" s="58" t="s">
        <v>289</v>
      </c>
      <c r="L47" s="58" t="s">
        <v>289</v>
      </c>
      <c r="N47" s="58" t="s">
        <v>289</v>
      </c>
      <c r="P47" s="58" t="s">
        <v>289</v>
      </c>
      <c r="R47" s="58" t="s">
        <v>289</v>
      </c>
      <c r="T47" s="58" t="s">
        <v>289</v>
      </c>
      <c r="V47" s="58" t="s">
        <v>289</v>
      </c>
      <c r="X47" s="58" t="s">
        <v>289</v>
      </c>
    </row>
    <row customFormat="1" r="48" s="56" spans="2:24" x14ac:dyDescent="0.25">
      <c r="B48" s="56" t="s">
        <v>487</v>
      </c>
      <c r="C48" s="57" t="s">
        <v>290</v>
      </c>
      <c r="D48" s="56" t="s">
        <v>49</v>
      </c>
      <c r="E48" s="58" t="s">
        <v>51</v>
      </c>
      <c r="F48" s="66" t="s">
        <v>291</v>
      </c>
      <c r="J48" s="66" t="s">
        <v>291</v>
      </c>
      <c r="L48" s="66" t="s">
        <v>291</v>
      </c>
      <c r="N48" s="66" t="s">
        <v>291</v>
      </c>
      <c r="P48" s="66" t="s">
        <v>291</v>
      </c>
      <c r="R48" s="66" t="s">
        <v>291</v>
      </c>
      <c r="T48" s="66" t="s">
        <v>291</v>
      </c>
      <c r="V48" s="66" t="s">
        <v>291</v>
      </c>
      <c r="X48" s="66" t="s">
        <v>291</v>
      </c>
    </row>
    <row customFormat="1" r="49" s="56" spans="2:16" x14ac:dyDescent="0.25">
      <c r="B49" s="56" t="s">
        <v>489</v>
      </c>
      <c r="C49" s="57" t="s">
        <v>293</v>
      </c>
      <c r="D49" s="56" t="s">
        <v>49</v>
      </c>
      <c r="E49" s="58" t="s">
        <v>89</v>
      </c>
      <c r="F49" s="58"/>
    </row>
    <row customFormat="1" r="50" s="56" spans="2:16" x14ac:dyDescent="0.25">
      <c r="B50" s="56" t="s">
        <v>490</v>
      </c>
      <c r="C50" s="57" t="s">
        <v>295</v>
      </c>
      <c r="E50" s="58"/>
      <c r="F50" s="59" t="s">
        <v>323</v>
      </c>
      <c r="G50" s="56" t="s">
        <v>474</v>
      </c>
    </row>
    <row customFormat="1" r="51" s="56" spans="2:16" x14ac:dyDescent="0.25">
      <c r="B51" s="56" t="s">
        <v>501</v>
      </c>
      <c r="C51" s="57" t="s">
        <v>295</v>
      </c>
      <c r="D51" s="56" t="s">
        <v>49</v>
      </c>
      <c r="E51" s="58" t="s">
        <v>91</v>
      </c>
      <c r="F51" s="58"/>
      <c r="G51" s="56" t="s">
        <v>299</v>
      </c>
    </row>
    <row customFormat="1" r="52" s="56" spans="2:16" x14ac:dyDescent="0.25">
      <c r="B52" s="56" t="s">
        <v>491</v>
      </c>
      <c r="C52" s="57" t="s">
        <v>301</v>
      </c>
      <c r="D52" s="56" t="s">
        <v>49</v>
      </c>
      <c r="E52" s="58" t="s">
        <v>92</v>
      </c>
      <c r="F52" s="58"/>
      <c r="G52" s="56" t="s">
        <v>9</v>
      </c>
    </row>
    <row customFormat="1" r="53" s="56" spans="2:16" x14ac:dyDescent="0.25">
      <c r="B53" s="56" t="s">
        <v>502</v>
      </c>
      <c r="C53" s="57" t="s">
        <v>295</v>
      </c>
      <c r="E53" s="58"/>
      <c r="F53" s="59" t="s">
        <v>296</v>
      </c>
      <c r="G53" s="56" t="s">
        <v>492</v>
      </c>
    </row>
    <row r="54" spans="2:16" x14ac:dyDescent="0.25">
      <c r="B54" s="29" t="s">
        <v>503</v>
      </c>
      <c r="C54" s="34" t="s">
        <v>304</v>
      </c>
      <c r="D54" s="29" t="s">
        <v>49</v>
      </c>
      <c r="E54" s="31" t="s">
        <v>119</v>
      </c>
      <c r="F54" s="33"/>
      <c r="G54" s="22" t="s">
        <v>307</v>
      </c>
      <c r="H54" s="45"/>
    </row>
    <row r="55" spans="2:16" x14ac:dyDescent="0.25">
      <c r="B55" s="29" t="s">
        <v>504</v>
      </c>
      <c r="C55" s="34" t="s">
        <v>312</v>
      </c>
      <c r="D55" s="29" t="s">
        <v>49</v>
      </c>
      <c r="E55" s="31" t="s">
        <v>120</v>
      </c>
      <c r="F55" s="31"/>
      <c r="G55" s="22" t="s">
        <v>9</v>
      </c>
    </row>
    <row r="56" spans="2:16" x14ac:dyDescent="0.25">
      <c r="B56" s="29" t="s">
        <v>509</v>
      </c>
      <c r="C56" s="34" t="s">
        <v>295</v>
      </c>
      <c r="E56" s="31"/>
      <c r="F56" s="33" t="s">
        <v>323</v>
      </c>
      <c r="G56" s="29" t="s">
        <v>888</v>
      </c>
    </row>
    <row r="57" spans="2:16" x14ac:dyDescent="0.25">
      <c r="B57" s="29" t="s">
        <v>510</v>
      </c>
      <c r="C57" s="34" t="s">
        <v>976</v>
      </c>
      <c r="D57" s="29" t="s">
        <v>49</v>
      </c>
      <c r="E57" s="31" t="s">
        <v>114</v>
      </c>
      <c r="F57" s="31"/>
      <c r="G57" s="22" t="s">
        <v>9</v>
      </c>
      <c r="J57" s="31"/>
      <c r="L57" s="31"/>
      <c r="N57" s="31"/>
      <c r="P57" s="31"/>
    </row>
    <row r="58" spans="2:16" x14ac:dyDescent="0.25">
      <c r="B58" s="29" t="s">
        <v>894</v>
      </c>
      <c r="C58" s="34" t="s">
        <v>295</v>
      </c>
      <c r="E58" s="31"/>
      <c r="F58" s="33" t="s">
        <v>466</v>
      </c>
      <c r="G58" s="29" t="s">
        <v>888</v>
      </c>
      <c r="J58" s="33" t="s">
        <v>466</v>
      </c>
      <c r="L58" s="33" t="s">
        <v>466</v>
      </c>
      <c r="N58" s="33" t="s">
        <v>466</v>
      </c>
      <c r="P58" s="33" t="s">
        <v>466</v>
      </c>
    </row>
    <row customFormat="1" r="59" s="56" spans="2:16" x14ac:dyDescent="0.25">
      <c r="B59" s="56" t="s">
        <v>897</v>
      </c>
      <c r="C59" s="60" t="s">
        <v>561</v>
      </c>
      <c r="D59" s="56" t="s">
        <v>35</v>
      </c>
      <c r="E59" s="61" t="s">
        <v>980</v>
      </c>
      <c r="F59" s="61"/>
      <c r="G59" s="62" t="s">
        <v>978</v>
      </c>
    </row>
    <row r="60" spans="2:16" x14ac:dyDescent="0.25">
      <c r="B60" s="29" t="s">
        <v>899</v>
      </c>
      <c r="C60" s="34" t="s">
        <v>295</v>
      </c>
      <c r="E60" s="31"/>
      <c r="F60" s="33" t="s">
        <v>323</v>
      </c>
      <c r="G60" s="29" t="s">
        <v>947</v>
      </c>
    </row>
    <row r="61" spans="2:16" x14ac:dyDescent="0.25">
      <c r="G61" s="40" t="s">
        <v>86</v>
      </c>
    </row>
    <row r="62" spans="2:16" x14ac:dyDescent="0.25">
      <c r="E62" s="38"/>
    </row>
  </sheetData>
  <conditionalFormatting sqref="I65">
    <cfRule dxfId="350" operator="equal" priority="107" type="cellIs">
      <formula>"FAIL"</formula>
    </cfRule>
    <cfRule dxfId="349" operator="equal" priority="108" type="cellIs">
      <formula>"PASS"</formula>
    </cfRule>
  </conditionalFormatting>
  <conditionalFormatting sqref="I61 I63">
    <cfRule dxfId="348" operator="equal" priority="91" type="cellIs">
      <formula>"FAIL"</formula>
    </cfRule>
    <cfRule dxfId="347" operator="equal" priority="92" type="cellIs">
      <formula>"PASS"</formula>
    </cfRule>
  </conditionalFormatting>
  <conditionalFormatting sqref="I2:I4">
    <cfRule dxfId="346" operator="equal" priority="83" type="cellIs">
      <formula>"FAIL"</formula>
    </cfRule>
    <cfRule dxfId="345" operator="equal" priority="84" type="cellIs">
      <formula>"PASS"</formula>
    </cfRule>
  </conditionalFormatting>
  <conditionalFormatting sqref="I6:I8">
    <cfRule dxfId="344" operator="equal" priority="81" type="cellIs">
      <formula>"FAIL"</formula>
    </cfRule>
    <cfRule dxfId="343" operator="equal" priority="82" type="cellIs">
      <formula>"PASS"</formula>
    </cfRule>
  </conditionalFormatting>
  <conditionalFormatting sqref="I9:I14">
    <cfRule dxfId="342" operator="equal" priority="79" type="cellIs">
      <formula>"FAIL"</formula>
    </cfRule>
    <cfRule dxfId="341" operator="equal" priority="80" type="cellIs">
      <formula>"PASS"</formula>
    </cfRule>
  </conditionalFormatting>
  <conditionalFormatting sqref="I5">
    <cfRule dxfId="340" operator="equal" priority="85" type="cellIs">
      <formula>"FAIL"</formula>
    </cfRule>
    <cfRule dxfId="339" operator="equal" priority="86" type="cellIs">
      <formula>"PASS"</formula>
    </cfRule>
  </conditionalFormatting>
  <conditionalFormatting sqref="I15">
    <cfRule dxfId="338" operator="equal" priority="77" type="cellIs">
      <formula>"FAIL"</formula>
    </cfRule>
    <cfRule dxfId="337" operator="equal" priority="78" type="cellIs">
      <formula>"PASS"</formula>
    </cfRule>
  </conditionalFormatting>
  <conditionalFormatting sqref="I64">
    <cfRule dxfId="336" operator="equal" priority="65" type="cellIs">
      <formula>"FAIL"</formula>
    </cfRule>
    <cfRule dxfId="335" operator="equal" priority="66" type="cellIs">
      <formula>"PASS"</formula>
    </cfRule>
  </conditionalFormatting>
  <conditionalFormatting sqref="I62">
    <cfRule dxfId="334" operator="equal" priority="67" type="cellIs">
      <formula>"FAIL"</formula>
    </cfRule>
    <cfRule dxfId="333" operator="equal" priority="68" type="cellIs">
      <formula>"PASS"</formula>
    </cfRule>
  </conditionalFormatting>
  <conditionalFormatting sqref="I39 I41:I43">
    <cfRule dxfId="332" operator="equal" priority="63" type="cellIs">
      <formula>"FAIL"</formula>
    </cfRule>
    <cfRule dxfId="331" operator="equal" priority="64" type="cellIs">
      <formula>"PASS"</formula>
    </cfRule>
  </conditionalFormatting>
  <conditionalFormatting sqref="I44">
    <cfRule dxfId="330" operator="equal" priority="61" type="cellIs">
      <formula>"FAIL"</formula>
    </cfRule>
    <cfRule dxfId="329" operator="equal" priority="62" type="cellIs">
      <formula>"PASS"</formula>
    </cfRule>
  </conditionalFormatting>
  <conditionalFormatting sqref="I38">
    <cfRule dxfId="328" operator="equal" priority="59" type="cellIs">
      <formula>"FAIL"</formula>
    </cfRule>
    <cfRule dxfId="327" operator="equal" priority="60" type="cellIs">
      <formula>"PASS"</formula>
    </cfRule>
  </conditionalFormatting>
  <conditionalFormatting sqref="I40">
    <cfRule dxfId="326" operator="equal" priority="57" type="cellIs">
      <formula>"FAIL"</formula>
    </cfRule>
    <cfRule dxfId="325" operator="equal" priority="58" type="cellIs">
      <formula>"PASS"</formula>
    </cfRule>
  </conditionalFormatting>
  <conditionalFormatting sqref="I46:I47">
    <cfRule dxfId="324" operator="equal" priority="51" type="cellIs">
      <formula>"FAIL"</formula>
    </cfRule>
    <cfRule dxfId="323" operator="equal" priority="52" type="cellIs">
      <formula>"PASS"</formula>
    </cfRule>
  </conditionalFormatting>
  <conditionalFormatting sqref="I52:I56">
    <cfRule dxfId="322" operator="equal" priority="47" type="cellIs">
      <formula>"FAIL"</formula>
    </cfRule>
    <cfRule dxfId="321" operator="equal" priority="48" type="cellIs">
      <formula>"PASS"</formula>
    </cfRule>
  </conditionalFormatting>
  <conditionalFormatting sqref="I49:I51">
    <cfRule dxfId="320" operator="equal" priority="49" type="cellIs">
      <formula>"FAIL"</formula>
    </cfRule>
    <cfRule dxfId="319" operator="equal" priority="50" type="cellIs">
      <formula>"PASS"</formula>
    </cfRule>
  </conditionalFormatting>
  <conditionalFormatting sqref="I45">
    <cfRule dxfId="318" operator="equal" priority="55" type="cellIs">
      <formula>"FAIL"</formula>
    </cfRule>
    <cfRule dxfId="317" operator="equal" priority="56" type="cellIs">
      <formula>"PASS"</formula>
    </cfRule>
  </conditionalFormatting>
  <conditionalFormatting sqref="I48">
    <cfRule dxfId="316" operator="equal" priority="53" type="cellIs">
      <formula>"FAIL"</formula>
    </cfRule>
    <cfRule dxfId="315" operator="equal" priority="54" type="cellIs">
      <formula>"PASS"</formula>
    </cfRule>
  </conditionalFormatting>
  <conditionalFormatting sqref="I60">
    <cfRule dxfId="314" operator="equal" priority="45" type="cellIs">
      <formula>"FAIL"</formula>
    </cfRule>
    <cfRule dxfId="313" operator="equal" priority="46" type="cellIs">
      <formula>"PASS"</formula>
    </cfRule>
  </conditionalFormatting>
  <conditionalFormatting sqref="I16">
    <cfRule dxfId="312" operator="equal" priority="41" type="cellIs">
      <formula>"FAIL"</formula>
    </cfRule>
    <cfRule dxfId="311" operator="equal" priority="42" type="cellIs">
      <formula>"PASS"</formula>
    </cfRule>
  </conditionalFormatting>
  <conditionalFormatting sqref="I37">
    <cfRule dxfId="310" operator="equal" priority="39" type="cellIs">
      <formula>"FAIL"</formula>
    </cfRule>
    <cfRule dxfId="309" operator="equal" priority="40" type="cellIs">
      <formula>"PASS"</formula>
    </cfRule>
  </conditionalFormatting>
  <conditionalFormatting sqref="I24 I29:I30">
    <cfRule dxfId="308" operator="equal" priority="25" type="cellIs">
      <formula>"FAIL"</formula>
    </cfRule>
    <cfRule dxfId="307" operator="equal" priority="26" type="cellIs">
      <formula>"PASS"</formula>
    </cfRule>
  </conditionalFormatting>
  <conditionalFormatting sqref="I32">
    <cfRule dxfId="306" operator="equal" priority="23" type="cellIs">
      <formula>"FAIL"</formula>
    </cfRule>
    <cfRule dxfId="305" operator="equal" priority="24" type="cellIs">
      <formula>"PASS"</formula>
    </cfRule>
  </conditionalFormatting>
  <conditionalFormatting sqref="I17:I22">
    <cfRule dxfId="304" operator="equal" priority="21" type="cellIs">
      <formula>"FAIL"</formula>
    </cfRule>
    <cfRule dxfId="303" operator="equal" priority="22" type="cellIs">
      <formula>"PASS"</formula>
    </cfRule>
  </conditionalFormatting>
  <conditionalFormatting sqref="I31">
    <cfRule dxfId="302" operator="equal" priority="19" type="cellIs">
      <formula>"FAIL"</formula>
    </cfRule>
    <cfRule dxfId="301" operator="equal" priority="20" type="cellIs">
      <formula>"PASS"</formula>
    </cfRule>
  </conditionalFormatting>
  <conditionalFormatting sqref="I23">
    <cfRule dxfId="300" operator="equal" priority="17" type="cellIs">
      <formula>"FAIL"</formula>
    </cfRule>
    <cfRule dxfId="299" operator="equal" priority="18" type="cellIs">
      <formula>"PASS"</formula>
    </cfRule>
  </conditionalFormatting>
  <conditionalFormatting sqref="I25:I28">
    <cfRule dxfId="298" operator="equal" priority="15" type="cellIs">
      <formula>"FAIL"</formula>
    </cfRule>
    <cfRule dxfId="297" operator="equal" priority="16" type="cellIs">
      <formula>"PASS"</formula>
    </cfRule>
  </conditionalFormatting>
  <conditionalFormatting sqref="I59">
    <cfRule dxfId="296" operator="equal" priority="13" type="cellIs">
      <formula>"FAIL"</formula>
    </cfRule>
    <cfRule dxfId="295" operator="equal" priority="14" type="cellIs">
      <formula>"PASS"</formula>
    </cfRule>
  </conditionalFormatting>
  <conditionalFormatting sqref="I57">
    <cfRule dxfId="294" operator="equal" priority="11" type="cellIs">
      <formula>"FAIL"</formula>
    </cfRule>
    <cfRule dxfId="293" operator="equal" priority="12" type="cellIs">
      <formula>"PASS"</formula>
    </cfRule>
  </conditionalFormatting>
  <conditionalFormatting sqref="I58">
    <cfRule dxfId="292" operator="equal" priority="9" type="cellIs">
      <formula>"FAIL"</formula>
    </cfRule>
    <cfRule dxfId="291" operator="equal" priority="10" type="cellIs">
      <formula>"PASS"</formula>
    </cfRule>
  </conditionalFormatting>
  <conditionalFormatting sqref="I36">
    <cfRule dxfId="290" operator="equal" priority="7" type="cellIs">
      <formula>"FAIL"</formula>
    </cfRule>
    <cfRule dxfId="289" operator="equal" priority="8" type="cellIs">
      <formula>"PASS"</formula>
    </cfRule>
  </conditionalFormatting>
  <conditionalFormatting sqref="I33">
    <cfRule dxfId="288" operator="equal" priority="5" type="cellIs">
      <formula>"FAIL"</formula>
    </cfRule>
    <cfRule dxfId="287" operator="equal" priority="6" type="cellIs">
      <formula>"PASS"</formula>
    </cfRule>
  </conditionalFormatting>
  <conditionalFormatting sqref="I34">
    <cfRule dxfId="286" operator="equal" priority="3" type="cellIs">
      <formula>"FAIL"</formula>
    </cfRule>
    <cfRule dxfId="285" operator="equal" priority="4" type="cellIs">
      <formula>"PASS"</formula>
    </cfRule>
  </conditionalFormatting>
  <conditionalFormatting sqref="I35">
    <cfRule dxfId="284" operator="equal" priority="1" type="cellIs">
      <formula>"FAIL"</formula>
    </cfRule>
    <cfRule dxfId="283" operator="equal" priority="2" type="cellIs">
      <formula>"PASS"</formula>
    </cfRule>
  </conditionalFormatting>
  <dataValidations count="2">
    <dataValidation allowBlank="1" showErrorMessage="1" showInputMessage="1" sqref="E45:E60 E62 E2:E37" type="list">
      <formula1>INDIRECT(D2)</formula1>
    </dataValidation>
    <dataValidation allowBlank="1" showErrorMessage="1" showInputMessage="1" sqref="G1:G60" type="list">
      <formula1>ActionList</formula1>
    </dataValidation>
  </dataValidations>
  <hyperlinks>
    <hyperlink r:id="rId1" ref="F5"/>
    <hyperlink r:id="rId2" ref="J5"/>
    <hyperlink r:id="rId3" ref="L5"/>
    <hyperlink r:id="rId4" ref="N5"/>
    <hyperlink r:id="rId5" ref="F48"/>
    <hyperlink r:id="rId6" ref="J48"/>
    <hyperlink r:id="rId7" ref="L48"/>
    <hyperlink r:id="rId8" ref="N48"/>
    <hyperlink r:id="rId9" ref="P5"/>
    <hyperlink r:id="rId10" ref="P48"/>
    <hyperlink r:id="rId11" ref="R5"/>
    <hyperlink r:id="rId12" ref="R48"/>
    <hyperlink r:id="rId13" ref="T5"/>
    <hyperlink r:id="rId14" ref="T48"/>
    <hyperlink r:id="rId15" ref="V5"/>
    <hyperlink r:id="rId16" ref="V48"/>
    <hyperlink r:id="rId17" ref="X5"/>
    <hyperlink r:id="rId18" ref="X48"/>
    <hyperlink display="http://10.237.93.105/home/gold/web-services/UpdateARP" r:id="rId19" ref="J38"/>
    <hyperlink display="http://10.237.93.105/home/gold/web-services/UpdateARP" r:id="rId20" ref="L38"/>
    <hyperlink display="http://10.237.93.105/home/gold/web-services/UpdateARP" r:id="rId21" ref="N38"/>
    <hyperlink display="http://10.237.93.105/home/gold/web-services/UpdateARP" r:id="rId22" ref="X38"/>
    <hyperlink display="http://10.237.93.105/home/gold/web-services/UpdateARP" r:id="rId23" ref="V38"/>
    <hyperlink display="http://10.237.93.105/home/gold/web-services/UpdateARP" r:id="rId24" ref="T38"/>
    <hyperlink display="http://10.237.93.105/home/gold/web-services/UpdateARP" r:id="rId25" ref="R38"/>
    <hyperlink display="http://10.237.93.105/home/gold/web-services/UpdateARP" r:id="rId26" ref="P38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'C:\GOLD_Automation\src\DataEngine\[GOLD_Technical.xlsx]Sheet2'!#REF!</xm:f>
          </x14:formula1>
          <xm:sqref>D60 D29 D2:D16 D23 D45:D58 D31:D34 D36:D37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</x14:dataValidation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62"/>
  <sheetViews>
    <sheetView topLeftCell="Q29" workbookViewId="0" zoomScale="110" zoomScaleNormal="110">
      <selection activeCell="V45" sqref="V45"/>
    </sheetView>
  </sheetViews>
  <sheetFormatPr defaultRowHeight="15" x14ac:dyDescent="0.25"/>
  <cols>
    <col min="1" max="1" bestFit="true" customWidth="true" style="37" width="2.0" collapsed="true"/>
    <col min="2" max="2" bestFit="true" customWidth="true" style="37" width="7.0" collapsed="true"/>
    <col min="3" max="3" bestFit="true" customWidth="true" style="37" width="55.5703125" collapsed="true"/>
    <col min="4" max="4" bestFit="true" customWidth="true" style="37" width="16.5703125" collapsed="true"/>
    <col min="5" max="5" bestFit="true" customWidth="true" style="37" width="80.5703125" collapsed="true"/>
    <col min="6" max="6" customWidth="true" style="37" width="15.0" collapsed="true"/>
    <col min="7" max="7" customWidth="true" style="37" width="17.85546875" collapsed="true"/>
    <col min="8" max="8" bestFit="true" customWidth="true" style="37" width="6.0" collapsed="true"/>
    <col min="9" max="9" bestFit="true" customWidth="true" style="37" width="6.5703125" collapsed="true"/>
    <col min="10" max="10" bestFit="true" customWidth="true" style="37" width="53.28515625" collapsed="true"/>
    <col min="11" max="11" bestFit="true" customWidth="true" style="37" width="6.5703125" collapsed="true"/>
    <col min="12" max="12" bestFit="true" customWidth="true" style="37" width="53.28515625" collapsed="true"/>
    <col min="13" max="13" bestFit="true" customWidth="true" style="37" width="6.5703125" collapsed="true"/>
    <col min="14" max="14" bestFit="true" customWidth="true" style="37" width="53.28515625" collapsed="true"/>
    <col min="15" max="15" bestFit="true" customWidth="true" style="37" width="6.5703125" collapsed="true"/>
    <col min="16" max="16" bestFit="true" customWidth="true" style="37" width="53.28515625" collapsed="true"/>
    <col min="17" max="17" style="37" width="9.140625" collapsed="true"/>
    <col min="18" max="18" customWidth="true" style="37" width="32.85546875" collapsed="true"/>
    <col min="19" max="19" bestFit="true" customWidth="true" style="37" width="6.5703125" collapsed="true"/>
    <col min="20" max="20" customWidth="true" style="37" width="32.85546875" collapsed="true"/>
    <col min="21" max="21" bestFit="true" customWidth="true" style="37" width="6.5703125" collapsed="true"/>
    <col min="22" max="22" customWidth="true" style="37" width="32.85546875" collapsed="true"/>
    <col min="23" max="23" bestFit="true" customWidth="true" style="37" width="6.5703125" collapsed="true"/>
    <col min="24" max="16384" style="37" width="9.140625" collapsed="true"/>
  </cols>
  <sheetData>
    <row r="1" spans="1:23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6" t="s">
        <v>563</v>
      </c>
      <c r="M1" s="69" t="s">
        <v>41</v>
      </c>
      <c r="N1" s="16" t="s">
        <v>564</v>
      </c>
      <c r="O1" s="69" t="s">
        <v>41</v>
      </c>
      <c r="P1" s="16" t="s">
        <v>720</v>
      </c>
      <c r="Q1" s="69" t="s">
        <v>41</v>
      </c>
      <c r="R1" s="16" t="s">
        <v>1071</v>
      </c>
      <c r="S1" s="69" t="s">
        <v>41</v>
      </c>
      <c r="T1" s="16" t="s">
        <v>1078</v>
      </c>
      <c r="U1" s="69" t="s">
        <v>41</v>
      </c>
      <c r="V1" s="16" t="s">
        <v>1085</v>
      </c>
      <c r="W1" s="69" t="s">
        <v>41</v>
      </c>
    </row>
    <row r="2" spans="1:23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38" t="s">
        <v>318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</row>
    <row r="3" spans="1:23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38"/>
      <c r="N3" s="38"/>
      <c r="P3" s="38"/>
      <c r="R3" s="38"/>
      <c r="T3" s="38"/>
      <c r="V3" s="38"/>
    </row>
    <row r="4" spans="1:23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38" t="s">
        <v>289</v>
      </c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</row>
    <row r="5" spans="1:23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70" t="s">
        <v>291</v>
      </c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</row>
    <row r="6" spans="1:23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38"/>
      <c r="N6" s="38"/>
      <c r="P6" s="38"/>
      <c r="R6" s="38"/>
      <c r="T6" s="38"/>
      <c r="V6" s="38"/>
    </row>
    <row r="7" spans="1:23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71" t="s">
        <v>323</v>
      </c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</row>
    <row r="8" spans="1:23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38"/>
      <c r="N8" s="38"/>
      <c r="P8" s="38"/>
      <c r="R8" s="38"/>
      <c r="T8" s="38"/>
      <c r="V8" s="38"/>
    </row>
    <row r="9" spans="1:23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38"/>
      <c r="N9" s="38"/>
      <c r="P9" s="38"/>
      <c r="R9" s="38"/>
      <c r="T9" s="38"/>
      <c r="V9" s="38"/>
    </row>
    <row r="10" spans="1:23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71" t="s">
        <v>296</v>
      </c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</row>
    <row r="11" spans="1:23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H11" s="72"/>
      <c r="J11" s="71"/>
      <c r="L11" s="71"/>
      <c r="N11" s="71"/>
      <c r="P11" s="71"/>
      <c r="R11" s="71"/>
      <c r="T11" s="71"/>
      <c r="V11" s="71"/>
    </row>
    <row customFormat="1" r="12" s="62" spans="1:23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61"/>
      <c r="N12" s="61"/>
      <c r="P12" s="61"/>
      <c r="R12" s="61"/>
      <c r="T12" s="61"/>
      <c r="V12" s="61"/>
    </row>
    <row customFormat="1" r="13" s="62" spans="1:23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73" t="s">
        <v>323</v>
      </c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</row>
    <row customFormat="1" r="14" s="62" spans="1:23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61"/>
      <c r="N14" s="61"/>
      <c r="P14" s="61"/>
      <c r="R14" s="61"/>
      <c r="T14" s="61"/>
      <c r="V14" s="61"/>
    </row>
    <row customFormat="1" r="15" s="62" spans="1:23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73" t="s">
        <v>466</v>
      </c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</row>
    <row customFormat="1" r="16" s="62" spans="1:23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61"/>
      <c r="N16" s="61"/>
      <c r="P16" s="61"/>
      <c r="R16" s="61"/>
      <c r="T16" s="61"/>
      <c r="V16" s="61"/>
    </row>
    <row customFormat="1" r="17" s="62" spans="2:22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73" t="s">
        <v>315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</row>
    <row customFormat="1" customHeight="1" ht="15" r="18" s="62" spans="2:22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73" t="s">
        <v>344</v>
      </c>
      <c r="N18" s="73" t="s">
        <v>344</v>
      </c>
      <c r="O18" s="73"/>
      <c r="P18" s="73" t="s">
        <v>344</v>
      </c>
      <c r="R18" s="73" t="s">
        <v>344</v>
      </c>
      <c r="T18" s="73" t="s">
        <v>344</v>
      </c>
      <c r="V18" s="73" t="s">
        <v>344</v>
      </c>
    </row>
    <row customFormat="1" customHeight="1" ht="15" r="19" s="62" spans="2:22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73" t="s">
        <v>344</v>
      </c>
      <c r="N19" s="73" t="s">
        <v>344</v>
      </c>
      <c r="O19" s="73"/>
      <c r="P19" s="73" t="s">
        <v>344</v>
      </c>
      <c r="R19" s="73" t="s">
        <v>344</v>
      </c>
      <c r="T19" s="73" t="s">
        <v>344</v>
      </c>
      <c r="V19" s="73" t="s">
        <v>344</v>
      </c>
    </row>
    <row customFormat="1" customHeight="1" ht="15" r="20" s="62" spans="2:22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73" t="s">
        <v>344</v>
      </c>
      <c r="N20" s="73" t="s">
        <v>344</v>
      </c>
      <c r="O20" s="73"/>
      <c r="P20" s="73" t="s">
        <v>344</v>
      </c>
      <c r="R20" s="73" t="s">
        <v>344</v>
      </c>
      <c r="T20" s="73" t="s">
        <v>344</v>
      </c>
      <c r="V20" s="73" t="s">
        <v>344</v>
      </c>
    </row>
    <row customFormat="1" customHeight="1" ht="15" r="21" s="62" spans="2:22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73" t="s">
        <v>344</v>
      </c>
      <c r="N21" s="73" t="s">
        <v>344</v>
      </c>
      <c r="O21" s="73"/>
      <c r="P21" s="73" t="s">
        <v>344</v>
      </c>
      <c r="R21" s="73" t="s">
        <v>344</v>
      </c>
      <c r="T21" s="73" t="s">
        <v>344</v>
      </c>
      <c r="V21" s="73" t="s">
        <v>344</v>
      </c>
    </row>
    <row customFormat="1" customHeight="1" ht="15" r="22" s="62" spans="2:22" x14ac:dyDescent="0.25">
      <c r="B22" s="62" t="s">
        <v>330</v>
      </c>
      <c r="C22" s="60" t="s">
        <v>905</v>
      </c>
      <c r="D22" s="62" t="s">
        <v>35</v>
      </c>
      <c r="E22" s="61" t="s">
        <v>907</v>
      </c>
      <c r="F22" s="73"/>
      <c r="G22" s="62" t="s">
        <v>9</v>
      </c>
      <c r="J22" s="73"/>
      <c r="L22" s="73" t="s">
        <v>344</v>
      </c>
      <c r="N22" s="73" t="s">
        <v>344</v>
      </c>
      <c r="O22" s="73"/>
      <c r="P22" s="73" t="s">
        <v>344</v>
      </c>
      <c r="R22" s="73" t="s">
        <v>344</v>
      </c>
      <c r="T22" s="73" t="s">
        <v>344</v>
      </c>
      <c r="V22" s="73" t="s">
        <v>344</v>
      </c>
    </row>
    <row customFormat="1" customHeight="1" ht="15" r="23" s="62" spans="2:22" x14ac:dyDescent="0.25">
      <c r="B23" s="62" t="s">
        <v>331</v>
      </c>
      <c r="C23" s="60" t="s">
        <v>508</v>
      </c>
      <c r="D23" s="62" t="s">
        <v>35</v>
      </c>
      <c r="E23" s="61" t="s">
        <v>966</v>
      </c>
      <c r="F23" s="73"/>
      <c r="G23" s="62" t="s">
        <v>9</v>
      </c>
      <c r="J23" s="73" t="s">
        <v>344</v>
      </c>
      <c r="L23" s="73" t="s">
        <v>344</v>
      </c>
      <c r="N23" s="73" t="s">
        <v>344</v>
      </c>
      <c r="O23" s="73"/>
      <c r="P23" s="73"/>
      <c r="R23" s="73" t="s">
        <v>344</v>
      </c>
      <c r="T23" s="73" t="s">
        <v>344</v>
      </c>
      <c r="V23" s="73" t="s">
        <v>344</v>
      </c>
    </row>
    <row customFormat="1" customHeight="1" ht="15" r="24" s="62" spans="2:22" x14ac:dyDescent="0.25">
      <c r="B24" s="62" t="s">
        <v>345</v>
      </c>
      <c r="C24" s="60" t="s">
        <v>295</v>
      </c>
      <c r="E24" s="61"/>
      <c r="F24" s="73" t="s">
        <v>315</v>
      </c>
      <c r="G24" s="62" t="s">
        <v>947</v>
      </c>
      <c r="J24" s="73" t="s">
        <v>315</v>
      </c>
      <c r="L24" s="73" t="s">
        <v>315</v>
      </c>
      <c r="N24" s="73" t="s">
        <v>315</v>
      </c>
      <c r="O24" s="73"/>
      <c r="P24" s="73" t="s">
        <v>315</v>
      </c>
      <c r="R24" s="73" t="s">
        <v>344</v>
      </c>
      <c r="T24" s="73" t="s">
        <v>344</v>
      </c>
      <c r="V24" s="73" t="s">
        <v>315</v>
      </c>
    </row>
    <row customFormat="1" customHeight="1" ht="15" r="25" s="62" spans="2:22" x14ac:dyDescent="0.25">
      <c r="B25" s="62" t="s">
        <v>351</v>
      </c>
      <c r="C25" s="60" t="s">
        <v>499</v>
      </c>
      <c r="D25" s="62" t="s">
        <v>35</v>
      </c>
      <c r="E25" s="61" t="s">
        <v>498</v>
      </c>
      <c r="F25" s="73"/>
      <c r="G25" s="62" t="s">
        <v>9</v>
      </c>
      <c r="J25" s="73" t="s">
        <v>344</v>
      </c>
      <c r="L25" s="73" t="s">
        <v>344</v>
      </c>
      <c r="N25" s="73"/>
      <c r="O25" s="73"/>
      <c r="P25" s="73"/>
      <c r="R25" s="73" t="s">
        <v>344</v>
      </c>
      <c r="T25" s="73" t="s">
        <v>344</v>
      </c>
      <c r="V25" s="73"/>
    </row>
    <row customFormat="1" customHeight="1" ht="15" r="26" s="62" spans="2:22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J26" s="73" t="s">
        <v>344</v>
      </c>
      <c r="L26" s="73" t="s">
        <v>344</v>
      </c>
      <c r="N26" s="73"/>
      <c r="O26" s="73"/>
      <c r="P26" s="73" t="s">
        <v>948</v>
      </c>
      <c r="R26" s="73" t="s">
        <v>344</v>
      </c>
      <c r="T26" s="73" t="s">
        <v>344</v>
      </c>
      <c r="V26" s="73"/>
    </row>
    <row customFormat="1" customHeight="1" ht="15" r="27" s="62" spans="2:22" x14ac:dyDescent="0.25">
      <c r="B27" s="62" t="s">
        <v>363</v>
      </c>
      <c r="C27" s="60" t="s">
        <v>969</v>
      </c>
      <c r="D27" s="62" t="s">
        <v>35</v>
      </c>
      <c r="E27" s="61" t="s">
        <v>968</v>
      </c>
      <c r="F27" s="73"/>
      <c r="G27" s="62" t="s">
        <v>9</v>
      </c>
      <c r="J27" s="73" t="s">
        <v>948</v>
      </c>
      <c r="L27" s="73"/>
      <c r="N27" s="73" t="s">
        <v>948</v>
      </c>
      <c r="O27" s="73"/>
      <c r="P27" s="73" t="s">
        <v>948</v>
      </c>
      <c r="R27" s="73" t="s">
        <v>948</v>
      </c>
      <c r="T27" s="73" t="s">
        <v>948</v>
      </c>
      <c r="V27" s="73" t="s">
        <v>948</v>
      </c>
    </row>
    <row customFormat="1" customHeight="1" ht="15" r="28" s="62" spans="2:22" x14ac:dyDescent="0.25">
      <c r="B28" s="62" t="s">
        <v>364</v>
      </c>
      <c r="C28" s="60" t="s">
        <v>469</v>
      </c>
      <c r="D28" s="62" t="s">
        <v>35</v>
      </c>
      <c r="E28" s="61" t="s">
        <v>970</v>
      </c>
      <c r="F28" s="73"/>
      <c r="G28" s="62" t="s">
        <v>468</v>
      </c>
      <c r="J28" s="73" t="s">
        <v>344</v>
      </c>
      <c r="L28" s="73"/>
      <c r="N28" s="73" t="s">
        <v>344</v>
      </c>
      <c r="O28" s="73"/>
      <c r="P28" s="73" t="s">
        <v>344</v>
      </c>
      <c r="R28" s="73" t="s">
        <v>344</v>
      </c>
      <c r="T28" s="73" t="s">
        <v>344</v>
      </c>
      <c r="V28" s="73" t="s">
        <v>344</v>
      </c>
    </row>
    <row customFormat="1" customHeight="1" ht="15" r="29" s="62" spans="2:22" x14ac:dyDescent="0.25">
      <c r="B29" s="62" t="s">
        <v>365</v>
      </c>
      <c r="C29" s="60" t="s">
        <v>469</v>
      </c>
      <c r="D29" s="62" t="s">
        <v>35</v>
      </c>
      <c r="E29" s="61" t="s">
        <v>911</v>
      </c>
      <c r="F29" s="73"/>
      <c r="G29" s="62" t="s">
        <v>468</v>
      </c>
      <c r="J29" s="73" t="s">
        <v>344</v>
      </c>
      <c r="L29" s="73" t="s">
        <v>344</v>
      </c>
      <c r="N29" s="73" t="s">
        <v>344</v>
      </c>
      <c r="O29" s="73"/>
      <c r="P29" s="73"/>
      <c r="R29" s="73" t="s">
        <v>344</v>
      </c>
      <c r="T29" s="73" t="s">
        <v>344</v>
      </c>
      <c r="V29" s="73" t="s">
        <v>344</v>
      </c>
    </row>
    <row customFormat="1" customHeight="1" ht="15" r="30" s="62" spans="2:22" x14ac:dyDescent="0.25">
      <c r="B30" s="62" t="s">
        <v>366</v>
      </c>
      <c r="C30" s="60" t="s">
        <v>469</v>
      </c>
      <c r="D30" s="62" t="s">
        <v>49</v>
      </c>
      <c r="E30" s="61" t="s">
        <v>467</v>
      </c>
      <c r="F30" s="73"/>
      <c r="G30" s="62" t="s">
        <v>468</v>
      </c>
      <c r="J30" s="73" t="s">
        <v>344</v>
      </c>
      <c r="L30" s="73" t="s">
        <v>344</v>
      </c>
      <c r="N30" s="73" t="s">
        <v>344</v>
      </c>
      <c r="O30" s="73"/>
      <c r="P30" s="73" t="s">
        <v>344</v>
      </c>
      <c r="R30" s="73" t="s">
        <v>344</v>
      </c>
      <c r="T30" s="73" t="s">
        <v>344</v>
      </c>
      <c r="V30" s="73" t="s">
        <v>344</v>
      </c>
    </row>
    <row customFormat="1" customHeight="1" ht="15" r="31" s="62" spans="2:22" x14ac:dyDescent="0.25">
      <c r="B31" s="62" t="s">
        <v>367</v>
      </c>
      <c r="C31" s="60" t="s">
        <v>909</v>
      </c>
      <c r="D31" s="62" t="s">
        <v>35</v>
      </c>
      <c r="E31" s="61" t="s">
        <v>910</v>
      </c>
      <c r="F31" s="73"/>
      <c r="G31" s="62" t="s">
        <v>468</v>
      </c>
      <c r="J31" s="73" t="s">
        <v>344</v>
      </c>
      <c r="L31" s="73" t="s">
        <v>344</v>
      </c>
      <c r="O31" s="73"/>
      <c r="P31" s="73" t="s">
        <v>344</v>
      </c>
      <c r="R31" s="73" t="s">
        <v>344</v>
      </c>
      <c r="T31" s="73" t="s">
        <v>344</v>
      </c>
    </row>
    <row customFormat="1" customHeight="1" ht="15" r="32" s="62" spans="2:22" x14ac:dyDescent="0.25">
      <c r="B32" s="62" t="s">
        <v>368</v>
      </c>
      <c r="C32" s="60" t="s">
        <v>469</v>
      </c>
      <c r="D32" s="62" t="s">
        <v>49</v>
      </c>
      <c r="E32" s="61" t="s">
        <v>496</v>
      </c>
      <c r="F32" s="73"/>
      <c r="G32" s="62" t="s">
        <v>468</v>
      </c>
      <c r="J32" s="73" t="s">
        <v>344</v>
      </c>
      <c r="L32" s="73" t="s">
        <v>344</v>
      </c>
      <c r="N32" s="73" t="s">
        <v>344</v>
      </c>
      <c r="O32" s="73"/>
      <c r="P32" s="73" t="s">
        <v>344</v>
      </c>
      <c r="R32" s="73" t="s">
        <v>344</v>
      </c>
      <c r="T32" s="73" t="s">
        <v>344</v>
      </c>
      <c r="V32" s="73" t="s">
        <v>344</v>
      </c>
    </row>
    <row customFormat="1" customHeight="1" ht="15" r="33" s="62" spans="2:22" x14ac:dyDescent="0.25">
      <c r="B33" s="62" t="s">
        <v>369</v>
      </c>
      <c r="C33" s="60" t="s">
        <v>295</v>
      </c>
      <c r="E33" s="61"/>
      <c r="F33" s="73" t="s">
        <v>315</v>
      </c>
      <c r="G33" s="62" t="s">
        <v>947</v>
      </c>
      <c r="J33" s="73" t="s">
        <v>315</v>
      </c>
      <c r="L33" s="73" t="s">
        <v>315</v>
      </c>
      <c r="N33" s="73" t="s">
        <v>315</v>
      </c>
      <c r="O33" s="73"/>
      <c r="P33" s="73" t="s">
        <v>315</v>
      </c>
      <c r="R33" s="73" t="s">
        <v>315</v>
      </c>
      <c r="T33" s="73" t="s">
        <v>315</v>
      </c>
      <c r="V33" s="73" t="s">
        <v>315</v>
      </c>
    </row>
    <row customFormat="1" customHeight="1" ht="15" r="34" s="62" spans="2:22" x14ac:dyDescent="0.25">
      <c r="B34" s="62" t="s">
        <v>370</v>
      </c>
      <c r="C34" s="60" t="s">
        <v>995</v>
      </c>
      <c r="D34" s="62" t="s">
        <v>49</v>
      </c>
      <c r="E34" s="61" t="s">
        <v>996</v>
      </c>
      <c r="F34" s="73"/>
      <c r="G34" s="62" t="s">
        <v>9</v>
      </c>
      <c r="J34" s="73" t="s">
        <v>344</v>
      </c>
      <c r="L34" s="73" t="s">
        <v>344</v>
      </c>
      <c r="N34" s="73" t="s">
        <v>344</v>
      </c>
      <c r="O34" s="73"/>
      <c r="P34" s="73" t="s">
        <v>344</v>
      </c>
      <c r="R34" s="73"/>
      <c r="T34" s="73"/>
      <c r="V34" s="73" t="s">
        <v>344</v>
      </c>
    </row>
    <row customFormat="1" customHeight="1" ht="15" r="35" s="62" spans="2:22" x14ac:dyDescent="0.25">
      <c r="B35" s="62" t="s">
        <v>371</v>
      </c>
      <c r="C35" s="60" t="s">
        <v>295</v>
      </c>
      <c r="E35" s="61"/>
      <c r="F35" s="73" t="s">
        <v>315</v>
      </c>
      <c r="G35" s="62" t="s">
        <v>474</v>
      </c>
      <c r="J35" s="73" t="s">
        <v>344</v>
      </c>
      <c r="L35" s="73" t="s">
        <v>344</v>
      </c>
      <c r="N35" s="73" t="s">
        <v>344</v>
      </c>
      <c r="O35" s="73"/>
      <c r="P35" s="73" t="s">
        <v>344</v>
      </c>
      <c r="R35" s="73" t="s">
        <v>315</v>
      </c>
      <c r="T35" s="73" t="s">
        <v>315</v>
      </c>
      <c r="V35" s="73" t="s">
        <v>344</v>
      </c>
    </row>
    <row customFormat="1" customHeight="1" ht="15" r="36" s="62" spans="2:22" x14ac:dyDescent="0.25">
      <c r="B36" s="62" t="s">
        <v>378</v>
      </c>
      <c r="C36" s="60" t="s">
        <v>997</v>
      </c>
      <c r="D36" s="62" t="s">
        <v>35</v>
      </c>
      <c r="E36" s="61" t="s">
        <v>998</v>
      </c>
      <c r="F36" s="73"/>
      <c r="G36" s="62" t="s">
        <v>468</v>
      </c>
      <c r="J36" s="73" t="s">
        <v>344</v>
      </c>
      <c r="L36" s="73" t="s">
        <v>344</v>
      </c>
      <c r="N36" s="73" t="s">
        <v>344</v>
      </c>
      <c r="O36" s="73"/>
      <c r="P36" s="73" t="s">
        <v>344</v>
      </c>
      <c r="R36" s="73"/>
      <c r="T36" s="73"/>
      <c r="V36" s="73" t="s">
        <v>344</v>
      </c>
    </row>
    <row customFormat="1" customHeight="1" ht="15" r="37" s="62" spans="2:22" x14ac:dyDescent="0.25">
      <c r="B37" s="62" t="s">
        <v>480</v>
      </c>
      <c r="C37" s="60" t="s">
        <v>295</v>
      </c>
      <c r="E37" s="61"/>
      <c r="F37" s="73" t="s">
        <v>315</v>
      </c>
      <c r="G37" s="62" t="s">
        <v>474</v>
      </c>
      <c r="J37" s="73" t="s">
        <v>344</v>
      </c>
      <c r="L37" s="73" t="s">
        <v>344</v>
      </c>
      <c r="N37" s="73" t="s">
        <v>344</v>
      </c>
      <c r="O37" s="73"/>
      <c r="P37" s="73" t="s">
        <v>344</v>
      </c>
      <c r="R37" s="73" t="s">
        <v>315</v>
      </c>
      <c r="T37" s="73" t="s">
        <v>315</v>
      </c>
      <c r="V37" s="73" t="s">
        <v>344</v>
      </c>
    </row>
    <row customFormat="1" r="38" s="62" spans="2:22" x14ac:dyDescent="0.25">
      <c r="B38" s="62" t="s">
        <v>481</v>
      </c>
      <c r="C38" s="60" t="s">
        <v>471</v>
      </c>
      <c r="E38" s="61"/>
      <c r="F38" s="73"/>
      <c r="G38" s="62" t="s">
        <v>4</v>
      </c>
      <c r="J38" s="73"/>
      <c r="L38" s="73"/>
      <c r="N38" s="73"/>
      <c r="P38" s="73"/>
    </row>
    <row customFormat="1" r="39" s="62" spans="2:22" x14ac:dyDescent="0.25">
      <c r="B39" s="62" t="s">
        <v>482</v>
      </c>
      <c r="C39" s="62" t="s">
        <v>347</v>
      </c>
      <c r="D39" s="61" t="s">
        <v>348</v>
      </c>
      <c r="E39" s="62" t="s">
        <v>350</v>
      </c>
      <c r="F39" s="61"/>
      <c r="G39" s="62" t="s">
        <v>349</v>
      </c>
      <c r="J39" s="62" t="s">
        <v>1105</v>
      </c>
      <c r="L39" s="62" t="s">
        <v>1105</v>
      </c>
      <c r="N39" s="65" t="s">
        <v>1105</v>
      </c>
      <c r="P39" s="62" t="s">
        <v>1105</v>
      </c>
      <c r="R39" s="62" t="s">
        <v>1105</v>
      </c>
      <c r="T39" s="62" t="s">
        <v>1105</v>
      </c>
      <c r="V39" s="62" t="s">
        <v>1105</v>
      </c>
    </row>
    <row customFormat="1" r="40" s="62" spans="2:22" x14ac:dyDescent="0.25">
      <c r="B40" s="62" t="s">
        <v>483</v>
      </c>
      <c r="C40" s="62" t="s">
        <v>379</v>
      </c>
      <c r="D40" s="61" t="s">
        <v>276</v>
      </c>
      <c r="E40" s="62" t="s">
        <v>556</v>
      </c>
      <c r="F40" s="61" t="s">
        <v>328</v>
      </c>
      <c r="G40" s="62" t="s">
        <v>324</v>
      </c>
      <c r="J40" s="61" t="s">
        <v>565</v>
      </c>
      <c r="L40" s="61" t="s">
        <v>565</v>
      </c>
      <c r="N40" s="61" t="s">
        <v>565</v>
      </c>
      <c r="P40" s="61" t="s">
        <v>565</v>
      </c>
      <c r="R40" s="61" t="s">
        <v>565</v>
      </c>
      <c r="T40" s="61" t="s">
        <v>565</v>
      </c>
      <c r="V40" s="61" t="s">
        <v>565</v>
      </c>
    </row>
    <row customFormat="1" r="41" s="62" spans="2:22" x14ac:dyDescent="0.25">
      <c r="B41" s="62" t="s">
        <v>484</v>
      </c>
      <c r="C41" s="62" t="s">
        <v>379</v>
      </c>
      <c r="D41" s="61" t="s">
        <v>276</v>
      </c>
      <c r="E41" s="62" t="s">
        <v>557</v>
      </c>
      <c r="F41" s="61" t="s">
        <v>328</v>
      </c>
      <c r="G41" s="62" t="s">
        <v>324</v>
      </c>
      <c r="J41" s="61" t="s">
        <v>565</v>
      </c>
      <c r="L41" s="61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</row>
    <row customFormat="1" r="42" s="62" spans="2:22" x14ac:dyDescent="0.25">
      <c r="B42" s="62" t="s">
        <v>485</v>
      </c>
      <c r="C42" s="62" t="s">
        <v>379</v>
      </c>
      <c r="D42" s="61" t="s">
        <v>276</v>
      </c>
      <c r="E42" s="62" t="s">
        <v>558</v>
      </c>
      <c r="F42" s="61" t="s">
        <v>327</v>
      </c>
      <c r="G42" s="62" t="s">
        <v>324</v>
      </c>
      <c r="J42" s="61" t="s">
        <v>566</v>
      </c>
      <c r="L42" s="61" t="s">
        <v>566</v>
      </c>
      <c r="N42" s="61" t="s">
        <v>566</v>
      </c>
      <c r="P42" s="61" t="s">
        <v>566</v>
      </c>
      <c r="R42" s="61" t="s">
        <v>566</v>
      </c>
      <c r="T42" s="61" t="s">
        <v>566</v>
      </c>
      <c r="V42" s="61" t="s">
        <v>566</v>
      </c>
    </row>
    <row customFormat="1" r="43" s="62" spans="2:22" x14ac:dyDescent="0.25">
      <c r="B43" s="62" t="s">
        <v>486</v>
      </c>
      <c r="C43" s="62" t="s">
        <v>380</v>
      </c>
      <c r="D43" s="61" t="s">
        <v>276</v>
      </c>
      <c r="E43" s="62" t="s">
        <v>555</v>
      </c>
      <c r="F43" s="61" t="s">
        <v>278</v>
      </c>
      <c r="G43" s="62" t="s">
        <v>275</v>
      </c>
      <c r="J43" s="61" t="s">
        <v>567</v>
      </c>
      <c r="L43" s="61" t="s">
        <v>567</v>
      </c>
      <c r="N43" s="61" t="s">
        <v>567</v>
      </c>
      <c r="P43" s="61" t="s">
        <v>567</v>
      </c>
      <c r="R43" s="61" t="s">
        <v>567</v>
      </c>
      <c r="T43" s="61" t="s">
        <v>567</v>
      </c>
      <c r="V43" s="61" t="s">
        <v>567</v>
      </c>
    </row>
    <row customFormat="1" r="44" s="62" spans="2:22" x14ac:dyDescent="0.25">
      <c r="B44" s="62" t="s">
        <v>47</v>
      </c>
      <c r="C44" s="60" t="s">
        <v>281</v>
      </c>
      <c r="D44" s="61" t="s">
        <v>280</v>
      </c>
      <c r="E44" s="61" t="s">
        <v>277</v>
      </c>
      <c r="G44" s="62" t="s">
        <v>282</v>
      </c>
      <c r="J44" s="61" t="s">
        <v>344</v>
      </c>
      <c r="L44" s="61" t="s">
        <v>344</v>
      </c>
      <c r="N44" s="61" t="s">
        <v>344</v>
      </c>
      <c r="P44" s="61" t="s">
        <v>344</v>
      </c>
      <c r="R44" s="61" t="s">
        <v>344</v>
      </c>
      <c r="T44" s="61" t="s">
        <v>344</v>
      </c>
      <c r="V44" s="61" t="s">
        <v>344</v>
      </c>
    </row>
    <row customFormat="1" r="45" s="62" spans="2:22" x14ac:dyDescent="0.25">
      <c r="B45" s="62" t="s">
        <v>487</v>
      </c>
      <c r="C45" s="62" t="s">
        <v>274</v>
      </c>
      <c r="D45" s="61" t="s">
        <v>280</v>
      </c>
      <c r="E45" s="61" t="s">
        <v>342</v>
      </c>
      <c r="F45" s="61" t="s">
        <v>284</v>
      </c>
      <c r="G45" s="62" t="s">
        <v>279</v>
      </c>
      <c r="J45" s="61" t="s">
        <v>343</v>
      </c>
      <c r="L45" s="61" t="s">
        <v>343</v>
      </c>
      <c r="N45" s="61" t="s">
        <v>343</v>
      </c>
      <c r="P45" s="61" t="s">
        <v>343</v>
      </c>
      <c r="R45" s="61" t="s">
        <v>343</v>
      </c>
      <c r="T45" s="61" t="s">
        <v>343</v>
      </c>
      <c r="V45" s="61" t="s">
        <v>343</v>
      </c>
    </row>
    <row customFormat="1" r="46" s="62" spans="2:22" x14ac:dyDescent="0.25">
      <c r="B46" s="62" t="s">
        <v>489</v>
      </c>
      <c r="C46" s="62" t="s">
        <v>470</v>
      </c>
      <c r="D46" s="62" t="s">
        <v>49</v>
      </c>
      <c r="E46" s="61" t="s">
        <v>88</v>
      </c>
      <c r="F46" s="61" t="s">
        <v>318</v>
      </c>
      <c r="G46" s="62" t="s">
        <v>74</v>
      </c>
      <c r="J46" s="61" t="s">
        <v>318</v>
      </c>
      <c r="L46" s="61" t="s">
        <v>318</v>
      </c>
      <c r="N46" s="61" t="s">
        <v>318</v>
      </c>
      <c r="P46" s="61" t="s">
        <v>318</v>
      </c>
      <c r="R46" s="61" t="s">
        <v>318</v>
      </c>
      <c r="T46" s="61" t="s">
        <v>318</v>
      </c>
      <c r="V46" s="61" t="s">
        <v>318</v>
      </c>
    </row>
    <row r="47" spans="2:22" x14ac:dyDescent="0.25">
      <c r="B47" s="37" t="s">
        <v>490</v>
      </c>
      <c r="C47" s="37" t="s">
        <v>287</v>
      </c>
      <c r="D47" s="37" t="s">
        <v>49</v>
      </c>
      <c r="E47" s="38" t="s">
        <v>88</v>
      </c>
      <c r="F47" s="38"/>
      <c r="G47" s="37" t="s">
        <v>724</v>
      </c>
    </row>
    <row r="48" spans="2:22" x14ac:dyDescent="0.25">
      <c r="B48" s="37" t="s">
        <v>501</v>
      </c>
      <c r="C48" s="36" t="s">
        <v>288</v>
      </c>
      <c r="D48" s="37" t="s">
        <v>49</v>
      </c>
      <c r="E48" s="38" t="s">
        <v>50</v>
      </c>
      <c r="F48" s="38" t="s">
        <v>289</v>
      </c>
      <c r="J48" s="38" t="s">
        <v>289</v>
      </c>
      <c r="L48" s="38" t="s">
        <v>289</v>
      </c>
      <c r="N48" s="38" t="s">
        <v>289</v>
      </c>
      <c r="P48" s="38" t="s">
        <v>289</v>
      </c>
      <c r="R48" s="38" t="s">
        <v>289</v>
      </c>
      <c r="T48" s="38" t="s">
        <v>289</v>
      </c>
      <c r="V48" s="38" t="s">
        <v>289</v>
      </c>
    </row>
    <row r="49" spans="2:22" x14ac:dyDescent="0.25">
      <c r="B49" s="37" t="s">
        <v>491</v>
      </c>
      <c r="C49" s="36" t="s">
        <v>290</v>
      </c>
      <c r="D49" s="37" t="s">
        <v>49</v>
      </c>
      <c r="E49" s="38" t="s">
        <v>51</v>
      </c>
      <c r="F49" s="70" t="s">
        <v>291</v>
      </c>
      <c r="J49" s="70" t="s">
        <v>291</v>
      </c>
      <c r="L49" s="70" t="s">
        <v>291</v>
      </c>
      <c r="N49" s="70" t="s">
        <v>291</v>
      </c>
      <c r="P49" s="70" t="s">
        <v>291</v>
      </c>
      <c r="R49" s="70" t="s">
        <v>291</v>
      </c>
      <c r="T49" s="70" t="s">
        <v>291</v>
      </c>
      <c r="V49" s="70" t="s">
        <v>291</v>
      </c>
    </row>
    <row r="50" spans="2:22" x14ac:dyDescent="0.25">
      <c r="B50" s="37" t="s">
        <v>502</v>
      </c>
      <c r="C50" s="36" t="s">
        <v>293</v>
      </c>
      <c r="D50" s="37" t="s">
        <v>49</v>
      </c>
      <c r="E50" s="38" t="s">
        <v>89</v>
      </c>
      <c r="F50" s="38"/>
    </row>
    <row r="51" spans="2:22" x14ac:dyDescent="0.25">
      <c r="B51" s="37" t="s">
        <v>503</v>
      </c>
      <c r="C51" s="36" t="s">
        <v>295</v>
      </c>
      <c r="E51" s="38"/>
      <c r="F51" s="71" t="s">
        <v>323</v>
      </c>
      <c r="G51" s="37" t="s">
        <v>474</v>
      </c>
    </row>
    <row r="52" spans="2:22" x14ac:dyDescent="0.25">
      <c r="B52" s="37" t="s">
        <v>504</v>
      </c>
      <c r="C52" s="36" t="s">
        <v>295</v>
      </c>
      <c r="D52" s="37" t="s">
        <v>49</v>
      </c>
      <c r="E52" s="38" t="s">
        <v>91</v>
      </c>
      <c r="F52" s="38"/>
      <c r="G52" s="37" t="s">
        <v>299</v>
      </c>
    </row>
    <row r="53" spans="2:22" x14ac:dyDescent="0.25">
      <c r="B53" s="37" t="s">
        <v>509</v>
      </c>
      <c r="C53" s="36" t="s">
        <v>301</v>
      </c>
      <c r="D53" s="37" t="s">
        <v>49</v>
      </c>
      <c r="E53" s="38" t="s">
        <v>92</v>
      </c>
      <c r="F53" s="38"/>
      <c r="G53" s="37" t="s">
        <v>9</v>
      </c>
    </row>
    <row r="54" spans="2:22" x14ac:dyDescent="0.25">
      <c r="B54" s="37" t="s">
        <v>510</v>
      </c>
      <c r="C54" s="36" t="s">
        <v>295</v>
      </c>
      <c r="E54" s="38"/>
      <c r="F54" s="71" t="s">
        <v>296</v>
      </c>
      <c r="G54" s="37" t="s">
        <v>947</v>
      </c>
    </row>
    <row r="55" spans="2:22" x14ac:dyDescent="0.25">
      <c r="B55" s="37" t="s">
        <v>894</v>
      </c>
      <c r="C55" s="36" t="s">
        <v>304</v>
      </c>
      <c r="D55" s="37" t="s">
        <v>49</v>
      </c>
      <c r="E55" s="38" t="s">
        <v>119</v>
      </c>
      <c r="F55" s="71"/>
      <c r="G55" s="39" t="s">
        <v>307</v>
      </c>
      <c r="H55" s="72"/>
    </row>
    <row r="56" spans="2:22" x14ac:dyDescent="0.25">
      <c r="B56" s="37" t="s">
        <v>897</v>
      </c>
      <c r="C56" s="36" t="s">
        <v>312</v>
      </c>
      <c r="D56" s="37" t="s">
        <v>49</v>
      </c>
      <c r="E56" s="38" t="s">
        <v>120</v>
      </c>
      <c r="F56" s="38"/>
      <c r="G56" s="39" t="s">
        <v>9</v>
      </c>
    </row>
    <row r="57" spans="2:22" x14ac:dyDescent="0.25">
      <c r="B57" s="37" t="s">
        <v>899</v>
      </c>
      <c r="C57" s="36" t="s">
        <v>295</v>
      </c>
      <c r="E57" s="38"/>
      <c r="F57" s="71" t="s">
        <v>323</v>
      </c>
      <c r="G57" s="37" t="s">
        <v>888</v>
      </c>
    </row>
    <row r="58" spans="2:22" x14ac:dyDescent="0.25">
      <c r="B58" s="37" t="s">
        <v>943</v>
      </c>
      <c r="C58" s="36" t="s">
        <v>976</v>
      </c>
      <c r="D58" s="37" t="s">
        <v>49</v>
      </c>
      <c r="E58" s="38" t="s">
        <v>114</v>
      </c>
      <c r="F58" s="38"/>
      <c r="G58" s="39" t="s">
        <v>9</v>
      </c>
      <c r="J58" s="38"/>
      <c r="L58" s="38"/>
      <c r="N58" s="38"/>
      <c r="P58" s="38"/>
      <c r="R58" s="38"/>
      <c r="T58" s="38"/>
      <c r="V58" s="38"/>
    </row>
    <row r="59" spans="2:22" x14ac:dyDescent="0.25">
      <c r="B59" s="37" t="s">
        <v>944</v>
      </c>
      <c r="C59" s="36" t="s">
        <v>295</v>
      </c>
      <c r="E59" s="38"/>
      <c r="F59" s="71" t="s">
        <v>466</v>
      </c>
      <c r="G59" s="37" t="s">
        <v>888</v>
      </c>
      <c r="J59" s="71" t="s">
        <v>466</v>
      </c>
      <c r="L59" s="71" t="s">
        <v>466</v>
      </c>
      <c r="N59" s="71" t="s">
        <v>466</v>
      </c>
      <c r="P59" s="71" t="s">
        <v>466</v>
      </c>
      <c r="R59" s="71" t="s">
        <v>466</v>
      </c>
      <c r="T59" s="71" t="s">
        <v>466</v>
      </c>
      <c r="V59" s="71" t="s">
        <v>466</v>
      </c>
    </row>
    <row customFormat="1" r="60" s="62" spans="2:22" x14ac:dyDescent="0.25">
      <c r="B60" s="62" t="s">
        <v>1035</v>
      </c>
      <c r="C60" s="60" t="s">
        <v>561</v>
      </c>
      <c r="D60" s="62" t="s">
        <v>35</v>
      </c>
      <c r="E60" s="61" t="s">
        <v>977</v>
      </c>
      <c r="F60" s="61"/>
      <c r="G60" s="62" t="s">
        <v>978</v>
      </c>
    </row>
    <row r="61" spans="2:22" x14ac:dyDescent="0.25">
      <c r="B61" s="37" t="s">
        <v>946</v>
      </c>
      <c r="C61" s="36" t="s">
        <v>295</v>
      </c>
      <c r="E61" s="38"/>
      <c r="F61" s="71" t="s">
        <v>323</v>
      </c>
      <c r="G61" s="37" t="s">
        <v>492</v>
      </c>
    </row>
    <row r="62" spans="2:22" x14ac:dyDescent="0.25">
      <c r="G62" s="74" t="s">
        <v>86</v>
      </c>
    </row>
  </sheetData>
  <conditionalFormatting sqref="I60">
    <cfRule dxfId="282" operator="equal" priority="67" type="cellIs">
      <formula>"FAIL"</formula>
    </cfRule>
    <cfRule dxfId="281" operator="equal" priority="68" type="cellIs">
      <formula>"PASS"</formula>
    </cfRule>
  </conditionalFormatting>
  <conditionalFormatting sqref="I62">
    <cfRule dxfId="280" operator="equal" priority="65" type="cellIs">
      <formula>"FAIL"</formula>
    </cfRule>
    <cfRule dxfId="279" operator="equal" priority="66" type="cellIs">
      <formula>"PASS"</formula>
    </cfRule>
  </conditionalFormatting>
  <conditionalFormatting sqref="I16">
    <cfRule dxfId="278" operator="equal" priority="61" type="cellIs">
      <formula>"FAIL"</formula>
    </cfRule>
    <cfRule dxfId="277" operator="equal" priority="62" type="cellIs">
      <formula>"PASS"</formula>
    </cfRule>
  </conditionalFormatting>
  <conditionalFormatting sqref="I2:I4">
    <cfRule dxfId="276" operator="equal" priority="57" type="cellIs">
      <formula>"FAIL"</formula>
    </cfRule>
    <cfRule dxfId="275" operator="equal" priority="58" type="cellIs">
      <formula>"PASS"</formula>
    </cfRule>
  </conditionalFormatting>
  <conditionalFormatting sqref="I6:I8">
    <cfRule dxfId="274" operator="equal" priority="55" type="cellIs">
      <formula>"FAIL"</formula>
    </cfRule>
    <cfRule dxfId="273" operator="equal" priority="56" type="cellIs">
      <formula>"PASS"</formula>
    </cfRule>
  </conditionalFormatting>
  <conditionalFormatting sqref="I9:I14 I38">
    <cfRule dxfId="272" operator="equal" priority="53" type="cellIs">
      <formula>"FAIL"</formula>
    </cfRule>
    <cfRule dxfId="271" operator="equal" priority="54" type="cellIs">
      <formula>"PASS"</formula>
    </cfRule>
  </conditionalFormatting>
  <conditionalFormatting sqref="I5">
    <cfRule dxfId="270" operator="equal" priority="59" type="cellIs">
      <formula>"FAIL"</formula>
    </cfRule>
    <cfRule dxfId="269" operator="equal" priority="60" type="cellIs">
      <formula>"PASS"</formula>
    </cfRule>
  </conditionalFormatting>
  <conditionalFormatting sqref="I15">
    <cfRule dxfId="268" operator="equal" priority="51" type="cellIs">
      <formula>"FAIL"</formula>
    </cfRule>
    <cfRule dxfId="267" operator="equal" priority="52" type="cellIs">
      <formula>"PASS"</formula>
    </cfRule>
  </conditionalFormatting>
  <conditionalFormatting sqref="I17">
    <cfRule dxfId="266" operator="equal" priority="49" type="cellIs">
      <formula>"FAIL"</formula>
    </cfRule>
    <cfRule dxfId="265" operator="equal" priority="50" type="cellIs">
      <formula>"PASS"</formula>
    </cfRule>
  </conditionalFormatting>
  <conditionalFormatting sqref="I40 I42:I44">
    <cfRule dxfId="264" operator="equal" priority="43" type="cellIs">
      <formula>"FAIL"</formula>
    </cfRule>
    <cfRule dxfId="263" operator="equal" priority="44" type="cellIs">
      <formula>"PASS"</formula>
    </cfRule>
  </conditionalFormatting>
  <conditionalFormatting sqref="I45">
    <cfRule dxfId="262" operator="equal" priority="41" type="cellIs">
      <formula>"FAIL"</formula>
    </cfRule>
    <cfRule dxfId="261" operator="equal" priority="42" type="cellIs">
      <formula>"PASS"</formula>
    </cfRule>
  </conditionalFormatting>
  <conditionalFormatting sqref="I39">
    <cfRule dxfId="260" operator="equal" priority="39" type="cellIs">
      <formula>"FAIL"</formula>
    </cfRule>
    <cfRule dxfId="259" operator="equal" priority="40" type="cellIs">
      <formula>"PASS"</formula>
    </cfRule>
  </conditionalFormatting>
  <conditionalFormatting sqref="I41">
    <cfRule dxfId="258" operator="equal" priority="37" type="cellIs">
      <formula>"FAIL"</formula>
    </cfRule>
    <cfRule dxfId="257" operator="equal" priority="38" type="cellIs">
      <formula>"PASS"</formula>
    </cfRule>
  </conditionalFormatting>
  <conditionalFormatting sqref="I47:I48">
    <cfRule dxfId="256" operator="equal" priority="31" type="cellIs">
      <formula>"FAIL"</formula>
    </cfRule>
    <cfRule dxfId="255" operator="equal" priority="32" type="cellIs">
      <formula>"PASS"</formula>
    </cfRule>
  </conditionalFormatting>
  <conditionalFormatting sqref="I53:I57">
    <cfRule dxfId="254" operator="equal" priority="27" type="cellIs">
      <formula>"FAIL"</formula>
    </cfRule>
    <cfRule dxfId="253" operator="equal" priority="28" type="cellIs">
      <formula>"PASS"</formula>
    </cfRule>
  </conditionalFormatting>
  <conditionalFormatting sqref="I50:I52">
    <cfRule dxfId="252" operator="equal" priority="29" type="cellIs">
      <formula>"FAIL"</formula>
    </cfRule>
    <cfRule dxfId="251" operator="equal" priority="30" type="cellIs">
      <formula>"PASS"</formula>
    </cfRule>
  </conditionalFormatting>
  <conditionalFormatting sqref="I46">
    <cfRule dxfId="250" operator="equal" priority="35" type="cellIs">
      <formula>"FAIL"</formula>
    </cfRule>
    <cfRule dxfId="249" operator="equal" priority="36" type="cellIs">
      <formula>"PASS"</formula>
    </cfRule>
  </conditionalFormatting>
  <conditionalFormatting sqref="I49">
    <cfRule dxfId="248" operator="equal" priority="33" type="cellIs">
      <formula>"FAIL"</formula>
    </cfRule>
    <cfRule dxfId="247" operator="equal" priority="34" type="cellIs">
      <formula>"PASS"</formula>
    </cfRule>
  </conditionalFormatting>
  <conditionalFormatting sqref="I61">
    <cfRule dxfId="246" operator="equal" priority="25" type="cellIs">
      <formula>"FAIL"</formula>
    </cfRule>
    <cfRule dxfId="245" operator="equal" priority="26" type="cellIs">
      <formula>"PASS"</formula>
    </cfRule>
  </conditionalFormatting>
  <conditionalFormatting sqref="I25 I30:I31">
    <cfRule dxfId="244" operator="equal" priority="23" type="cellIs">
      <formula>"FAIL"</formula>
    </cfRule>
    <cfRule dxfId="243" operator="equal" priority="24" type="cellIs">
      <formula>"PASS"</formula>
    </cfRule>
  </conditionalFormatting>
  <conditionalFormatting sqref="I33">
    <cfRule dxfId="242" operator="equal" priority="21" type="cellIs">
      <formula>"FAIL"</formula>
    </cfRule>
    <cfRule dxfId="241" operator="equal" priority="22" type="cellIs">
      <formula>"PASS"</formula>
    </cfRule>
  </conditionalFormatting>
  <conditionalFormatting sqref="I18:I23">
    <cfRule dxfId="240" operator="equal" priority="19" type="cellIs">
      <formula>"FAIL"</formula>
    </cfRule>
    <cfRule dxfId="239" operator="equal" priority="20" type="cellIs">
      <formula>"PASS"</formula>
    </cfRule>
  </conditionalFormatting>
  <conditionalFormatting sqref="I32">
    <cfRule dxfId="238" operator="equal" priority="17" type="cellIs">
      <formula>"FAIL"</formula>
    </cfRule>
    <cfRule dxfId="237" operator="equal" priority="18" type="cellIs">
      <formula>"PASS"</formula>
    </cfRule>
  </conditionalFormatting>
  <conditionalFormatting sqref="I24">
    <cfRule dxfId="236" operator="equal" priority="15" type="cellIs">
      <formula>"FAIL"</formula>
    </cfRule>
    <cfRule dxfId="235" operator="equal" priority="16" type="cellIs">
      <formula>"PASS"</formula>
    </cfRule>
  </conditionalFormatting>
  <conditionalFormatting sqref="I26:I29">
    <cfRule dxfId="234" operator="equal" priority="13" type="cellIs">
      <formula>"FAIL"</formula>
    </cfRule>
    <cfRule dxfId="233" operator="equal" priority="14" type="cellIs">
      <formula>"PASS"</formula>
    </cfRule>
  </conditionalFormatting>
  <conditionalFormatting sqref="I58">
    <cfRule dxfId="232" operator="equal" priority="11" type="cellIs">
      <formula>"FAIL"</formula>
    </cfRule>
    <cfRule dxfId="231" operator="equal" priority="12" type="cellIs">
      <formula>"PASS"</formula>
    </cfRule>
  </conditionalFormatting>
  <conditionalFormatting sqref="I59">
    <cfRule dxfId="230" operator="equal" priority="9" type="cellIs">
      <formula>"FAIL"</formula>
    </cfRule>
    <cfRule dxfId="229" operator="equal" priority="10" type="cellIs">
      <formula>"PASS"</formula>
    </cfRule>
  </conditionalFormatting>
  <conditionalFormatting sqref="I37">
    <cfRule dxfId="228" operator="equal" priority="7" type="cellIs">
      <formula>"FAIL"</formula>
    </cfRule>
    <cfRule dxfId="227" operator="equal" priority="8" type="cellIs">
      <formula>"PASS"</formula>
    </cfRule>
  </conditionalFormatting>
  <conditionalFormatting sqref="I34">
    <cfRule dxfId="226" operator="equal" priority="5" type="cellIs">
      <formula>"FAIL"</formula>
    </cfRule>
    <cfRule dxfId="225" operator="equal" priority="6" type="cellIs">
      <formula>"PASS"</formula>
    </cfRule>
  </conditionalFormatting>
  <conditionalFormatting sqref="I35">
    <cfRule dxfId="224" operator="equal" priority="3" type="cellIs">
      <formula>"FAIL"</formula>
    </cfRule>
    <cfRule dxfId="223" operator="equal" priority="4" type="cellIs">
      <formula>"PASS"</formula>
    </cfRule>
  </conditionalFormatting>
  <conditionalFormatting sqref="I36">
    <cfRule dxfId="222" operator="equal" priority="1" type="cellIs">
      <formula>"FAIL"</formula>
    </cfRule>
    <cfRule dxfId="221" operator="equal" priority="2" type="cellIs">
      <formula>"PASS"</formula>
    </cfRule>
  </conditionalFormatting>
  <dataValidations count="2">
    <dataValidation allowBlank="1" showErrorMessage="1" showInputMessage="1" sqref="E46:E61 E2:E38" type="list">
      <formula1>INDIRECT(D2)</formula1>
    </dataValidation>
    <dataValidation allowBlank="1" showErrorMessage="1" showInputMessage="1" sqref="G1:G61" type="list">
      <formula1>ActionList</formula1>
    </dataValidation>
  </dataValidations>
  <hyperlinks>
    <hyperlink r:id="rId1" ref="F5"/>
    <hyperlink r:id="rId2" ref="F49"/>
    <hyperlink r:id="rId3" ref="J5"/>
    <hyperlink r:id="rId4" ref="L5"/>
    <hyperlink r:id="rId5" ref="N5"/>
    <hyperlink r:id="rId6" ref="J49"/>
    <hyperlink r:id="rId7" ref="L49"/>
    <hyperlink r:id="rId8" ref="N49"/>
    <hyperlink r:id="rId9" ref="P5"/>
    <hyperlink r:id="rId10" ref="P49"/>
    <hyperlink r:id="rId11" ref="R5"/>
    <hyperlink r:id="rId12" ref="R49"/>
    <hyperlink r:id="rId13" ref="T5"/>
    <hyperlink r:id="rId14" ref="T49"/>
    <hyperlink r:id="rId15" ref="V5"/>
    <hyperlink r:id="rId16" ref="V49"/>
    <hyperlink r:id="rId17" ref="N39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D61 D2:D17 D46:D59 D24 D30 D32:D35 D37:D38</xm:sqref>
        </x14:dataValidation>
      </x14:dataValidation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78"/>
  <sheetViews>
    <sheetView topLeftCell="G31" workbookViewId="0" zoomScaleNormal="100">
      <selection activeCell="J39" sqref="J39"/>
    </sheetView>
  </sheetViews>
  <sheetFormatPr defaultRowHeight="15" x14ac:dyDescent="0.25"/>
  <cols>
    <col min="1" max="1" bestFit="true" customWidth="true" style="29" width="2.28515625" collapsed="true"/>
    <col min="2" max="2" bestFit="true" customWidth="true" style="29" width="7.7109375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6.28515625" collapsed="true"/>
    <col min="7" max="7" bestFit="true" customWidth="true" style="29" width="33.140625" collapsed="true"/>
    <col min="8" max="8" bestFit="true" customWidth="true" style="29" width="7.0" collapsed="true"/>
    <col min="9" max="9" bestFit="true" customWidth="true" style="29" width="7.42578125" collapsed="true"/>
    <col min="10" max="10" bestFit="true" customWidth="true" style="29" width="57.28515625" collapsed="true"/>
    <col min="11" max="11" bestFit="true" customWidth="true" style="29" width="7.42578125" collapsed="true"/>
    <col min="12" max="12" bestFit="true" customWidth="true" style="29" width="57.28515625" collapsed="true"/>
    <col min="13" max="13" bestFit="true" customWidth="true" style="29" width="7.42578125" collapsed="true"/>
    <col min="14" max="14" bestFit="true" customWidth="true" style="29" width="57.28515625" collapsed="true"/>
    <col min="15" max="15" bestFit="true" customWidth="true" style="29" width="7.42578125" collapsed="true"/>
    <col min="16" max="16" bestFit="true" customWidth="true" style="29" width="57.28515625" collapsed="true"/>
    <col min="17" max="17" bestFit="true" customWidth="true" style="29" width="7.42578125" collapsed="true"/>
    <col min="18" max="18" bestFit="true" customWidth="true" style="29" width="57.28515625" collapsed="true"/>
    <col min="19" max="19" bestFit="true" customWidth="true" style="29" width="7.42578125" collapsed="true"/>
    <col min="20" max="20" bestFit="true" customWidth="true" style="29" width="57.28515625" collapsed="true"/>
    <col min="21" max="21" bestFit="true" customWidth="true" style="29" width="7.42578125" collapsed="true"/>
    <col min="22" max="22" bestFit="true" customWidth="true" style="29" width="57.28515625" collapsed="true"/>
    <col min="23" max="23" bestFit="true" customWidth="true" style="29" width="7.42578125" collapsed="true"/>
    <col min="24" max="24" bestFit="true" customWidth="true" style="29" width="57.28515625" collapsed="true"/>
    <col min="25" max="25" bestFit="true" customWidth="true" style="29" width="7.42578125" collapsed="true"/>
    <col min="26" max="26" bestFit="true" customWidth="true" style="29" width="57.28515625" collapsed="true"/>
    <col min="27" max="27" bestFit="true" customWidth="true" style="29" width="7.42578125" collapsed="true"/>
    <col min="28" max="16384" style="29" width="9.140625" collapsed="true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573</v>
      </c>
      <c r="M1" s="30" t="s">
        <v>41</v>
      </c>
      <c r="N1" s="16" t="s">
        <v>572</v>
      </c>
      <c r="O1" s="30" t="s">
        <v>41</v>
      </c>
      <c r="P1" s="16" t="s">
        <v>721</v>
      </c>
      <c r="Q1" s="30" t="s">
        <v>41</v>
      </c>
      <c r="R1" s="16" t="s">
        <v>722</v>
      </c>
      <c r="S1" s="30" t="s">
        <v>41</v>
      </c>
      <c r="T1" s="16" t="s">
        <v>723</v>
      </c>
      <c r="U1" s="30" t="s">
        <v>41</v>
      </c>
      <c r="V1" s="16" t="s">
        <v>1075</v>
      </c>
      <c r="W1" s="30" t="s">
        <v>41</v>
      </c>
      <c r="X1" s="16" t="s">
        <v>1082</v>
      </c>
      <c r="Y1" s="30" t="s">
        <v>41</v>
      </c>
      <c r="Z1" s="16" t="s">
        <v>1089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323</v>
      </c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31"/>
      <c r="N8" s="31"/>
      <c r="P8" s="31"/>
      <c r="R8" s="31"/>
      <c r="T8" s="31"/>
      <c r="V8" s="31"/>
      <c r="X8" s="31"/>
      <c r="Z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1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296</v>
      </c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  <c r="P11" s="33"/>
      <c r="R11" s="33"/>
      <c r="T11" s="33"/>
      <c r="V11" s="33"/>
      <c r="X11" s="33"/>
      <c r="Z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  <c r="P12" s="31"/>
      <c r="R12" s="31"/>
      <c r="T12" s="31"/>
      <c r="V12" s="31"/>
      <c r="X12" s="31"/>
      <c r="Z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33" t="s">
        <v>323</v>
      </c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</row>
    <row r="14" spans="1:27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  <c r="P14" s="31"/>
      <c r="R14" s="31"/>
      <c r="T14" s="31"/>
      <c r="V14" s="31"/>
      <c r="X14" s="31"/>
      <c r="Z14" s="31"/>
    </row>
    <row r="15" spans="1:27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33" t="s">
        <v>466</v>
      </c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</row>
    <row r="16" spans="1:27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1"/>
      <c r="N16" s="31"/>
      <c r="P16" s="31"/>
      <c r="R16" s="31"/>
      <c r="T16" s="31"/>
      <c r="V16" s="31"/>
      <c r="X16" s="31"/>
      <c r="Z16" s="31"/>
    </row>
    <row r="17" spans="2:26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315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</row>
    <row customFormat="1" customHeight="1" ht="15" r="18" s="56" spans="2:26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</row>
    <row customFormat="1" customHeight="1" ht="15" r="19" s="56" spans="2:26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</row>
    <row customFormat="1" customHeight="1" ht="15" r="20" s="56" spans="2:26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</row>
    <row customFormat="1" customHeight="1" ht="15" r="21" s="56" spans="2:26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</row>
    <row customFormat="1" customHeight="1" ht="15" r="22" s="56" spans="2:26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customFormat="1" customHeight="1" ht="15" r="23" s="56" spans="2:26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</row>
    <row customFormat="1" customHeight="1" ht="15" r="24" s="56" spans="2:26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315</v>
      </c>
      <c r="R24" s="59" t="s">
        <v>315</v>
      </c>
      <c r="T24" s="59" t="s">
        <v>315</v>
      </c>
      <c r="V24" s="59" t="s">
        <v>344</v>
      </c>
      <c r="X24" s="59" t="s">
        <v>344</v>
      </c>
      <c r="Z24" s="59" t="s">
        <v>315</v>
      </c>
    </row>
    <row customFormat="1" customHeight="1" ht="15" r="25" s="56" spans="2:26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/>
      <c r="R25" s="59"/>
      <c r="T25" s="59"/>
      <c r="V25" s="59" t="s">
        <v>344</v>
      </c>
      <c r="X25" s="59" t="s">
        <v>344</v>
      </c>
      <c r="Z25" s="59"/>
    </row>
    <row customFormat="1" customHeight="1" ht="15" r="26" s="56" spans="2:26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/>
      <c r="R26" s="59"/>
      <c r="T26" s="59"/>
      <c r="V26" s="59" t="s">
        <v>344</v>
      </c>
      <c r="X26" s="59" t="s">
        <v>344</v>
      </c>
      <c r="Z26" s="59"/>
    </row>
    <row customFormat="1" customHeight="1" ht="15" r="27" s="56" spans="2:26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948</v>
      </c>
      <c r="V27" s="59" t="s">
        <v>948</v>
      </c>
      <c r="X27" s="59" t="s">
        <v>948</v>
      </c>
      <c r="Z27" s="59" t="s">
        <v>948</v>
      </c>
    </row>
    <row customFormat="1" customHeight="1" ht="15" r="28" s="56" spans="2:26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  <c r="V28" s="59" t="s">
        <v>344</v>
      </c>
      <c r="X28" s="59" t="s">
        <v>344</v>
      </c>
      <c r="Z28" s="59" t="s">
        <v>344</v>
      </c>
    </row>
    <row customFormat="1" customHeight="1" ht="15" r="29" s="56" spans="2:26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</row>
    <row customFormat="1" customHeight="1" ht="15" r="30" s="56" spans="2:26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</row>
    <row customFormat="1" customHeight="1" ht="15" r="31" s="56" spans="2:26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V31" s="59" t="s">
        <v>344</v>
      </c>
      <c r="X31" s="59" t="s">
        <v>344</v>
      </c>
    </row>
    <row customFormat="1" customHeight="1" ht="15" r="32" s="56" spans="2:26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  <c r="V32" s="59" t="s">
        <v>344</v>
      </c>
      <c r="X32" s="59" t="s">
        <v>344</v>
      </c>
      <c r="Z32" s="59" t="s">
        <v>344</v>
      </c>
    </row>
    <row customFormat="1" customHeight="1" ht="15" r="33" s="56" spans="2:26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  <c r="V33" s="59" t="s">
        <v>315</v>
      </c>
      <c r="X33" s="59" t="s">
        <v>315</v>
      </c>
      <c r="Z33" s="59" t="s">
        <v>315</v>
      </c>
    </row>
    <row customFormat="1" customHeight="1" ht="15" r="34" s="56" spans="2:26" x14ac:dyDescent="0.25">
      <c r="B34" s="56" t="s">
        <v>370</v>
      </c>
      <c r="C34" s="57" t="s">
        <v>995</v>
      </c>
      <c r="D34" s="56" t="s">
        <v>49</v>
      </c>
      <c r="E34" s="58" t="s">
        <v>996</v>
      </c>
      <c r="F34" s="59"/>
      <c r="G34" s="56" t="s">
        <v>9</v>
      </c>
      <c r="J34" s="59" t="s">
        <v>344</v>
      </c>
      <c r="L34" s="59" t="s">
        <v>344</v>
      </c>
      <c r="N34" s="59" t="s">
        <v>344</v>
      </c>
      <c r="O34" s="59"/>
      <c r="P34" s="59" t="s">
        <v>344</v>
      </c>
      <c r="R34" s="59" t="s">
        <v>344</v>
      </c>
      <c r="T34" s="59" t="s">
        <v>344</v>
      </c>
      <c r="V34" s="59"/>
      <c r="X34" s="59"/>
      <c r="Z34" s="59" t="s">
        <v>344</v>
      </c>
    </row>
    <row customFormat="1" customHeight="1" ht="15" r="35" s="56" spans="2:26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 t="s">
        <v>344</v>
      </c>
      <c r="V35" s="59" t="s">
        <v>315</v>
      </c>
      <c r="X35" s="59" t="s">
        <v>315</v>
      </c>
      <c r="Z35" s="59" t="s">
        <v>344</v>
      </c>
    </row>
    <row customFormat="1" customHeight="1" ht="15" r="36" s="56" spans="2:26" x14ac:dyDescent="0.25">
      <c r="B36" s="56" t="s">
        <v>378</v>
      </c>
      <c r="C36" s="57" t="s">
        <v>997</v>
      </c>
      <c r="D36" s="56" t="s">
        <v>35</v>
      </c>
      <c r="E36" s="58" t="s">
        <v>998</v>
      </c>
      <c r="F36" s="59"/>
      <c r="G36" s="56" t="s">
        <v>468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344</v>
      </c>
      <c r="V36" s="59"/>
      <c r="X36" s="59"/>
      <c r="Z36" s="59" t="s">
        <v>344</v>
      </c>
    </row>
    <row customFormat="1" customHeight="1" ht="15" r="37" s="56" spans="2:26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O37" s="59"/>
      <c r="P37" s="59" t="s">
        <v>344</v>
      </c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customFormat="1" r="38" s="56" spans="2:26" x14ac:dyDescent="0.25">
      <c r="B38" s="56" t="s">
        <v>481</v>
      </c>
      <c r="C38" s="57" t="s">
        <v>471</v>
      </c>
      <c r="E38" s="58"/>
      <c r="F38" s="59"/>
      <c r="G38" s="56" t="s">
        <v>4</v>
      </c>
      <c r="J38" s="59"/>
      <c r="L38" s="59"/>
      <c r="N38" s="59"/>
      <c r="P38" s="59"/>
      <c r="R38" s="59"/>
      <c r="T38" s="59"/>
      <c r="V38" s="59"/>
      <c r="X38" s="59"/>
      <c r="Z38" s="59"/>
    </row>
    <row customFormat="1" r="39" s="56" spans="2:26" x14ac:dyDescent="0.25">
      <c r="B39" s="56" t="s">
        <v>482</v>
      </c>
      <c r="C39" s="56" t="s">
        <v>347</v>
      </c>
      <c r="D39" s="58" t="s">
        <v>348</v>
      </c>
      <c r="E39" s="56" t="s">
        <v>350</v>
      </c>
      <c r="F39" s="58"/>
      <c r="G39" s="56" t="s">
        <v>349</v>
      </c>
      <c r="J39" s="65" t="s">
        <v>1105</v>
      </c>
      <c r="L39" s="56" t="s">
        <v>1105</v>
      </c>
      <c r="N39" s="56" t="s">
        <v>1105</v>
      </c>
      <c r="P39" s="56" t="s">
        <v>1105</v>
      </c>
      <c r="R39" s="56" t="s">
        <v>1105</v>
      </c>
      <c r="T39" s="56" t="s">
        <v>1105</v>
      </c>
      <c r="V39" s="56" t="s">
        <v>1105</v>
      </c>
      <c r="X39" s="56" t="s">
        <v>1105</v>
      </c>
      <c r="Z39" s="56" t="s">
        <v>1105</v>
      </c>
    </row>
    <row customFormat="1" r="40" s="56" spans="2:26" x14ac:dyDescent="0.25">
      <c r="B40" s="56" t="s">
        <v>483</v>
      </c>
      <c r="C40" s="56" t="s">
        <v>379</v>
      </c>
      <c r="D40" s="58" t="s">
        <v>276</v>
      </c>
      <c r="E40" s="56" t="s">
        <v>556</v>
      </c>
      <c r="F40" s="58" t="s">
        <v>328</v>
      </c>
      <c r="G40" s="56" t="s">
        <v>324</v>
      </c>
      <c r="J40" s="58" t="s">
        <v>568</v>
      </c>
      <c r="L40" s="58" t="s">
        <v>568</v>
      </c>
      <c r="N40" s="58" t="s">
        <v>568</v>
      </c>
      <c r="P40" s="58" t="s">
        <v>568</v>
      </c>
      <c r="R40" s="58" t="s">
        <v>568</v>
      </c>
      <c r="T40" s="58" t="s">
        <v>568</v>
      </c>
      <c r="V40" s="58" t="s">
        <v>568</v>
      </c>
      <c r="X40" s="58" t="s">
        <v>568</v>
      </c>
      <c r="Z40" s="58" t="s">
        <v>568</v>
      </c>
    </row>
    <row customFormat="1" r="41" s="56" spans="2:26" x14ac:dyDescent="0.25">
      <c r="B41" s="56" t="s">
        <v>484</v>
      </c>
      <c r="C41" s="56" t="s">
        <v>379</v>
      </c>
      <c r="D41" s="58" t="s">
        <v>276</v>
      </c>
      <c r="E41" s="56" t="s">
        <v>557</v>
      </c>
      <c r="F41" s="58" t="s">
        <v>328</v>
      </c>
      <c r="G41" s="56" t="s">
        <v>324</v>
      </c>
      <c r="J41" s="58" t="s">
        <v>568</v>
      </c>
      <c r="L41" s="58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</row>
    <row customFormat="1" r="42" s="56" spans="2:26" x14ac:dyDescent="0.25">
      <c r="B42" s="56" t="s">
        <v>485</v>
      </c>
      <c r="C42" s="56" t="s">
        <v>379</v>
      </c>
      <c r="D42" s="58" t="s">
        <v>276</v>
      </c>
      <c r="E42" s="56" t="s">
        <v>558</v>
      </c>
      <c r="F42" s="58" t="s">
        <v>327</v>
      </c>
      <c r="G42" s="56" t="s">
        <v>324</v>
      </c>
      <c r="J42" s="58" t="s">
        <v>569</v>
      </c>
      <c r="L42" s="58" t="s">
        <v>569</v>
      </c>
      <c r="N42" s="58" t="s">
        <v>569</v>
      </c>
      <c r="P42" s="58" t="s">
        <v>569</v>
      </c>
      <c r="R42" s="58" t="s">
        <v>569</v>
      </c>
      <c r="T42" s="58" t="s">
        <v>569</v>
      </c>
      <c r="V42" s="58" t="s">
        <v>569</v>
      </c>
      <c r="X42" s="58" t="s">
        <v>569</v>
      </c>
      <c r="Z42" s="58" t="s">
        <v>569</v>
      </c>
    </row>
    <row customFormat="1" r="43" s="56" spans="2:26" x14ac:dyDescent="0.25">
      <c r="B43" s="56" t="s">
        <v>486</v>
      </c>
      <c r="C43" s="56" t="s">
        <v>380</v>
      </c>
      <c r="D43" s="58" t="s">
        <v>276</v>
      </c>
      <c r="E43" s="56" t="s">
        <v>555</v>
      </c>
      <c r="F43" s="58" t="s">
        <v>278</v>
      </c>
      <c r="G43" s="56" t="s">
        <v>275</v>
      </c>
      <c r="J43" s="58" t="s">
        <v>570</v>
      </c>
      <c r="L43" s="58" t="s">
        <v>570</v>
      </c>
      <c r="N43" s="58" t="s">
        <v>570</v>
      </c>
      <c r="P43" s="58" t="s">
        <v>570</v>
      </c>
      <c r="R43" s="58" t="s">
        <v>570</v>
      </c>
      <c r="T43" s="58" t="s">
        <v>570</v>
      </c>
      <c r="V43" s="58" t="s">
        <v>570</v>
      </c>
      <c r="X43" s="58" t="s">
        <v>570</v>
      </c>
      <c r="Z43" s="58" t="s">
        <v>570</v>
      </c>
    </row>
    <row customFormat="1" r="44" s="56" spans="2:26" x14ac:dyDescent="0.25">
      <c r="B44" s="56" t="s">
        <v>47</v>
      </c>
      <c r="C44" s="57" t="s">
        <v>281</v>
      </c>
      <c r="D44" s="58" t="s">
        <v>280</v>
      </c>
      <c r="E44" s="58" t="s">
        <v>277</v>
      </c>
      <c r="G44" s="56" t="s">
        <v>282</v>
      </c>
      <c r="J44" s="58" t="s">
        <v>344</v>
      </c>
      <c r="L44" s="58" t="s">
        <v>344</v>
      </c>
      <c r="N44" s="58" t="s">
        <v>344</v>
      </c>
      <c r="P44" s="58" t="s">
        <v>344</v>
      </c>
      <c r="R44" s="58" t="s">
        <v>344</v>
      </c>
      <c r="T44" s="58" t="s">
        <v>344</v>
      </c>
      <c r="V44" s="58" t="s">
        <v>344</v>
      </c>
      <c r="X44" s="58" t="s">
        <v>344</v>
      </c>
      <c r="Z44" s="58" t="s">
        <v>344</v>
      </c>
    </row>
    <row r="45" spans="2:26" x14ac:dyDescent="0.25">
      <c r="B45" s="29" t="s">
        <v>487</v>
      </c>
      <c r="C45" s="29" t="s">
        <v>274</v>
      </c>
      <c r="D45" s="31" t="s">
        <v>280</v>
      </c>
      <c r="E45" s="31" t="s">
        <v>342</v>
      </c>
      <c r="F45" s="31" t="s">
        <v>284</v>
      </c>
      <c r="G45" s="29" t="s">
        <v>279</v>
      </c>
      <c r="J45" s="23" t="s">
        <v>343</v>
      </c>
      <c r="L45" s="23" t="s">
        <v>343</v>
      </c>
      <c r="N45" s="23" t="s">
        <v>343</v>
      </c>
      <c r="P45" s="23" t="s">
        <v>343</v>
      </c>
      <c r="R45" s="23" t="s">
        <v>343</v>
      </c>
      <c r="T45" s="23" t="s">
        <v>343</v>
      </c>
      <c r="V45" s="23" t="s">
        <v>343</v>
      </c>
      <c r="X45" s="23" t="s">
        <v>343</v>
      </c>
      <c r="Z45" s="23" t="s">
        <v>343</v>
      </c>
    </row>
    <row r="46" spans="2:26" x14ac:dyDescent="0.25">
      <c r="B46" s="29" t="s">
        <v>489</v>
      </c>
      <c r="C46" s="29" t="s">
        <v>470</v>
      </c>
      <c r="D46" s="29" t="s">
        <v>49</v>
      </c>
      <c r="E46" s="31" t="s">
        <v>88</v>
      </c>
      <c r="F46" s="31" t="s">
        <v>318</v>
      </c>
      <c r="G46" s="29" t="s">
        <v>74</v>
      </c>
      <c r="J46" s="23" t="s">
        <v>318</v>
      </c>
      <c r="L46" s="23" t="s">
        <v>318</v>
      </c>
      <c r="N46" s="23" t="s">
        <v>318</v>
      </c>
      <c r="P46" s="23" t="s">
        <v>318</v>
      </c>
      <c r="R46" s="23" t="s">
        <v>318</v>
      </c>
      <c r="T46" s="23" t="s">
        <v>318</v>
      </c>
      <c r="V46" s="23" t="s">
        <v>318</v>
      </c>
      <c r="X46" s="23" t="s">
        <v>318</v>
      </c>
      <c r="Z46" s="23" t="s">
        <v>318</v>
      </c>
    </row>
    <row r="47" spans="2:26" x14ac:dyDescent="0.25">
      <c r="B47" s="29" t="s">
        <v>490</v>
      </c>
      <c r="C47" s="29" t="s">
        <v>287</v>
      </c>
      <c r="D47" s="29" t="s">
        <v>49</v>
      </c>
      <c r="E47" s="31" t="s">
        <v>88</v>
      </c>
      <c r="F47" s="31"/>
      <c r="G47" s="29" t="s">
        <v>724</v>
      </c>
    </row>
    <row r="48" spans="2:26" x14ac:dyDescent="0.25">
      <c r="B48" s="29" t="s">
        <v>501</v>
      </c>
      <c r="C48" s="34" t="s">
        <v>288</v>
      </c>
      <c r="D48" s="29" t="s">
        <v>49</v>
      </c>
      <c r="E48" s="31" t="s">
        <v>50</v>
      </c>
      <c r="F48" s="31" t="s">
        <v>289</v>
      </c>
      <c r="J48" s="31" t="s">
        <v>289</v>
      </c>
      <c r="L48" s="31" t="s">
        <v>289</v>
      </c>
      <c r="N48" s="31" t="s">
        <v>289</v>
      </c>
      <c r="P48" s="31" t="s">
        <v>289</v>
      </c>
      <c r="R48" s="31" t="s">
        <v>289</v>
      </c>
      <c r="T48" s="31" t="s">
        <v>289</v>
      </c>
      <c r="V48" s="31" t="s">
        <v>289</v>
      </c>
      <c r="X48" s="31" t="s">
        <v>289</v>
      </c>
      <c r="Z48" s="31" t="s">
        <v>289</v>
      </c>
    </row>
    <row r="49" spans="2:26" x14ac:dyDescent="0.25">
      <c r="B49" s="29" t="s">
        <v>491</v>
      </c>
      <c r="C49" s="34" t="s">
        <v>290</v>
      </c>
      <c r="D49" s="29" t="s">
        <v>49</v>
      </c>
      <c r="E49" s="31" t="s">
        <v>51</v>
      </c>
      <c r="F49" s="35" t="s">
        <v>291</v>
      </c>
      <c r="J49" s="35" t="s">
        <v>291</v>
      </c>
      <c r="L49" s="35" t="s">
        <v>291</v>
      </c>
      <c r="N49" s="35" t="s">
        <v>291</v>
      </c>
      <c r="P49" s="35" t="s">
        <v>291</v>
      </c>
      <c r="R49" s="35" t="s">
        <v>291</v>
      </c>
      <c r="T49" s="35" t="s">
        <v>291</v>
      </c>
      <c r="V49" s="35" t="s">
        <v>291</v>
      </c>
      <c r="X49" s="35" t="s">
        <v>291</v>
      </c>
      <c r="Z49" s="35" t="s">
        <v>291</v>
      </c>
    </row>
    <row r="50" spans="2:26" x14ac:dyDescent="0.25">
      <c r="B50" s="29" t="s">
        <v>502</v>
      </c>
      <c r="C50" s="34" t="s">
        <v>293</v>
      </c>
      <c r="D50" s="29" t="s">
        <v>49</v>
      </c>
      <c r="E50" s="31" t="s">
        <v>89</v>
      </c>
      <c r="F50" s="31"/>
    </row>
    <row r="51" spans="2:26" x14ac:dyDescent="0.25">
      <c r="B51" s="29" t="s">
        <v>503</v>
      </c>
      <c r="C51" s="34" t="s">
        <v>295</v>
      </c>
      <c r="E51" s="31"/>
      <c r="F51" s="33" t="s">
        <v>323</v>
      </c>
      <c r="G51" s="29" t="s">
        <v>474</v>
      </c>
    </row>
    <row r="52" spans="2:26" x14ac:dyDescent="0.25">
      <c r="B52" s="29" t="s">
        <v>504</v>
      </c>
      <c r="C52" s="34" t="s">
        <v>295</v>
      </c>
      <c r="D52" s="29" t="s">
        <v>49</v>
      </c>
      <c r="E52" s="31" t="s">
        <v>91</v>
      </c>
      <c r="F52" s="31"/>
      <c r="G52" s="29" t="s">
        <v>299</v>
      </c>
    </row>
    <row r="53" spans="2:26" x14ac:dyDescent="0.25">
      <c r="B53" s="29" t="s">
        <v>509</v>
      </c>
      <c r="C53" s="34" t="s">
        <v>301</v>
      </c>
      <c r="D53" s="29" t="s">
        <v>49</v>
      </c>
      <c r="E53" s="31" t="s">
        <v>92</v>
      </c>
      <c r="F53" s="31"/>
      <c r="G53" s="29" t="s">
        <v>9</v>
      </c>
    </row>
    <row r="54" spans="2:26" x14ac:dyDescent="0.25">
      <c r="B54" s="29" t="s">
        <v>510</v>
      </c>
      <c r="C54" s="34" t="s">
        <v>295</v>
      </c>
      <c r="E54" s="31"/>
      <c r="F54" s="33" t="s">
        <v>296</v>
      </c>
      <c r="G54" s="29" t="s">
        <v>492</v>
      </c>
    </row>
    <row r="55" spans="2:26" x14ac:dyDescent="0.25">
      <c r="B55" s="29" t="s">
        <v>894</v>
      </c>
      <c r="C55" s="34" t="s">
        <v>304</v>
      </c>
      <c r="D55" s="29" t="s">
        <v>49</v>
      </c>
      <c r="E55" s="31" t="s">
        <v>119</v>
      </c>
      <c r="F55" s="33"/>
      <c r="G55" s="22" t="s">
        <v>307</v>
      </c>
      <c r="H55" s="45"/>
    </row>
    <row r="56" spans="2:26" x14ac:dyDescent="0.25">
      <c r="B56" s="29" t="s">
        <v>897</v>
      </c>
      <c r="C56" s="34" t="s">
        <v>312</v>
      </c>
      <c r="D56" s="29" t="s">
        <v>49</v>
      </c>
      <c r="E56" s="31" t="s">
        <v>120</v>
      </c>
      <c r="F56" s="31"/>
      <c r="G56" s="22" t="s">
        <v>9</v>
      </c>
    </row>
    <row r="57" spans="2:26" x14ac:dyDescent="0.25">
      <c r="B57" s="29" t="s">
        <v>899</v>
      </c>
      <c r="C57" s="34" t="s">
        <v>295</v>
      </c>
      <c r="E57" s="31"/>
      <c r="F57" s="33" t="s">
        <v>323</v>
      </c>
      <c r="G57" s="29" t="s">
        <v>888</v>
      </c>
    </row>
    <row r="58" spans="2:26" x14ac:dyDescent="0.25">
      <c r="B58" s="29" t="s">
        <v>943</v>
      </c>
      <c r="C58" s="34" t="s">
        <v>976</v>
      </c>
      <c r="D58" s="29" t="s">
        <v>49</v>
      </c>
      <c r="E58" s="31" t="s">
        <v>114</v>
      </c>
      <c r="F58" s="31"/>
      <c r="G58" s="22" t="s">
        <v>9</v>
      </c>
      <c r="J58" s="31"/>
      <c r="L58" s="31"/>
      <c r="N58" s="31"/>
      <c r="P58" s="31"/>
      <c r="V58" s="31"/>
      <c r="X58" s="31"/>
      <c r="Z58" s="31"/>
    </row>
    <row r="59" spans="2:26" x14ac:dyDescent="0.25">
      <c r="B59" s="29" t="s">
        <v>944</v>
      </c>
      <c r="C59" s="34" t="s">
        <v>295</v>
      </c>
      <c r="E59" s="31"/>
      <c r="F59" s="33" t="s">
        <v>466</v>
      </c>
      <c r="G59" s="29" t="s">
        <v>888</v>
      </c>
      <c r="J59" s="33"/>
      <c r="L59" s="33"/>
      <c r="N59" s="33"/>
      <c r="P59" s="33"/>
      <c r="V59" s="33"/>
      <c r="X59" s="33"/>
      <c r="Z59" s="33"/>
    </row>
    <row r="60" spans="2:26" x14ac:dyDescent="0.25">
      <c r="B60" s="29" t="s">
        <v>510</v>
      </c>
      <c r="C60" s="34" t="s">
        <v>357</v>
      </c>
      <c r="D60" s="29" t="s">
        <v>49</v>
      </c>
      <c r="E60" s="31" t="s">
        <v>111</v>
      </c>
      <c r="F60" s="31"/>
      <c r="G60" s="22" t="s">
        <v>9</v>
      </c>
      <c r="J60" s="33" t="s">
        <v>344</v>
      </c>
      <c r="L60" s="33" t="s">
        <v>344</v>
      </c>
      <c r="N60" s="33" t="s">
        <v>344</v>
      </c>
      <c r="P60" s="33" t="s">
        <v>344</v>
      </c>
      <c r="R60" s="33" t="s">
        <v>344</v>
      </c>
      <c r="T60" s="33" t="s">
        <v>344</v>
      </c>
      <c r="V60" s="31"/>
      <c r="X60" s="31"/>
      <c r="Z60" s="31"/>
    </row>
    <row customHeight="1" ht="15" r="61" spans="2:26" x14ac:dyDescent="0.25">
      <c r="B61" s="29" t="s">
        <v>894</v>
      </c>
      <c r="C61" s="34" t="s">
        <v>357</v>
      </c>
      <c r="D61" s="29" t="s">
        <v>49</v>
      </c>
      <c r="E61" s="31" t="s">
        <v>358</v>
      </c>
      <c r="F61" s="31"/>
      <c r="G61" s="22" t="s">
        <v>354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1"/>
      <c r="X61" s="31"/>
      <c r="Z61" s="31"/>
    </row>
    <row r="62" spans="2:26" x14ac:dyDescent="0.25">
      <c r="B62" s="29" t="s">
        <v>944</v>
      </c>
      <c r="C62" s="34" t="s">
        <v>295</v>
      </c>
      <c r="E62" s="31"/>
      <c r="F62" s="33" t="s">
        <v>321</v>
      </c>
      <c r="G62" s="29" t="s">
        <v>474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/>
      <c r="X62" s="33"/>
      <c r="Z62" s="33"/>
    </row>
    <row r="63" spans="2:26" x14ac:dyDescent="0.25">
      <c r="B63" s="29" t="s">
        <v>897</v>
      </c>
      <c r="C63" s="34" t="s">
        <v>1094</v>
      </c>
      <c r="D63" s="29" t="s">
        <v>49</v>
      </c>
      <c r="E63" s="31" t="s">
        <v>151</v>
      </c>
      <c r="F63" s="31"/>
      <c r="G63" s="22" t="s">
        <v>9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1"/>
      <c r="X63" s="31"/>
      <c r="Z63" s="31"/>
    </row>
    <row r="64" spans="2:26" x14ac:dyDescent="0.25">
      <c r="B64" s="29" t="s">
        <v>899</v>
      </c>
      <c r="C64" s="36" t="s">
        <v>361</v>
      </c>
      <c r="D64" s="37"/>
      <c r="E64" s="38"/>
      <c r="F64" s="38"/>
      <c r="G64" s="39" t="s">
        <v>52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8"/>
      <c r="X64" s="38"/>
      <c r="Z64" s="38"/>
    </row>
    <row r="65" spans="2:26" x14ac:dyDescent="0.25">
      <c r="B65" s="29" t="s">
        <v>943</v>
      </c>
      <c r="C65" s="34" t="s">
        <v>295</v>
      </c>
      <c r="E65" s="31"/>
      <c r="F65" s="31" t="s">
        <v>323</v>
      </c>
      <c r="G65" s="29" t="s">
        <v>888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1" t="s">
        <v>323</v>
      </c>
      <c r="X65" s="31" t="s">
        <v>323</v>
      </c>
      <c r="Z65" s="31" t="s">
        <v>323</v>
      </c>
    </row>
    <row customHeight="1" ht="15" r="66" spans="2:26" x14ac:dyDescent="0.25">
      <c r="B66" s="29" t="s">
        <v>944</v>
      </c>
      <c r="C66" s="34" t="s">
        <v>575</v>
      </c>
      <c r="D66" s="29" t="s">
        <v>49</v>
      </c>
      <c r="E66" s="31" t="s">
        <v>92</v>
      </c>
      <c r="F66" s="31"/>
      <c r="G66" s="29" t="s">
        <v>9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1"/>
      <c r="X66" s="31"/>
      <c r="Z66" s="31"/>
    </row>
    <row customHeight="1" ht="15" r="67" spans="2:26" x14ac:dyDescent="0.25">
      <c r="B67" s="29" t="s">
        <v>945</v>
      </c>
      <c r="C67" s="34" t="s">
        <v>295</v>
      </c>
      <c r="E67" s="31"/>
      <c r="F67" s="31" t="s">
        <v>323</v>
      </c>
      <c r="G67" s="29" t="s">
        <v>888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1" t="s">
        <v>323</v>
      </c>
      <c r="X67" s="31" t="s">
        <v>323</v>
      </c>
      <c r="Z67" s="31" t="s">
        <v>323</v>
      </c>
    </row>
    <row customHeight="1" ht="15" r="68" spans="2:26" x14ac:dyDescent="0.25">
      <c r="B68" s="29" t="s">
        <v>946</v>
      </c>
      <c r="C68" s="34" t="s">
        <v>304</v>
      </c>
      <c r="D68" s="29" t="s">
        <v>49</v>
      </c>
      <c r="E68" s="31" t="s">
        <v>119</v>
      </c>
      <c r="F68" s="33"/>
      <c r="G68" s="22" t="s">
        <v>59</v>
      </c>
      <c r="H68" s="45"/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/>
      <c r="X68" s="33"/>
      <c r="Z68" s="33"/>
    </row>
    <row customHeight="1" ht="15" r="69" spans="2:26" x14ac:dyDescent="0.25">
      <c r="B69" s="29" t="s">
        <v>982</v>
      </c>
      <c r="C69" s="34" t="s">
        <v>304</v>
      </c>
      <c r="D69" s="29" t="s">
        <v>49</v>
      </c>
      <c r="E69" s="31" t="s">
        <v>119</v>
      </c>
      <c r="F69" s="33"/>
      <c r="G69" s="22" t="s">
        <v>307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/>
      <c r="X69" s="33"/>
      <c r="Z69" s="33"/>
    </row>
    <row r="70" spans="2:26" x14ac:dyDescent="0.25">
      <c r="B70" s="29" t="s">
        <v>983</v>
      </c>
      <c r="C70" s="34" t="s">
        <v>312</v>
      </c>
      <c r="D70" s="29" t="s">
        <v>49</v>
      </c>
      <c r="E70" s="31" t="s">
        <v>120</v>
      </c>
      <c r="F70" s="31"/>
      <c r="G70" s="22" t="s">
        <v>9</v>
      </c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1"/>
      <c r="X70" s="31"/>
      <c r="Z70" s="31"/>
    </row>
    <row r="71" spans="2:26" x14ac:dyDescent="0.25">
      <c r="B71" s="29" t="s">
        <v>984</v>
      </c>
      <c r="C71" s="34" t="s">
        <v>295</v>
      </c>
      <c r="E71" s="31"/>
      <c r="F71" s="33" t="s">
        <v>323</v>
      </c>
      <c r="G71" s="29" t="s">
        <v>888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323</v>
      </c>
      <c r="X71" s="33" t="s">
        <v>323</v>
      </c>
      <c r="Z71" s="33" t="s">
        <v>323</v>
      </c>
    </row>
    <row r="72" spans="2:26" x14ac:dyDescent="0.25">
      <c r="B72" s="29" t="s">
        <v>1052</v>
      </c>
      <c r="C72" s="34" t="s">
        <v>576</v>
      </c>
      <c r="D72" s="29" t="s">
        <v>49</v>
      </c>
      <c r="E72" s="31" t="s">
        <v>114</v>
      </c>
      <c r="F72" s="31"/>
      <c r="G72" s="22" t="s">
        <v>9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1"/>
      <c r="X72" s="31"/>
      <c r="Z72" s="31"/>
    </row>
    <row customHeight="1" ht="15" r="73" spans="2:26" x14ac:dyDescent="0.25">
      <c r="B73" s="29" t="s">
        <v>1002</v>
      </c>
      <c r="C73" s="34" t="s">
        <v>295</v>
      </c>
      <c r="E73" s="31"/>
      <c r="F73" s="33" t="s">
        <v>323</v>
      </c>
      <c r="G73" s="29" t="s">
        <v>888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323</v>
      </c>
      <c r="X73" s="33" t="s">
        <v>323</v>
      </c>
      <c r="Z73" s="33" t="s">
        <v>323</v>
      </c>
    </row>
    <row customFormat="1" r="74" s="56" spans="2:26" x14ac:dyDescent="0.25">
      <c r="B74" s="56" t="s">
        <v>945</v>
      </c>
      <c r="C74" s="60" t="s">
        <v>561</v>
      </c>
      <c r="D74" s="56" t="s">
        <v>35</v>
      </c>
      <c r="E74" s="61" t="s">
        <v>979</v>
      </c>
      <c r="F74" s="61"/>
      <c r="G74" s="62" t="s">
        <v>978</v>
      </c>
      <c r="N74" s="56" t="s">
        <v>344</v>
      </c>
    </row>
    <row r="75" spans="2:26" x14ac:dyDescent="0.25">
      <c r="B75" s="29" t="s">
        <v>946</v>
      </c>
      <c r="C75" s="34" t="s">
        <v>295</v>
      </c>
      <c r="E75" s="31"/>
      <c r="F75" s="33" t="s">
        <v>323</v>
      </c>
      <c r="G75" s="29" t="s">
        <v>474</v>
      </c>
    </row>
    <row r="76" spans="2:26" x14ac:dyDescent="0.25">
      <c r="G76" s="40" t="s">
        <v>86</v>
      </c>
    </row>
    <row r="78" spans="2:26" x14ac:dyDescent="0.25">
      <c r="E78" s="38"/>
    </row>
  </sheetData>
  <conditionalFormatting sqref="I76">
    <cfRule dxfId="220" operator="equal" priority="111" type="cellIs">
      <formula>"FAIL"</formula>
    </cfRule>
    <cfRule dxfId="219" operator="equal" priority="112" type="cellIs">
      <formula>"PASS"</formula>
    </cfRule>
  </conditionalFormatting>
  <conditionalFormatting sqref="I16">
    <cfRule dxfId="218" operator="equal" priority="109" type="cellIs">
      <formula>"FAIL"</formula>
    </cfRule>
    <cfRule dxfId="217" operator="equal" priority="110" type="cellIs">
      <formula>"PASS"</formula>
    </cfRule>
  </conditionalFormatting>
  <conditionalFormatting sqref="I2:I4">
    <cfRule dxfId="216" operator="equal" priority="105" type="cellIs">
      <formula>"FAIL"</formula>
    </cfRule>
    <cfRule dxfId="215" operator="equal" priority="106" type="cellIs">
      <formula>"PASS"</formula>
    </cfRule>
  </conditionalFormatting>
  <conditionalFormatting sqref="I6:I8">
    <cfRule dxfId="214" operator="equal" priority="103" type="cellIs">
      <formula>"FAIL"</formula>
    </cfRule>
    <cfRule dxfId="213" operator="equal" priority="104" type="cellIs">
      <formula>"PASS"</formula>
    </cfRule>
  </conditionalFormatting>
  <conditionalFormatting sqref="I9:I14 I38">
    <cfRule dxfId="212" operator="equal" priority="101" type="cellIs">
      <formula>"FAIL"</formula>
    </cfRule>
    <cfRule dxfId="211" operator="equal" priority="102" type="cellIs">
      <formula>"PASS"</formula>
    </cfRule>
  </conditionalFormatting>
  <conditionalFormatting sqref="I5">
    <cfRule dxfId="210" operator="equal" priority="107" type="cellIs">
      <formula>"FAIL"</formula>
    </cfRule>
    <cfRule dxfId="209" operator="equal" priority="108" type="cellIs">
      <formula>"PASS"</formula>
    </cfRule>
  </conditionalFormatting>
  <conditionalFormatting sqref="I15">
    <cfRule dxfId="208" operator="equal" priority="99" type="cellIs">
      <formula>"FAIL"</formula>
    </cfRule>
    <cfRule dxfId="207" operator="equal" priority="100" type="cellIs">
      <formula>"PASS"</formula>
    </cfRule>
  </conditionalFormatting>
  <conditionalFormatting sqref="I17">
    <cfRule dxfId="206" operator="equal" priority="97" type="cellIs">
      <formula>"FAIL"</formula>
    </cfRule>
    <cfRule dxfId="205" operator="equal" priority="98" type="cellIs">
      <formula>"PASS"</formula>
    </cfRule>
  </conditionalFormatting>
  <conditionalFormatting sqref="I40 I42:I44">
    <cfRule dxfId="204" operator="equal" priority="95" type="cellIs">
      <formula>"FAIL"</formula>
    </cfRule>
    <cfRule dxfId="203" operator="equal" priority="96" type="cellIs">
      <formula>"PASS"</formula>
    </cfRule>
  </conditionalFormatting>
  <conditionalFormatting sqref="I45">
    <cfRule dxfId="202" operator="equal" priority="93" type="cellIs">
      <formula>"FAIL"</formula>
    </cfRule>
    <cfRule dxfId="201" operator="equal" priority="94" type="cellIs">
      <formula>"PASS"</formula>
    </cfRule>
  </conditionalFormatting>
  <conditionalFormatting sqref="I39">
    <cfRule dxfId="200" operator="equal" priority="91" type="cellIs">
      <formula>"FAIL"</formula>
    </cfRule>
    <cfRule dxfId="199" operator="equal" priority="92" type="cellIs">
      <formula>"PASS"</formula>
    </cfRule>
  </conditionalFormatting>
  <conditionalFormatting sqref="I41">
    <cfRule dxfId="198" operator="equal" priority="89" type="cellIs">
      <formula>"FAIL"</formula>
    </cfRule>
    <cfRule dxfId="197" operator="equal" priority="90" type="cellIs">
      <formula>"PASS"</formula>
    </cfRule>
  </conditionalFormatting>
  <conditionalFormatting sqref="I47:I48">
    <cfRule dxfId="196" operator="equal" priority="83" type="cellIs">
      <formula>"FAIL"</formula>
    </cfRule>
    <cfRule dxfId="195" operator="equal" priority="84" type="cellIs">
      <formula>"PASS"</formula>
    </cfRule>
  </conditionalFormatting>
  <conditionalFormatting sqref="I53:I57">
    <cfRule dxfId="194" operator="equal" priority="79" type="cellIs">
      <formula>"FAIL"</formula>
    </cfRule>
    <cfRule dxfId="193" operator="equal" priority="80" type="cellIs">
      <formula>"PASS"</formula>
    </cfRule>
  </conditionalFormatting>
  <conditionalFormatting sqref="I50:I52">
    <cfRule dxfId="192" operator="equal" priority="81" type="cellIs">
      <formula>"FAIL"</formula>
    </cfRule>
    <cfRule dxfId="191" operator="equal" priority="82" type="cellIs">
      <formula>"PASS"</formula>
    </cfRule>
  </conditionalFormatting>
  <conditionalFormatting sqref="I46">
    <cfRule dxfId="190" operator="equal" priority="87" type="cellIs">
      <formula>"FAIL"</formula>
    </cfRule>
    <cfRule dxfId="189" operator="equal" priority="88" type="cellIs">
      <formula>"PASS"</formula>
    </cfRule>
  </conditionalFormatting>
  <conditionalFormatting sqref="I49">
    <cfRule dxfId="188" operator="equal" priority="85" type="cellIs">
      <formula>"FAIL"</formula>
    </cfRule>
    <cfRule dxfId="187" operator="equal" priority="86" type="cellIs">
      <formula>"PASS"</formula>
    </cfRule>
  </conditionalFormatting>
  <conditionalFormatting sqref="I75">
    <cfRule dxfId="186" operator="equal" priority="77" type="cellIs">
      <formula>"FAIL"</formula>
    </cfRule>
    <cfRule dxfId="185" operator="equal" priority="78" type="cellIs">
      <formula>"PASS"</formula>
    </cfRule>
  </conditionalFormatting>
  <conditionalFormatting sqref="I25 I30:I31">
    <cfRule dxfId="184" operator="equal" priority="75" type="cellIs">
      <formula>"FAIL"</formula>
    </cfRule>
    <cfRule dxfId="183" operator="equal" priority="76" type="cellIs">
      <formula>"PASS"</formula>
    </cfRule>
  </conditionalFormatting>
  <conditionalFormatting sqref="I33">
    <cfRule dxfId="182" operator="equal" priority="73" type="cellIs">
      <formula>"FAIL"</formula>
    </cfRule>
    <cfRule dxfId="181" operator="equal" priority="74" type="cellIs">
      <formula>"PASS"</formula>
    </cfRule>
  </conditionalFormatting>
  <conditionalFormatting sqref="I18:I23">
    <cfRule dxfId="180" operator="equal" priority="71" type="cellIs">
      <formula>"FAIL"</formula>
    </cfRule>
    <cfRule dxfId="179" operator="equal" priority="72" type="cellIs">
      <formula>"PASS"</formula>
    </cfRule>
  </conditionalFormatting>
  <conditionalFormatting sqref="I32">
    <cfRule dxfId="178" operator="equal" priority="69" type="cellIs">
      <formula>"FAIL"</formula>
    </cfRule>
    <cfRule dxfId="177" operator="equal" priority="70" type="cellIs">
      <formula>"PASS"</formula>
    </cfRule>
  </conditionalFormatting>
  <conditionalFormatting sqref="I24">
    <cfRule dxfId="176" operator="equal" priority="67" type="cellIs">
      <formula>"FAIL"</formula>
    </cfRule>
    <cfRule dxfId="175" operator="equal" priority="68" type="cellIs">
      <formula>"PASS"</formula>
    </cfRule>
  </conditionalFormatting>
  <conditionalFormatting sqref="I26:I29">
    <cfRule dxfId="174" operator="equal" priority="65" type="cellIs">
      <formula>"FAIL"</formula>
    </cfRule>
    <cfRule dxfId="173" operator="equal" priority="66" type="cellIs">
      <formula>"PASS"</formula>
    </cfRule>
  </conditionalFormatting>
  <conditionalFormatting sqref="I74">
    <cfRule dxfId="172" operator="equal" priority="63" type="cellIs">
      <formula>"FAIL"</formula>
    </cfRule>
    <cfRule dxfId="171" operator="equal" priority="64" type="cellIs">
      <formula>"PASS"</formula>
    </cfRule>
  </conditionalFormatting>
  <conditionalFormatting sqref="I58">
    <cfRule dxfId="170" operator="equal" priority="61" type="cellIs">
      <formula>"FAIL"</formula>
    </cfRule>
    <cfRule dxfId="169" operator="equal" priority="62" type="cellIs">
      <formula>"PASS"</formula>
    </cfRule>
  </conditionalFormatting>
  <conditionalFormatting sqref="I59">
    <cfRule dxfId="168" operator="equal" priority="59" type="cellIs">
      <formula>"FAIL"</formula>
    </cfRule>
    <cfRule dxfId="167" operator="equal" priority="60" type="cellIs">
      <formula>"PASS"</formula>
    </cfRule>
  </conditionalFormatting>
  <conditionalFormatting sqref="I37">
    <cfRule dxfId="166" operator="equal" priority="57" type="cellIs">
      <formula>"FAIL"</formula>
    </cfRule>
    <cfRule dxfId="165" operator="equal" priority="58" type="cellIs">
      <formula>"PASS"</formula>
    </cfRule>
  </conditionalFormatting>
  <conditionalFormatting sqref="I34">
    <cfRule dxfId="164" operator="equal" priority="55" type="cellIs">
      <formula>"FAIL"</formula>
    </cfRule>
    <cfRule dxfId="163" operator="equal" priority="56" type="cellIs">
      <formula>"PASS"</formula>
    </cfRule>
  </conditionalFormatting>
  <conditionalFormatting sqref="I35">
    <cfRule dxfId="162" operator="equal" priority="53" type="cellIs">
      <formula>"FAIL"</formula>
    </cfRule>
    <cfRule dxfId="161" operator="equal" priority="54" type="cellIs">
      <formula>"PASS"</formula>
    </cfRule>
  </conditionalFormatting>
  <conditionalFormatting sqref="I36">
    <cfRule dxfId="160" operator="equal" priority="51" type="cellIs">
      <formula>"FAIL"</formula>
    </cfRule>
    <cfRule dxfId="159" operator="equal" priority="52" type="cellIs">
      <formula>"PASS"</formula>
    </cfRule>
  </conditionalFormatting>
  <conditionalFormatting sqref="I61">
    <cfRule dxfId="158" operator="equal" priority="49" type="cellIs">
      <formula>"FAIL"</formula>
    </cfRule>
    <cfRule dxfId="157" operator="equal" priority="50" type="cellIs">
      <formula>"PASS"</formula>
    </cfRule>
  </conditionalFormatting>
  <conditionalFormatting sqref="I69">
    <cfRule dxfId="156" operator="equal" priority="47" type="cellIs">
      <formula>"FAIL"</formula>
    </cfRule>
    <cfRule dxfId="155" operator="equal" priority="48" type="cellIs">
      <formula>"PASS"</formula>
    </cfRule>
  </conditionalFormatting>
  <conditionalFormatting sqref="I73">
    <cfRule dxfId="154" operator="equal" priority="45" type="cellIs">
      <formula>"FAIL"</formula>
    </cfRule>
    <cfRule dxfId="153" operator="equal" priority="46" type="cellIs">
      <formula>"PASS"</formula>
    </cfRule>
  </conditionalFormatting>
  <conditionalFormatting sqref="I68">
    <cfRule dxfId="152" operator="equal" priority="43" type="cellIs">
      <formula>"FAIL"</formula>
    </cfRule>
    <cfRule dxfId="151" operator="equal" priority="44" type="cellIs">
      <formula>"PASS"</formula>
    </cfRule>
  </conditionalFormatting>
  <conditionalFormatting sqref="I66">
    <cfRule dxfId="150" operator="equal" priority="41" type="cellIs">
      <formula>"FAIL"</formula>
    </cfRule>
    <cfRule dxfId="149" operator="equal" priority="42" type="cellIs">
      <formula>"PASS"</formula>
    </cfRule>
  </conditionalFormatting>
  <conditionalFormatting sqref="I67">
    <cfRule dxfId="148" operator="equal" priority="39" type="cellIs">
      <formula>"FAIL"</formula>
    </cfRule>
    <cfRule dxfId="147" operator="equal" priority="40" type="cellIs">
      <formula>"PASS"</formula>
    </cfRule>
  </conditionalFormatting>
  <conditionalFormatting sqref="K61">
    <cfRule dxfId="146" operator="equal" priority="37" type="cellIs">
      <formula>"FAIL"</formula>
    </cfRule>
    <cfRule dxfId="145" operator="equal" priority="38" type="cellIs">
      <formula>"PASS"</formula>
    </cfRule>
  </conditionalFormatting>
  <conditionalFormatting sqref="K69">
    <cfRule dxfId="144" operator="equal" priority="35" type="cellIs">
      <formula>"FAIL"</formula>
    </cfRule>
    <cfRule dxfId="143" operator="equal" priority="36" type="cellIs">
      <formula>"PASS"</formula>
    </cfRule>
  </conditionalFormatting>
  <conditionalFormatting sqref="K73">
    <cfRule dxfId="142" operator="equal" priority="33" type="cellIs">
      <formula>"FAIL"</formula>
    </cfRule>
    <cfRule dxfId="141" operator="equal" priority="34" type="cellIs">
      <formula>"PASS"</formula>
    </cfRule>
  </conditionalFormatting>
  <conditionalFormatting sqref="K68">
    <cfRule dxfId="140" operator="equal" priority="31" type="cellIs">
      <formula>"FAIL"</formula>
    </cfRule>
    <cfRule dxfId="139" operator="equal" priority="32" type="cellIs">
      <formula>"PASS"</formula>
    </cfRule>
  </conditionalFormatting>
  <conditionalFormatting sqref="K66">
    <cfRule dxfId="138" operator="equal" priority="29" type="cellIs">
      <formula>"FAIL"</formula>
    </cfRule>
    <cfRule dxfId="137" operator="equal" priority="30" type="cellIs">
      <formula>"PASS"</formula>
    </cfRule>
  </conditionalFormatting>
  <conditionalFormatting sqref="K67">
    <cfRule dxfId="136" operator="equal" priority="27" type="cellIs">
      <formula>"FAIL"</formula>
    </cfRule>
    <cfRule dxfId="135" operator="equal" priority="28" type="cellIs">
      <formula>"PASS"</formula>
    </cfRule>
  </conditionalFormatting>
  <conditionalFormatting sqref="M61">
    <cfRule dxfId="134" operator="equal" priority="25" type="cellIs">
      <formula>"FAIL"</formula>
    </cfRule>
    <cfRule dxfId="133" operator="equal" priority="26" type="cellIs">
      <formula>"PASS"</formula>
    </cfRule>
  </conditionalFormatting>
  <conditionalFormatting sqref="M69">
    <cfRule dxfId="132" operator="equal" priority="23" type="cellIs">
      <formula>"FAIL"</formula>
    </cfRule>
    <cfRule dxfId="131" operator="equal" priority="24" type="cellIs">
      <formula>"PASS"</formula>
    </cfRule>
  </conditionalFormatting>
  <conditionalFormatting sqref="M73">
    <cfRule dxfId="130" operator="equal" priority="21" type="cellIs">
      <formula>"FAIL"</formula>
    </cfRule>
    <cfRule dxfId="129" operator="equal" priority="22" type="cellIs">
      <formula>"PASS"</formula>
    </cfRule>
  </conditionalFormatting>
  <conditionalFormatting sqref="M68">
    <cfRule dxfId="128" operator="equal" priority="19" type="cellIs">
      <formula>"FAIL"</formula>
    </cfRule>
    <cfRule dxfId="127" operator="equal" priority="20" type="cellIs">
      <formula>"PASS"</formula>
    </cfRule>
  </conditionalFormatting>
  <conditionalFormatting sqref="M66">
    <cfRule dxfId="126" operator="equal" priority="17" type="cellIs">
      <formula>"FAIL"</formula>
    </cfRule>
    <cfRule dxfId="125" operator="equal" priority="18" type="cellIs">
      <formula>"PASS"</formula>
    </cfRule>
  </conditionalFormatting>
  <conditionalFormatting sqref="M67">
    <cfRule dxfId="124" operator="equal" priority="15" type="cellIs">
      <formula>"FAIL"</formula>
    </cfRule>
    <cfRule dxfId="123" operator="equal" priority="16" type="cellIs">
      <formula>"PASS"</formula>
    </cfRule>
  </conditionalFormatting>
  <conditionalFormatting sqref="O61">
    <cfRule dxfId="122" operator="equal" priority="13" type="cellIs">
      <formula>"FAIL"</formula>
    </cfRule>
    <cfRule dxfId="121" operator="equal" priority="14" type="cellIs">
      <formula>"PASS"</formula>
    </cfRule>
  </conditionalFormatting>
  <conditionalFormatting sqref="O69">
    <cfRule dxfId="120" operator="equal" priority="11" type="cellIs">
      <formula>"FAIL"</formula>
    </cfRule>
    <cfRule dxfId="119" operator="equal" priority="12" type="cellIs">
      <formula>"PASS"</formula>
    </cfRule>
  </conditionalFormatting>
  <conditionalFormatting sqref="O73">
    <cfRule dxfId="118" operator="equal" priority="9" type="cellIs">
      <formula>"FAIL"</formula>
    </cfRule>
    <cfRule dxfId="117" operator="equal" priority="10" type="cellIs">
      <formula>"PASS"</formula>
    </cfRule>
  </conditionalFormatting>
  <conditionalFormatting sqref="O68">
    <cfRule dxfId="116" operator="equal" priority="7" type="cellIs">
      <formula>"FAIL"</formula>
    </cfRule>
    <cfRule dxfId="115" operator="equal" priority="8" type="cellIs">
      <formula>"PASS"</formula>
    </cfRule>
  </conditionalFormatting>
  <conditionalFormatting sqref="O66">
    <cfRule dxfId="114" operator="equal" priority="5" type="cellIs">
      <formula>"FAIL"</formula>
    </cfRule>
    <cfRule dxfId="113" operator="equal" priority="6" type="cellIs">
      <formula>"PASS"</formula>
    </cfRule>
  </conditionalFormatting>
  <conditionalFormatting sqref="O67">
    <cfRule dxfId="112" operator="equal" priority="3" type="cellIs">
      <formula>"FAIL"</formula>
    </cfRule>
    <cfRule dxfId="111" operator="equal" priority="4" type="cellIs">
      <formula>"PASS"</formula>
    </cfRule>
  </conditionalFormatting>
  <conditionalFormatting sqref="I62">
    <cfRule dxfId="110" operator="equal" priority="1" type="cellIs">
      <formula>"FAIL"</formula>
    </cfRule>
    <cfRule dxfId="109" operator="equal" priority="2" type="cellIs">
      <formula>"PASS"</formula>
    </cfRule>
  </conditionalFormatting>
  <dataValidations count="2">
    <dataValidation allowBlank="1" showErrorMessage="1" showInputMessage="1" sqref="E2:E38 E78 E46:E75" type="list">
      <formula1>INDIRECT(D2)</formula1>
    </dataValidation>
    <dataValidation allowBlank="1" showErrorMessage="1" showInputMessage="1" sqref="G1:G75" type="list">
      <formula1>ActionList</formula1>
    </dataValidation>
  </dataValidations>
  <hyperlinks>
    <hyperlink r:id="rId1" ref="F5"/>
    <hyperlink r:id="rId2" ref="F49"/>
    <hyperlink r:id="rId3" ref="J5"/>
    <hyperlink r:id="rId4" ref="J49"/>
    <hyperlink r:id="rId5" ref="N5"/>
    <hyperlink r:id="rId6" ref="N49"/>
    <hyperlink r:id="rId7" ref="L5"/>
    <hyperlink r:id="rId8" ref="L49"/>
    <hyperlink r:id="rId9" ref="P5"/>
    <hyperlink r:id="rId10" ref="P49"/>
    <hyperlink r:id="rId11" ref="R5"/>
    <hyperlink r:id="rId12" ref="T5"/>
    <hyperlink r:id="rId13" ref="R49"/>
    <hyperlink r:id="rId14" ref="T49"/>
    <hyperlink r:id="rId15" ref="V5"/>
    <hyperlink r:id="rId16" ref="V49"/>
    <hyperlink r:id="rId17" ref="X5"/>
    <hyperlink r:id="rId18" ref="X49"/>
    <hyperlink r:id="rId19" ref="Z5"/>
    <hyperlink r:id="rId20" ref="Z49"/>
    <hyperlink display="http://10.237.93.105/home/gold/web-services/UpdateARP" r:id="rId21" ref="J39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'C:\GOLD_Automation\src\DataEngine\[GOLD_Technical.xlsx]Sheet2'!#REF!</xm:f>
          </x14:formula1>
          <xm:sqref>D75 D2:D17 D37:D38 D32:D35 D24 D30 D46:D59 D62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D60:D61 D63:D73</xm:sqref>
        </x14:dataValidation>
        <x14:dataValidation allowBlank="1" showErrorMessage="1" showInputMessage="1" type="list">
          <x14:formula1>
            <xm:f>'\\10.91.0.162\obs\gold\Selenium_Scripts\March28\src_desktop\DataEngine\[GOLD_Interfaces_d.xlsx]Sheet2'!#REF!</xm:f>
          </x14:formula1>
          <xm:sqref>D1</xm:sqref>
        </x14:dataValidation>
      </x14:dataValidations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8"/>
  <sheetViews>
    <sheetView topLeftCell="F1" workbookViewId="0" zoomScaleNormal="100">
      <selection activeCell="T1" sqref="T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25.28515625" collapsed="true"/>
    <col min="4" max="4" bestFit="true" customWidth="true" style="29" width="16.5703125" collapsed="true"/>
    <col min="5" max="5" bestFit="true" customWidth="true" style="29" width="29.85546875" collapsed="true"/>
    <col min="6" max="6" bestFit="true" customWidth="true" style="29" width="20.5703125" collapsed="true"/>
    <col min="7" max="7" bestFit="true" customWidth="true" style="29" width="19.710937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20.5703125" collapsed="true"/>
    <col min="11" max="11" bestFit="true" customWidth="true" style="29" width="6.5703125" collapsed="true"/>
    <col min="12" max="12" bestFit="true" customWidth="true" style="29" width="20.5703125" collapsed="true"/>
    <col min="13" max="13" bestFit="true" customWidth="true" style="29" width="6.5703125" collapsed="true"/>
    <col min="14" max="14" bestFit="true" customWidth="true" style="29" width="20.5703125" collapsed="true"/>
    <col min="15" max="15" bestFit="true" customWidth="true" style="29" width="6.5703125" collapsed="true"/>
    <col min="16" max="16384" style="29" width="9.140625" collapsed="true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dxfId="108" operator="equal" priority="37" type="cellIs">
      <formula>"FAIL"</formula>
    </cfRule>
    <cfRule dxfId="107" operator="equal" priority="38" type="cellIs">
      <formula>"PASS"</formula>
    </cfRule>
  </conditionalFormatting>
  <conditionalFormatting sqref="I6:I8">
    <cfRule dxfId="106" operator="equal" priority="35" type="cellIs">
      <formula>"FAIL"</formula>
    </cfRule>
    <cfRule dxfId="105" operator="equal" priority="36" type="cellIs">
      <formula>"PASS"</formula>
    </cfRule>
  </conditionalFormatting>
  <conditionalFormatting sqref="I9:I14">
    <cfRule dxfId="104" operator="equal" priority="33" type="cellIs">
      <formula>"FAIL"</formula>
    </cfRule>
    <cfRule dxfId="103" operator="equal" priority="34" type="cellIs">
      <formula>"PASS"</formula>
    </cfRule>
  </conditionalFormatting>
  <conditionalFormatting sqref="I5">
    <cfRule dxfId="102" operator="equal" priority="39" type="cellIs">
      <formula>"FAIL"</formula>
    </cfRule>
    <cfRule dxfId="101" operator="equal" priority="40" type="cellIs">
      <formula>"PASS"</formula>
    </cfRule>
  </conditionalFormatting>
  <conditionalFormatting sqref="I15">
    <cfRule dxfId="100" operator="equal" priority="31" type="cellIs">
      <formula>"FAIL"</formula>
    </cfRule>
    <cfRule dxfId="99" operator="equal" priority="32" type="cellIs">
      <formula>"PASS"</formula>
    </cfRule>
  </conditionalFormatting>
  <conditionalFormatting sqref="K2:K4">
    <cfRule dxfId="98" operator="equal" priority="27" type="cellIs">
      <formula>"FAIL"</formula>
    </cfRule>
    <cfRule dxfId="97" operator="equal" priority="28" type="cellIs">
      <formula>"PASS"</formula>
    </cfRule>
  </conditionalFormatting>
  <conditionalFormatting sqref="K6:K8">
    <cfRule dxfId="96" operator="equal" priority="25" type="cellIs">
      <formula>"FAIL"</formula>
    </cfRule>
    <cfRule dxfId="95" operator="equal" priority="26" type="cellIs">
      <formula>"PASS"</formula>
    </cfRule>
  </conditionalFormatting>
  <conditionalFormatting sqref="K9:K14">
    <cfRule dxfId="94" operator="equal" priority="23" type="cellIs">
      <formula>"FAIL"</formula>
    </cfRule>
    <cfRule dxfId="93" operator="equal" priority="24" type="cellIs">
      <formula>"PASS"</formula>
    </cfRule>
  </conditionalFormatting>
  <conditionalFormatting sqref="K5">
    <cfRule dxfId="92" operator="equal" priority="29" type="cellIs">
      <formula>"FAIL"</formula>
    </cfRule>
    <cfRule dxfId="91" operator="equal" priority="30" type="cellIs">
      <formula>"PASS"</formula>
    </cfRule>
  </conditionalFormatting>
  <conditionalFormatting sqref="K15">
    <cfRule dxfId="90" operator="equal" priority="21" type="cellIs">
      <formula>"FAIL"</formula>
    </cfRule>
    <cfRule dxfId="89" operator="equal" priority="22" type="cellIs">
      <formula>"PASS"</formula>
    </cfRule>
  </conditionalFormatting>
  <conditionalFormatting sqref="M2:M4">
    <cfRule dxfId="88" operator="equal" priority="17" type="cellIs">
      <formula>"FAIL"</formula>
    </cfRule>
    <cfRule dxfId="87" operator="equal" priority="18" type="cellIs">
      <formula>"PASS"</formula>
    </cfRule>
  </conditionalFormatting>
  <conditionalFormatting sqref="M6:M8">
    <cfRule dxfId="86" operator="equal" priority="15" type="cellIs">
      <formula>"FAIL"</formula>
    </cfRule>
    <cfRule dxfId="85" operator="equal" priority="16" type="cellIs">
      <formula>"PASS"</formula>
    </cfRule>
  </conditionalFormatting>
  <conditionalFormatting sqref="M9:M14">
    <cfRule dxfId="84" operator="equal" priority="13" type="cellIs">
      <formula>"FAIL"</formula>
    </cfRule>
    <cfRule dxfId="83" operator="equal" priority="14" type="cellIs">
      <formula>"PASS"</formula>
    </cfRule>
  </conditionalFormatting>
  <conditionalFormatting sqref="M5">
    <cfRule dxfId="82" operator="equal" priority="19" type="cellIs">
      <formula>"FAIL"</formula>
    </cfRule>
    <cfRule dxfId="81" operator="equal" priority="20" type="cellIs">
      <formula>"PASS"</formula>
    </cfRule>
  </conditionalFormatting>
  <conditionalFormatting sqref="M15">
    <cfRule dxfId="80" operator="equal" priority="11" type="cellIs">
      <formula>"FAIL"</formula>
    </cfRule>
    <cfRule dxfId="79" operator="equal" priority="12" type="cellIs">
      <formula>"PASS"</formula>
    </cfRule>
  </conditionalFormatting>
  <conditionalFormatting sqref="O2:O4">
    <cfRule dxfId="78" operator="equal" priority="7" type="cellIs">
      <formula>"FAIL"</formula>
    </cfRule>
    <cfRule dxfId="77" operator="equal" priority="8" type="cellIs">
      <formula>"PASS"</formula>
    </cfRule>
  </conditionalFormatting>
  <conditionalFormatting sqref="O6:O8">
    <cfRule dxfId="76" operator="equal" priority="5" type="cellIs">
      <formula>"FAIL"</formula>
    </cfRule>
    <cfRule dxfId="75" operator="equal" priority="6" type="cellIs">
      <formula>"PASS"</formula>
    </cfRule>
  </conditionalFormatting>
  <conditionalFormatting sqref="O9:O14">
    <cfRule dxfId="74" operator="equal" priority="3" type="cellIs">
      <formula>"FAIL"</formula>
    </cfRule>
    <cfRule dxfId="73" operator="equal" priority="4" type="cellIs">
      <formula>"PASS"</formula>
    </cfRule>
  </conditionalFormatting>
  <conditionalFormatting sqref="O5">
    <cfRule dxfId="72" operator="equal" priority="9" type="cellIs">
      <formula>"FAIL"</formula>
    </cfRule>
    <cfRule dxfId="71" operator="equal" priority="10" type="cellIs">
      <formula>"PASS"</formula>
    </cfRule>
  </conditionalFormatting>
  <conditionalFormatting sqref="O15">
    <cfRule dxfId="70" operator="equal" priority="1" type="cellIs">
      <formula>"FAIL"</formula>
    </cfRule>
    <cfRule dxfId="69" operator="equal" priority="2" type="cellIs">
      <formula>"PASS"</formula>
    </cfRule>
  </conditionalFormatting>
  <dataValidations count="2">
    <dataValidation allowBlank="1" showErrorMessage="1" showInputMessage="1" sqref="G1:G27" type="list">
      <formula1>ActionList</formula1>
    </dataValidation>
    <dataValidation allowBlank="1" showErrorMessage="1" showInputMessage="1" sqref="E2:E27" type="list">
      <formula1>INDIRECT(D2)</formula1>
    </dataValidation>
  </dataValidations>
  <hyperlinks>
    <hyperlink r:id="rId1" ref="F4"/>
    <hyperlink r:id="rId2" ref="J4"/>
    <hyperlink r:id="rId3" ref="L4"/>
    <hyperlink r:id="rId4" ref="N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9"/>
  <sheetViews>
    <sheetView workbookViewId="0">
      <selection activeCell="J18" sqref="J18"/>
    </sheetView>
  </sheetViews>
  <sheetFormatPr defaultRowHeight="15" x14ac:dyDescent="0.25"/>
  <cols>
    <col min="1" max="1" bestFit="true" customWidth="true" style="41" width="2.0" collapsed="true"/>
    <col min="2" max="2" bestFit="true" customWidth="true" style="41" width="7.0" collapsed="true"/>
    <col min="3" max="3" bestFit="true" customWidth="true" style="41" width="25.85546875" collapsed="true"/>
    <col min="4" max="4" bestFit="true" customWidth="true" style="41" width="16.5703125" collapsed="true"/>
    <col min="5" max="5" bestFit="true" customWidth="true" style="41" width="29.85546875" collapsed="true"/>
    <col min="6" max="6" bestFit="true" customWidth="true" style="41" width="20.5703125" collapsed="true"/>
    <col min="7" max="7" bestFit="true" customWidth="true" style="41" width="19.7109375" collapsed="true"/>
    <col min="8" max="8" bestFit="true" customWidth="true" style="41" width="6.0" collapsed="true"/>
    <col min="9" max="9" bestFit="true" customWidth="true" style="41" width="6.5703125" collapsed="true"/>
    <col min="10" max="10" bestFit="true" customWidth="true" style="41" width="15.28515625" collapsed="true"/>
    <col min="11" max="11" bestFit="true" customWidth="true" style="41" width="6.5703125" collapsed="true"/>
    <col min="12" max="12" bestFit="true" customWidth="true" style="41" width="20.5703125" collapsed="true"/>
    <col min="13" max="13" bestFit="true" customWidth="true" style="41" width="6.5703125" collapsed="true"/>
    <col min="14" max="14" bestFit="true" customWidth="true" style="41" width="20.5703125" collapsed="true"/>
    <col min="15" max="15" bestFit="true" customWidth="true" style="41" width="6.5703125" collapsed="true"/>
    <col min="16" max="16" bestFit="true" customWidth="true" style="41" width="20.5703125" collapsed="true"/>
    <col min="17" max="17" bestFit="true" customWidth="true" style="41" width="6.5703125" collapsed="true"/>
    <col min="18" max="16384" style="41" width="9.140625" collapsed="true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dxfId="68" operator="equal" priority="47" type="cellIs">
      <formula>"FAIL"</formula>
    </cfRule>
    <cfRule dxfId="67" operator="equal" priority="48" type="cellIs">
      <formula>"PASS"</formula>
    </cfRule>
  </conditionalFormatting>
  <conditionalFormatting sqref="I6:I8">
    <cfRule dxfId="66" operator="equal" priority="45" type="cellIs">
      <formula>"FAIL"</formula>
    </cfRule>
    <cfRule dxfId="65" operator="equal" priority="46" type="cellIs">
      <formula>"PASS"</formula>
    </cfRule>
  </conditionalFormatting>
  <conditionalFormatting sqref="I9:I14">
    <cfRule dxfId="64" operator="equal" priority="43" type="cellIs">
      <formula>"FAIL"</formula>
    </cfRule>
    <cfRule dxfId="63" operator="equal" priority="44" type="cellIs">
      <formula>"PASS"</formula>
    </cfRule>
  </conditionalFormatting>
  <conditionalFormatting sqref="I5">
    <cfRule dxfId="62" operator="equal" priority="49" type="cellIs">
      <formula>"FAIL"</formula>
    </cfRule>
    <cfRule dxfId="61" operator="equal" priority="50" type="cellIs">
      <formula>"PASS"</formula>
    </cfRule>
  </conditionalFormatting>
  <conditionalFormatting sqref="I15">
    <cfRule dxfId="60" operator="equal" priority="41" type="cellIs">
      <formula>"FAIL"</formula>
    </cfRule>
    <cfRule dxfId="59" operator="equal" priority="42" type="cellIs">
      <formula>"PASS"</formula>
    </cfRule>
  </conditionalFormatting>
  <conditionalFormatting sqref="K2:K4">
    <cfRule dxfId="58" operator="equal" priority="37" type="cellIs">
      <formula>"FAIL"</formula>
    </cfRule>
    <cfRule dxfId="57" operator="equal" priority="38" type="cellIs">
      <formula>"PASS"</formula>
    </cfRule>
  </conditionalFormatting>
  <conditionalFormatting sqref="K6:K8">
    <cfRule dxfId="56" operator="equal" priority="35" type="cellIs">
      <formula>"FAIL"</formula>
    </cfRule>
    <cfRule dxfId="55" operator="equal" priority="36" type="cellIs">
      <formula>"PASS"</formula>
    </cfRule>
  </conditionalFormatting>
  <conditionalFormatting sqref="K9:K14">
    <cfRule dxfId="54" operator="equal" priority="33" type="cellIs">
      <formula>"FAIL"</formula>
    </cfRule>
    <cfRule dxfId="53" operator="equal" priority="34" type="cellIs">
      <formula>"PASS"</formula>
    </cfRule>
  </conditionalFormatting>
  <conditionalFormatting sqref="K5">
    <cfRule dxfId="52" operator="equal" priority="39" type="cellIs">
      <formula>"FAIL"</formula>
    </cfRule>
    <cfRule dxfId="51" operator="equal" priority="40" type="cellIs">
      <formula>"PASS"</formula>
    </cfRule>
  </conditionalFormatting>
  <conditionalFormatting sqref="K15">
    <cfRule dxfId="50" operator="equal" priority="31" type="cellIs">
      <formula>"FAIL"</formula>
    </cfRule>
    <cfRule dxfId="49" operator="equal" priority="32" type="cellIs">
      <formula>"PASS"</formula>
    </cfRule>
  </conditionalFormatting>
  <conditionalFormatting sqref="M2:M4">
    <cfRule dxfId="48" operator="equal" priority="27" type="cellIs">
      <formula>"FAIL"</formula>
    </cfRule>
    <cfRule dxfId="47" operator="equal" priority="28" type="cellIs">
      <formula>"PASS"</formula>
    </cfRule>
  </conditionalFormatting>
  <conditionalFormatting sqref="M6:M8">
    <cfRule dxfId="46" operator="equal" priority="25" type="cellIs">
      <formula>"FAIL"</formula>
    </cfRule>
    <cfRule dxfId="45" operator="equal" priority="26" type="cellIs">
      <formula>"PASS"</formula>
    </cfRule>
  </conditionalFormatting>
  <conditionalFormatting sqref="M9:M14">
    <cfRule dxfId="44" operator="equal" priority="23" type="cellIs">
      <formula>"FAIL"</formula>
    </cfRule>
    <cfRule dxfId="43" operator="equal" priority="24" type="cellIs">
      <formula>"PASS"</formula>
    </cfRule>
  </conditionalFormatting>
  <conditionalFormatting sqref="M5">
    <cfRule dxfId="42" operator="equal" priority="29" type="cellIs">
      <formula>"FAIL"</formula>
    </cfRule>
    <cfRule dxfId="41" operator="equal" priority="30" type="cellIs">
      <formula>"PASS"</formula>
    </cfRule>
  </conditionalFormatting>
  <conditionalFormatting sqref="M15">
    <cfRule dxfId="40" operator="equal" priority="21" type="cellIs">
      <formula>"FAIL"</formula>
    </cfRule>
    <cfRule dxfId="39" operator="equal" priority="22" type="cellIs">
      <formula>"PASS"</formula>
    </cfRule>
  </conditionalFormatting>
  <conditionalFormatting sqref="O2:O4">
    <cfRule dxfId="38" operator="equal" priority="17" type="cellIs">
      <formula>"FAIL"</formula>
    </cfRule>
    <cfRule dxfId="37" operator="equal" priority="18" type="cellIs">
      <formula>"PASS"</formula>
    </cfRule>
  </conditionalFormatting>
  <conditionalFormatting sqref="O6:O8">
    <cfRule dxfId="36" operator="equal" priority="15" type="cellIs">
      <formula>"FAIL"</formula>
    </cfRule>
    <cfRule dxfId="35" operator="equal" priority="16" type="cellIs">
      <formula>"PASS"</formula>
    </cfRule>
  </conditionalFormatting>
  <conditionalFormatting sqref="O9:O14">
    <cfRule dxfId="34" operator="equal" priority="13" type="cellIs">
      <formula>"FAIL"</formula>
    </cfRule>
    <cfRule dxfId="33" operator="equal" priority="14" type="cellIs">
      <formula>"PASS"</formula>
    </cfRule>
  </conditionalFormatting>
  <conditionalFormatting sqref="O5">
    <cfRule dxfId="32" operator="equal" priority="19" type="cellIs">
      <formula>"FAIL"</formula>
    </cfRule>
    <cfRule dxfId="31" operator="equal" priority="20" type="cellIs">
      <formula>"PASS"</formula>
    </cfRule>
  </conditionalFormatting>
  <conditionalFormatting sqref="O15">
    <cfRule dxfId="30" operator="equal" priority="11" type="cellIs">
      <formula>"FAIL"</formula>
    </cfRule>
    <cfRule dxfId="29" operator="equal" priority="12" type="cellIs">
      <formula>"PASS"</formula>
    </cfRule>
  </conditionalFormatting>
  <conditionalFormatting sqref="Q2:Q4">
    <cfRule dxfId="28" operator="equal" priority="7" type="cellIs">
      <formula>"FAIL"</formula>
    </cfRule>
    <cfRule dxfId="27" operator="equal" priority="8" type="cellIs">
      <formula>"PASS"</formula>
    </cfRule>
  </conditionalFormatting>
  <conditionalFormatting sqref="Q6:Q8">
    <cfRule dxfId="26" operator="equal" priority="5" type="cellIs">
      <formula>"FAIL"</formula>
    </cfRule>
    <cfRule dxfId="25" operator="equal" priority="6" type="cellIs">
      <formula>"PASS"</formula>
    </cfRule>
  </conditionalFormatting>
  <conditionalFormatting sqref="Q9:Q14">
    <cfRule dxfId="24" operator="equal" priority="3" type="cellIs">
      <formula>"FAIL"</formula>
    </cfRule>
    <cfRule dxfId="23" operator="equal" priority="4" type="cellIs">
      <formula>"PASS"</formula>
    </cfRule>
  </conditionalFormatting>
  <conditionalFormatting sqref="Q5">
    <cfRule dxfId="22" operator="equal" priority="9" type="cellIs">
      <formula>"FAIL"</formula>
    </cfRule>
    <cfRule dxfId="21" operator="equal" priority="10" type="cellIs">
      <formula>"PASS"</formula>
    </cfRule>
  </conditionalFormatting>
  <conditionalFormatting sqref="Q15">
    <cfRule dxfId="20" operator="equal" priority="1" type="cellIs">
      <formula>"FAIL"</formula>
    </cfRule>
    <cfRule dxfId="19" operator="equal" priority="2" type="cellIs">
      <formula>"PASS"</formula>
    </cfRule>
  </conditionalFormatting>
  <dataValidations count="2">
    <dataValidation allowBlank="1" showErrorMessage="1" showInputMessage="1" sqref="E2:E27" type="list">
      <formula1>INDIRECT(D2)</formula1>
    </dataValidation>
    <dataValidation allowBlank="1" showErrorMessage="1" showInputMessage="1" sqref="G1:G27" type="list">
      <formula1>ActionList</formula1>
    </dataValidation>
  </dataValidations>
  <hyperlinks>
    <hyperlink r:id="rId1" ref="F4"/>
    <hyperlink r:id="rId2" ref="J4"/>
    <hyperlink r:id="rId3" ref="L4"/>
    <hyperlink r:id="rId4" ref="N4"/>
    <hyperlink r:id="rId5" ref="P4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'C:\GOLD_Automation\src\DataEngine\[GOLD_NewOrder_Creation270.xlsx]Sheet2'!#REF!</xm:f>
          </x14:formula1>
          <xm:sqref>D2:D28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7"/>
  <sheetViews>
    <sheetView workbookViewId="0"/>
  </sheetViews>
  <sheetFormatPr defaultRowHeight="15" x14ac:dyDescent="0.25"/>
  <cols>
    <col min="1" max="1" bestFit="true" customWidth="true" style="80" width="2.0" collapsed="true"/>
    <col min="2" max="2" bestFit="true" customWidth="true" style="80" width="7.0" collapsed="true"/>
    <col min="3" max="3" bestFit="true" customWidth="true" style="80" width="35.28515625" collapsed="true"/>
    <col min="4" max="4" bestFit="true" customWidth="true" style="80" width="16.5703125" collapsed="true"/>
    <col min="5" max="5" bestFit="true" customWidth="true" style="80" width="49.5703125" collapsed="true"/>
    <col min="6" max="6" bestFit="true" customWidth="true" style="80" width="37.0" collapsed="true"/>
    <col min="7" max="7" bestFit="true" customWidth="true" style="80" width="30.28515625" collapsed="true"/>
    <col min="8" max="8" bestFit="true" customWidth="true" style="80" width="6.0" collapsed="true"/>
    <col min="9" max="9" bestFit="true" customWidth="true" style="80" width="6.5703125" collapsed="true"/>
    <col min="10" max="10" bestFit="true" customWidth="true" style="80" width="79.0" collapsed="true"/>
    <col min="11" max="11" bestFit="true" customWidth="true" style="80" width="6.5703125" collapsed="true"/>
    <col min="12" max="12" bestFit="true" customWidth="true" style="80" width="79.0" collapsed="true"/>
    <col min="13" max="13" bestFit="true" customWidth="true" style="80" width="6.5703125" collapsed="true"/>
    <col min="14" max="16384" style="80" width="9.140625" collapsed="true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customFormat="1" r="2" s="81" spans="1:13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customFormat="1" r="3" s="81" spans="1:13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Publish_Site.xml,TESTSITE901864</v>
      </c>
      <c r="L3" s="81" t="str">
        <f ca="1">CONCATENATE("Publish_Site.xml,TESTSITE",RANDBETWEEN(100000,999999))</f>
        <v>Publish_Site.xml,TESTSITE158172</v>
      </c>
    </row>
    <row customFormat="1" r="4" s="81" spans="1:13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Publish_Site.xml,TESTSITE377eriyn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Publish_Site.xml,TESTSITE956iofjo</v>
      </c>
    </row>
    <row customFormat="1" r="5" s="81" spans="1:13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Publish_Site.xml,TESTADDRESS857amabn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Publish_Site.xml,TESTADDRESS103rxrxa</v>
      </c>
    </row>
    <row customFormat="1" r="6" s="81" spans="1:13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customFormat="1" r="7" s="81" spans="1:13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customFormat="1" r="8" s="81" spans="1:13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customFormat="1" r="9" s="81" spans="1:13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customFormat="1" r="10" s="81" spans="1:13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customFormat="1" r="11" s="81" spans="1:13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dxfId="18" operator="equal" priority="14" type="cellIs">
      <formula>"FAIL"</formula>
    </cfRule>
    <cfRule dxfId="17" operator="equal" priority="15" type="cellIs">
      <formula>"PASS"</formula>
    </cfRule>
  </conditionalFormatting>
  <conditionalFormatting sqref="I2:I7">
    <cfRule dxfId="16" operator="equal" priority="12" type="cellIs">
      <formula>"FAIL"</formula>
    </cfRule>
    <cfRule dxfId="15" operator="equal" priority="13" type="cellIs">
      <formula>"PASS"</formula>
    </cfRule>
  </conditionalFormatting>
  <conditionalFormatting sqref="I9:I16">
    <cfRule dxfId="14" operator="equal" priority="10" type="cellIs">
      <formula>"FAIL"</formula>
    </cfRule>
    <cfRule dxfId="13" operator="equal" priority="11" type="cellIs">
      <formula>"PASS"</formula>
    </cfRule>
  </conditionalFormatting>
  <conditionalFormatting sqref="G17">
    <cfRule dxfId="12" operator="containsText" priority="9" text="Verify" type="containsText">
      <formula>NOT(ISERROR(SEARCH("Verify",G17)))</formula>
    </cfRule>
  </conditionalFormatting>
  <conditionalFormatting sqref="G18:G24">
    <cfRule dxfId="11" operator="containsText" priority="8" text="Verify" type="containsText">
      <formula>NOT(ISERROR(SEARCH("Verify",G18)))</formula>
    </cfRule>
  </conditionalFormatting>
  <conditionalFormatting sqref="J25:J27">
    <cfRule dxfId="10" operator="containsText" priority="7" text="Skip" type="containsText">
      <formula>NOT(ISERROR(SEARCH("Skip",J25)))</formula>
    </cfRule>
  </conditionalFormatting>
  <conditionalFormatting sqref="G25:G27">
    <cfRule dxfId="9" operator="containsText" priority="6" text="Verify" type="containsText">
      <formula>NOT(ISERROR(SEARCH("Verify",G25)))</formula>
    </cfRule>
  </conditionalFormatting>
  <conditionalFormatting sqref="L25:L27">
    <cfRule dxfId="8" operator="containsText" priority="5" text="Skip" type="containsText">
      <formula>NOT(ISERROR(SEARCH("Skip",L25)))</formula>
    </cfRule>
  </conditionalFormatting>
  <conditionalFormatting sqref="F30">
    <cfRule dxfId="7" operator="equal" priority="3" type="cellIs">
      <formula>"FAIL"</formula>
    </cfRule>
    <cfRule dxfId="6" operator="equal" priority="4" type="cellIs">
      <formula>"PASS"</formula>
    </cfRule>
  </conditionalFormatting>
  <conditionalFormatting sqref="F31">
    <cfRule dxfId="5" operator="equal" priority="1" type="cellIs">
      <formula>"FAIL"</formula>
    </cfRule>
    <cfRule dxfId="4" operator="equal" priority="2" type="cellIs">
      <formula>"PASS"</formula>
    </cfRule>
  </conditionalFormatting>
  <dataValidations count="2">
    <dataValidation allowBlank="1" showErrorMessage="1" showInputMessage="1" sqref="G1:G16 G18 G24 G21 G26:G36" type="list">
      <formula1>ActionList</formula1>
    </dataValidation>
    <dataValidation allowBlank="1" showErrorMessage="1" showInputMessage="1" sqref="E11:E36" type="list">
      <formula1>INDIRECT(D11)</formula1>
    </dataValidation>
  </dataValidations>
  <hyperlinks>
    <hyperlink r:id="rId1" ref="F13"/>
    <hyperlink r:id="rId2" ref="J13"/>
    <hyperlink r:id="rId3" ref="L13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D12:D27</xm:sqref>
        </x14:dataValidation>
        <x14:dataValidation allowBlank="1" showErrorMessage="1" showInputMessage="1" type="list">
          <x14:formula1>
            <xm:f>'C:\Users\jitendrasi\Downloads\files_05sep_Harsh\[GOLD_Technical.xlsx]Sheet2'!#REF!</xm:f>
          </x14:formula1>
          <xm:sqref>D28:D36</xm:sqref>
        </x14:dataValidation>
        <x14:dataValidation allowBlank="1" showErrorMessage="1" showInputMessage="1" type="list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74"/>
  <sheetViews>
    <sheetView workbookViewId="0"/>
  </sheetViews>
  <sheetFormatPr defaultRowHeight="15" x14ac:dyDescent="0.25"/>
  <cols>
    <col min="1" max="1" customWidth="true" style="8" width="15.5703125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54.140625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dxfId="3" operator="equal" priority="3" type="cellIs">
      <formula>"FAIL"</formula>
    </cfRule>
    <cfRule dxfId="2" operator="equal" priority="4" type="cellIs">
      <formula>"PASS"</formula>
    </cfRule>
  </conditionalFormatting>
  <conditionalFormatting sqref="H3">
    <cfRule dxfId="1" operator="equal" priority="1" type="cellIs">
      <formula>"FAIL"</formula>
    </cfRule>
    <cfRule dxfId="0" operator="equal" priority="2" type="cellIs">
      <formula>"PASS"</formula>
    </cfRule>
  </conditionalFormatting>
  <dataValidations count="1">
    <dataValidation allowBlank="1" showErrorMessage="1" showInputMessage="1" sqref="D473:D474" type="list">
      <formula1>INDIRECT(C473)</formula1>
    </dataValidation>
  </dataValidations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customHeight="1" ht="13.5" r="12" spans="1:7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customHeight="1" ht="15.75" r="14" spans="1:7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customHeight="1" ht="15.75" r="15" spans="1:7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customFormat="1" r="20" s="2" spans="1:7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allowBlank="1" showErrorMessage="1" showInputMessage="1" sqref="D20" type="list">
      <formula1>ElementLocType</formula1>
    </dataValidation>
    <dataValidation allowBlank="1" showErrorMessage="1" showInputMessage="1" sqref="G20" type="list">
      <formula1>ActionList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X33"/>
  <sheetViews>
    <sheetView topLeftCell="L1" workbookViewId="0" zoomScaleNormal="100">
      <selection activeCell="N5" sqref="N5"/>
    </sheetView>
  </sheetViews>
  <sheetFormatPr defaultRowHeight="15" x14ac:dyDescent="0.25"/>
  <cols>
    <col min="1" max="1" bestFit="true" customWidth="true" style="22" width="2.0" collapsed="true"/>
    <col min="2" max="2" bestFit="true" customWidth="true" style="22" width="8.28515625" collapsed="true"/>
    <col min="3" max="3" bestFit="true" customWidth="true" style="22" width="35.28515625" collapsed="true"/>
    <col min="4" max="4" bestFit="true" customWidth="true" style="22" width="16.5703125" collapsed="true"/>
    <col min="5" max="5" bestFit="true" customWidth="true" style="22" width="29.85546875" collapsed="true"/>
    <col min="6" max="6" bestFit="true" customWidth="true" style="22" width="52.7109375" collapsed="true"/>
    <col min="7" max="7" bestFit="true" customWidth="true" style="22" width="40.5703125" collapsed="true"/>
    <col min="8" max="8" bestFit="true" customWidth="true" style="22" width="6.0" collapsed="true"/>
    <col min="9" max="9" bestFit="true" customWidth="true" style="22" width="6.5703125" collapsed="true"/>
    <col min="10" max="10" bestFit="true" customWidth="true" style="22" width="89.7109375" collapsed="true"/>
    <col min="11" max="11" bestFit="true" customWidth="true" style="22" width="6.5703125" collapsed="true"/>
    <col min="12" max="12" bestFit="true" customWidth="true" style="22" width="90.7109375" collapsed="true"/>
    <col min="13" max="13" bestFit="true" customWidth="true" style="22" width="6.5703125" collapsed="true"/>
    <col min="14" max="14" bestFit="true" customWidth="true" style="22" width="90.7109375" collapsed="true"/>
    <col min="15" max="15" bestFit="true" customWidth="true" style="22" width="6.5703125" collapsed="true"/>
    <col min="16" max="16" bestFit="true" customWidth="true" style="22" width="90.7109375" collapsed="true"/>
    <col min="17" max="17" bestFit="true" customWidth="true" style="22" width="6.5703125" collapsed="true"/>
    <col min="18" max="18" bestFit="true" customWidth="true" style="22" width="90.7109375" collapsed="true"/>
    <col min="19" max="19" bestFit="true" customWidth="true" style="22" width="6.5703125" collapsed="true"/>
    <col min="20" max="20" bestFit="true" customWidth="true" style="22" width="90.7109375" collapsed="true"/>
    <col min="21" max="21" bestFit="true" customWidth="true" style="22" width="6.5703125" collapsed="true"/>
    <col min="22" max="22" bestFit="true" customWidth="true" style="22" width="90.7109375" collapsed="true"/>
    <col min="23" max="23" bestFit="true" customWidth="true" style="22" width="6.5703125" collapsed="true"/>
    <col min="24" max="24" bestFit="true" customWidth="true" style="22" width="80.140625" collapsed="true"/>
    <col min="25" max="25" bestFit="true" customWidth="true" style="22" width="6.5703125" collapsed="true"/>
    <col min="26" max="26" bestFit="true" customWidth="true" style="22" width="92.0" collapsed="true"/>
    <col min="27" max="27" bestFit="true" customWidth="true" style="22" width="6.5703125" collapsed="true"/>
    <col min="28" max="28" bestFit="true" customWidth="true" style="22" width="90.7109375" collapsed="true"/>
    <col min="29" max="29" bestFit="true" customWidth="true" style="22" width="6.5703125" collapsed="true"/>
    <col min="30" max="30" bestFit="true" customWidth="true" style="22" width="130.85546875" collapsed="true"/>
    <col min="31" max="31" bestFit="true" customWidth="true" style="22" width="6.5703125" collapsed="true"/>
    <col min="32" max="32" bestFit="true" customWidth="true" style="22" width="115.7109375" collapsed="true"/>
    <col min="33" max="33" bestFit="true" customWidth="true" style="22" width="6.5703125" collapsed="true"/>
    <col min="34" max="34" bestFit="true" customWidth="true" style="22" width="90.7109375" collapsed="true"/>
    <col min="35" max="35" bestFit="true" customWidth="true" style="22" width="6.5703125" collapsed="true"/>
    <col min="36" max="36" bestFit="true" customWidth="true" style="22" width="90.7109375" collapsed="true"/>
    <col min="37" max="37" bestFit="true" customWidth="true" style="22" width="6.5703125" collapsed="true"/>
    <col min="38" max="38" bestFit="true" customWidth="true" style="22" width="90.7109375" collapsed="true"/>
    <col min="39" max="39" bestFit="true" customWidth="true" style="22" width="6.5703125" collapsed="true"/>
    <col min="40" max="40" bestFit="true" customWidth="true" style="22" width="90.7109375" collapsed="true"/>
    <col min="41" max="41" bestFit="true" customWidth="true" style="22" width="6.5703125" collapsed="true"/>
    <col min="42" max="42" bestFit="true" customWidth="true" style="22" width="90.7109375" collapsed="true"/>
    <col min="43" max="43" bestFit="true" customWidth="true" style="22" width="6.5703125" collapsed="true"/>
    <col min="44" max="44" bestFit="true" customWidth="true" style="22" width="89.7109375" collapsed="true"/>
    <col min="45" max="45" customWidth="true" style="22" width="9.140625" collapsed="true"/>
    <col min="46" max="46" bestFit="true" customWidth="true" style="22" width="89.7109375" collapsed="true"/>
    <col min="47" max="47" customWidth="true" style="22" width="9.140625" collapsed="true"/>
    <col min="48" max="48" bestFit="true" customWidth="true" style="22" width="89.7109375" collapsed="true"/>
    <col min="49" max="49" customWidth="true" style="22" width="9.140625" collapsed="true"/>
    <col min="50" max="16384" style="22" width="9.140625" collapsed="true"/>
  </cols>
  <sheetData>
    <row customHeight="1" ht="15" r="1" spans="1:49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customHeight="1" ht="15" r="2" spans="1:49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</row>
    <row customHeight="1" ht="15" r="3" spans="1:49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CreateCustomerOrder_debug.xml,95347/TESTMEP895320</v>
      </c>
      <c r="L3" s="22" t="str">
        <f ca="1">CONCATENATE("CreateCustomerOrder_debug.xml,95347/TESTMEP",RANDBETWEEN(100000,999999))</f>
        <v>CreateCustomerOrder_debug.xml,95347/TESTMEP768595</v>
      </c>
      <c r="N3" s="22" t="str">
        <f ca="1">CONCATENATE("L2PP.xml,Automation_Test",RANDBETWEEN(100000,999999))</f>
        <v>L2PP.xml,Automation_Test558472</v>
      </c>
      <c r="P3" s="22" t="str">
        <f ca="1">CONCATENATE("L2PP.xml,95347/TESTMEP",RANDBETWEEN(100000,999999))</f>
        <v>L2PP.xml,95347/TESTMEP327073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CreateCustomerOrder_debugCAT.xml,95347/TESTMEP983994</v>
      </c>
      <c r="AD3" s="22" t="str">
        <f ca="1">CONCATENATE("CreateCustomerOrder_debug1.xml,95347/TESTMEP",RANDBETWEEN(100000,999999))</f>
        <v>CreateCustomerOrder_debug1.xml,95347/TESTMEP295038</v>
      </c>
      <c r="AF3" s="22" t="str">
        <f ca="1">CONCATENATE("CreateCustomerOrder_debug2.xml,95347/TESTMEP",RANDBETWEEN(100000,999999))</f>
        <v>CreateCustomerOrder_debug2.xml,95347/TESTMEP711803</v>
      </c>
      <c r="AH3" s="22" t="str">
        <f ca="1">CONCATENATE("CreateCustomerOrder_debug.xml,95347/TESTMEP",RANDBETWEEN(100000,999999))</f>
        <v>CreateCustomerOrder_debug.xml,95347/TESTMEP275553</v>
      </c>
      <c r="AJ3" s="22" t="str">
        <f ca="1">CONCATENATE("CreateCustomerOrder_debug.xml,95347/TESTMEP",RANDBETWEEN(100000,999999))</f>
        <v>CreateCustomerOrder_debug.xml,95347/TESTMEP593323</v>
      </c>
      <c r="AL3" s="22" t="str">
        <f ca="1">CONCATENATE("CreateCustomerOrder_debug.xml,95347/TESTMEP",RANDBETWEEN(100000,999999))</f>
        <v>CreateCustomerOrder_debug.xml,95347/TESTMEP449857</v>
      </c>
      <c r="AN3" s="22" t="s">
        <v>344</v>
      </c>
      <c r="AP3" s="22" t="str">
        <f ca="1">CONCATENATE("CreateCustomerOrder_debug.xml,95347/TESTMEP",RANDBETWEEN(100000,999999))</f>
        <v>CreateCustomerOrder_debug.xml,95347/TESTMEP241757</v>
      </c>
      <c r="AR3" s="22" t="str">
        <f ca="1">CONCATENATE("cco_neworder.xml,95347/TESTMEP",RANDBETWEEN(100000,999999))</f>
        <v>cco_neworder.xml,95347/TESTMEP513835</v>
      </c>
      <c r="AT3" s="22" t="str">
        <f ca="1">CONCATENATE("cco_changeorder.xml,95347/TESTMEP",RANDBETWEEN(100000,999999))</f>
        <v>cco_changeorder.xml,95347/TESTMEP371953</v>
      </c>
      <c r="AV3" s="22" t="str">
        <f ca="1">CONCATENATE("cco_request_neworder.xml,95347/TESTMEP",RANDBETWEEN(100000,999999))</f>
        <v>cco_request_neworder.xml,95347/TESTMEP226759</v>
      </c>
    </row>
    <row customHeight="1" ht="15" r="4" spans="1:49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CreateCustomerOrder_debug.xml,7c5bd458iojdx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CreateCustomerOrder_debug.xml,7c5bd181kzyvg</v>
      </c>
      <c r="N4" s="22" t="str">
        <f ca="1">CONCATENATE("L2PP.xml,Test",RANDBETWEEN(100000,999999))</f>
        <v>L2PP.xml,Test721929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L2PP.xml,7c5bd172ayuop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CreateCustomerOrder_debugCAT.xml,7c5bd510tuyyx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CreateCustomerOrder_debug1.xml,7c5bd776xgjzu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CreateCustomerOrder_debug2.xml,7c5bd887baskt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CreateCustomerOrder_debug.xml,7c5bd624btylx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CreateCustomerOrder_debug.xml,7c5bd833dnpxe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CreateCustomerOrder_debug.xml,7c5bd281pfnep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CreateCustomerOrder_debug.xml,7c5bd444xrtnk</v>
      </c>
      <c r="AR4" s="22" t="s">
        <v>344</v>
      </c>
      <c r="AT4" s="22" t="s">
        <v>344</v>
      </c>
      <c r="AV4" s="22" t="s">
        <v>344</v>
      </c>
    </row>
    <row customHeight="1" ht="15" r="5" spans="1:49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customHeight="1" ht="15" r="6" spans="1:49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customHeight="1" ht="15" r="7" spans="1:49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441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</row>
    <row customHeight="1" ht="15" r="8" spans="1:49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customHeight="1" ht="15" r="9" spans="1:49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</row>
    <row customHeight="1" ht="15" r="10" spans="1:49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customHeight="1" ht="15" r="11" spans="1:49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customHeight="1" ht="15" r="12" spans="1:49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customHeight="1" ht="15" r="13" spans="1:49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customHeight="1" ht="15" r="14" spans="1:49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customHeight="1" ht="15" r="15" spans="1:49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</row>
    <row customHeight="1" ht="15" r="16" spans="1:49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318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</row>
    <row customHeight="1" ht="15" r="17" spans="2:48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</row>
    <row customHeight="1" ht="15" r="18" spans="2:48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customHeight="1" ht="15" r="19" spans="2:48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customHeight="1" ht="15" r="20" spans="2:48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customHeight="1" ht="15" r="21" spans="2:48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</row>
    <row customHeight="1" ht="15" r="22" spans="2:48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</row>
    <row customHeight="1" ht="15" r="23" spans="2:48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dxfId="710" operator="equal" priority="9" type="cellIs">
      <formula>"FAIL"</formula>
    </cfRule>
    <cfRule dxfId="709" operator="equal" priority="10" type="cellIs">
      <formula>"PASS"</formula>
    </cfRule>
  </conditionalFormatting>
  <conditionalFormatting sqref="I2:I5 I7:I8">
    <cfRule dxfId="708" operator="equal" priority="7" type="cellIs">
      <formula>"FAIL"</formula>
    </cfRule>
    <cfRule dxfId="707" operator="equal" priority="8" type="cellIs">
      <formula>"PASS"</formula>
    </cfRule>
  </conditionalFormatting>
  <conditionalFormatting sqref="I14">
    <cfRule dxfId="706" operator="equal" priority="5" type="cellIs">
      <formula>"FAIL"</formula>
    </cfRule>
    <cfRule dxfId="705" operator="equal" priority="6" type="cellIs">
      <formula>"PASS"</formula>
    </cfRule>
  </conditionalFormatting>
  <conditionalFormatting sqref="I12">
    <cfRule dxfId="704" operator="equal" priority="3" type="cellIs">
      <formula>"FAIL"</formula>
    </cfRule>
    <cfRule dxfId="703" operator="equal" priority="4" type="cellIs">
      <formula>"PASS"</formula>
    </cfRule>
  </conditionalFormatting>
  <conditionalFormatting sqref="I6">
    <cfRule dxfId="702" operator="equal" priority="1" type="cellIs">
      <formula>"FAIL"</formula>
    </cfRule>
    <cfRule dxfId="701" operator="equal" priority="2" type="cellIs">
      <formula>"PASS"</formula>
    </cfRule>
  </conditionalFormatting>
  <dataValidations count="2">
    <dataValidation allowBlank="1" showErrorMessage="1" showInputMessage="1" sqref="G1:G32" type="list">
      <formula1>ActionList</formula1>
    </dataValidation>
    <dataValidation allowBlank="1" showErrorMessage="1" showInputMessage="1" sqref="E17:E32" type="list">
      <formula1>INDIRECT(D17)</formula1>
    </dataValidation>
  </dataValidations>
  <hyperlinks>
    <hyperlink r:id="rId1" ref="F19"/>
    <hyperlink r:id="rId2" ref="L19"/>
    <hyperlink r:id="rId3" ref="J19"/>
    <hyperlink r:id="rId4" ref="N19"/>
    <hyperlink r:id="rId5" ref="AB19"/>
    <hyperlink r:id="rId6" ref="AH19"/>
    <hyperlink r:id="rId7" ref="AJ19"/>
    <hyperlink r:id="rId8" ref="AL19"/>
    <hyperlink r:id="rId9" ref="AP19"/>
    <hyperlink r:id="rId10" ref="P19"/>
    <hyperlink display="http://10.237.93.105/home/gold/web-services/ManageCustomerOrderCustomerOrderCapturePort" r:id="rId11" ref="L2"/>
    <hyperlink display="http://10.237.93.105/home/gold/web-services/ManageCustomerOrderCustomerOrderCapturePort" r:id="rId12" ref="N2"/>
    <hyperlink display="http://10.237.93.105/home/gold/web-services/ManageCustomerOrderCustomerOrderCapturePort" r:id="rId13" ref="P2"/>
    <hyperlink display="http://10.237.93.105/home/gold/web-services/ManageCustomerOrderCustomerOrderCapturePort" r:id="rId14" ref="R2"/>
    <hyperlink display="http://10.237.93.105/home/gold/web-services/ManageCustomerOrderCustomerOrderCapturePort" r:id="rId15" ref="T2"/>
    <hyperlink display="http://10.237.59.153/home/gold/web-services/ManageCustomerOrderCustomerOrderCapturePort" r:id="rId16" ref="V2"/>
    <hyperlink display="http://10.237.93.105/home/gold/web-services/ManageLocationResourceInventoryPort" r:id="rId17" ref="X2"/>
    <hyperlink display="http://10.237.93.105/home/gold/web-services/ManageProjectLeadAndOpportunityManagementPort" r:id="rId18" ref="Z2"/>
    <hyperlink display="http://10.237.93.105/home/gold/web-services/ManageCustomerOrderCustomerOrderCapturePort" r:id="rId19" ref="AB2"/>
    <hyperlink display="http://10.237.93.105/home/gold/web-services/ManageCustomerOrderCustomerOrderCapturePort" r:id="rId20" ref="AD2"/>
    <hyperlink display="http://10.237.93.105/home/gold/web-services/ManageCustomerOrderCustomerOrderCapturePort" r:id="rId21" ref="AF2"/>
    <hyperlink display="http://10.237.93.105/home/gold/web-services/ManageCustomerOrderCustomerOrderCapturePort" r:id="rId22" ref="AH2"/>
    <hyperlink r:id="rId23" ref="AR19"/>
    <hyperlink r:id="rId24" ref="AT19"/>
    <hyperlink r:id="rId25" ref="AV19"/>
    <hyperlink display="http://10.237.93.105/home/gold/web-services/ManageCustomerOrderCustomerOrderCapturePort" r:id="rId26" ref="AV2"/>
    <hyperlink display="http://10.237.93.105/home/gold/web-services/ManageCustomerOrderCustomerOrderCapturePort" r:id="rId27" ref="AT2"/>
    <hyperlink display="http://10.237.93.105/home/gold/web-services/ManageCustomerOrderCustomerOrderCapturePort" r:id="rId28" ref="AR2"/>
    <hyperlink display="http://10.237.93.105/home/gold/web-services/ManageCustomerOrderCustomerOrderCapturePort" r:id="rId29" ref="AP2"/>
    <hyperlink display="http://10.237.93.105/home/gold/web-services/ManageCustomerOrderCustomerOrderCapturePort" r:id="rId30" ref="AN2"/>
    <hyperlink display="http://10.237.93.105/home/gold/web-services/ManageCustomerOrderCustomerOrderCapturePort" r:id="rId31" ref="AJ2"/>
    <hyperlink display="http://10.237.93.105/home/gold/web-services/ManageCustomerOrderCustomerOrderCapturePort" r:id="rId32" ref="AL2"/>
    <hyperlink display="http://10.237.93.105/home/gold/web-services/ManageCustomerOrderCustomerOrderCapturePort" r:id="rId33" ref="J2"/>
  </hyperlinks>
  <pageMargins bottom="0.75" footer="0.3" header="0.3" left="0.7" right="0.7" top="0.75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'\\10.91.0.162\obs\gold\Selenium_Scripts\March28\src_desktop\DataEngine\[GOLD_Interfaces_d.xlsx]Sheet2'!#REF!</xm:f>
          </x14:formula1>
          <xm:sqref>D17 D1 D33:D1048576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41"/>
  <sheetViews>
    <sheetView workbookViewId="0" zoomScaleNormal="100">
      <pane activePane="bottomRight" state="frozen" topLeftCell="AI12" xSplit="4" ySplit="11"/>
      <selection activeCell="E1" pane="topRight" sqref="E1"/>
      <selection activeCell="A12" pane="bottomLeft" sqref="A12"/>
      <selection activeCell="AN12" pane="bottomRight" sqref="AN12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customWidth="true" style="29" width="36.28515625" collapsed="true"/>
    <col min="6" max="6" customWidth="true" style="29" width="31.855468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61.42578125" collapsed="true"/>
    <col min="11" max="11" bestFit="true" customWidth="true" style="29" width="6.5703125" collapsed="true"/>
    <col min="12" max="12" bestFit="true" customWidth="true" style="29" width="61.42578125" collapsed="true"/>
    <col min="13" max="13" bestFit="true" customWidth="true" style="29" width="6.5703125" collapsed="true"/>
    <col min="14" max="14" bestFit="true" customWidth="true" style="29" width="61.42578125" collapsed="true"/>
    <col min="15" max="15" bestFit="true" customWidth="true" style="29" width="6.5703125" collapsed="true"/>
    <col min="16" max="16" bestFit="true" customWidth="true" style="29" width="61.42578125" collapsed="true"/>
    <col min="17" max="17" bestFit="true" customWidth="true" style="29" width="6.5703125" collapsed="true"/>
    <col min="18" max="18" bestFit="true" customWidth="true" style="29" width="61.42578125" collapsed="true"/>
    <col min="19" max="19" bestFit="true" customWidth="true" style="29" width="6.5703125" collapsed="true"/>
    <col min="20" max="20" bestFit="true" customWidth="true" style="29" width="61.42578125" collapsed="true"/>
    <col min="21" max="21" bestFit="true" customWidth="true" style="29" width="6.5703125" collapsed="true"/>
    <col min="22" max="22" bestFit="true" customWidth="true" style="29" width="61.42578125" collapsed="true"/>
    <col min="23" max="23" bestFit="true" customWidth="true" style="29" width="6.5703125" collapsed="true"/>
    <col min="24" max="24" bestFit="true" customWidth="true" style="29" width="61.42578125" collapsed="true"/>
    <col min="25" max="25" bestFit="true" customWidth="true" style="29" width="6.5703125" collapsed="true"/>
    <col min="26" max="26" bestFit="true" customWidth="true" style="29" width="61.42578125" collapsed="true"/>
    <col min="27" max="27" bestFit="true" customWidth="true" style="29" width="6.5703125" collapsed="true"/>
    <col min="28" max="28" bestFit="true" customWidth="true" style="29" width="61.42578125" collapsed="true"/>
    <col min="29" max="29" bestFit="true" customWidth="true" style="29" width="6.5703125" collapsed="true"/>
    <col min="30" max="30" bestFit="true" customWidth="true" style="29" width="61.42578125" collapsed="true"/>
    <col min="31" max="31" bestFit="true" customWidth="true" style="29" width="6.5703125" collapsed="true"/>
    <col min="32" max="32" bestFit="true" customWidth="true" style="29" width="61.42578125" collapsed="true"/>
    <col min="33" max="33" bestFit="true" customWidth="true" style="29" width="6.5703125" collapsed="true"/>
    <col min="34" max="34" bestFit="true" customWidth="true" style="29" width="61.42578125" collapsed="true"/>
    <col min="35" max="35" bestFit="true" customWidth="true" style="29" width="6.5703125" collapsed="true"/>
    <col min="36" max="36" bestFit="true" customWidth="true" style="29" width="61.42578125" collapsed="true"/>
    <col min="37" max="16384" style="29" width="9.140625" collapsed="true"/>
  </cols>
  <sheetData>
    <row customHeight="1" ht="15" r="1" spans="1:3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customHeight="1" ht="15" r="2" spans="1:37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customHeight="1" ht="15" r="3" spans="1:37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customHeight="1" ht="15" r="4" spans="1:37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customHeight="1" ht="15" r="5" spans="1:37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customHeight="1" ht="15" r="6" spans="1:37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customHeight="1" ht="15" r="7" spans="1:37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customHeight="1" ht="15" r="8" spans="1:37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customHeight="1" ht="15" r="9" spans="1:37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customHeight="1" ht="15" r="10" spans="1:37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customHeight="1" ht="15" r="11" spans="1:37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customHeight="1" ht="15" r="12" spans="1:37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customHeight="1" ht="15" r="13" spans="1:37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customHeight="1" ht="15" r="14" spans="1:37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customHeight="1" ht="15" r="15" spans="1:37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customHeight="1" ht="15" r="16" spans="1:37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customHeight="1" ht="15" r="17" spans="2:36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customHeight="1" ht="15" r="40" spans="2:36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dxfId="700" operator="equal" priority="9" type="cellIs">
      <formula>"FAIL"</formula>
    </cfRule>
    <cfRule dxfId="699" operator="equal" priority="10" type="cellIs">
      <formula>"PASS"</formula>
    </cfRule>
  </conditionalFormatting>
  <conditionalFormatting sqref="I3:I6">
    <cfRule dxfId="698" operator="equal" priority="7" type="cellIs">
      <formula>"FAIL"</formula>
    </cfRule>
    <cfRule dxfId="697" operator="equal" priority="8" type="cellIs">
      <formula>"PASS"</formula>
    </cfRule>
  </conditionalFormatting>
  <conditionalFormatting sqref="I8:I17">
    <cfRule dxfId="696" operator="equal" priority="5" type="cellIs">
      <formula>"FAIL"</formula>
    </cfRule>
    <cfRule dxfId="695" operator="equal" priority="6" type="cellIs">
      <formula>"PASS"</formula>
    </cfRule>
  </conditionalFormatting>
  <conditionalFormatting sqref="I2">
    <cfRule dxfId="694" operator="equal" priority="3" type="cellIs">
      <formula>"FAIL"</formula>
    </cfRule>
    <cfRule dxfId="693" operator="equal" priority="4" type="cellIs">
      <formula>"PASS"</formula>
    </cfRule>
  </conditionalFormatting>
  <conditionalFormatting sqref="I40">
    <cfRule dxfId="692" operator="equal" priority="1" type="cellIs">
      <formula>"FAIL"</formula>
    </cfRule>
    <cfRule dxfId="691" operator="equal" priority="2" type="cellIs">
      <formula>"PASS"</formula>
    </cfRule>
  </conditionalFormatting>
  <dataValidations count="2">
    <dataValidation allowBlank="1" showErrorMessage="1" showInputMessage="1" sqref="G1:G40" type="list">
      <formula1>ActionList</formula1>
    </dataValidation>
    <dataValidation allowBlank="1" showErrorMessage="1" showInputMessage="1" sqref="E11:E40" type="list">
      <formula1>INDIRECT(D11)</formula1>
    </dataValidation>
  </dataValidations>
  <hyperlinks>
    <hyperlink r:id="rId1" ref="F13"/>
    <hyperlink r:id="rId2" ref="V13"/>
    <hyperlink r:id="rId3" ref="J13"/>
    <hyperlink r:id="rId4" ref="P13"/>
    <hyperlink r:id="rId5" ref="X13"/>
    <hyperlink r:id="rId6" ref="Z13"/>
    <hyperlink r:id="rId7" ref="L13"/>
    <hyperlink r:id="rId8" ref="N13"/>
    <hyperlink r:id="rId9" ref="R13"/>
    <hyperlink r:id="rId10" ref="T13"/>
    <hyperlink r:id="rId11" ref="AB13"/>
    <hyperlink r:id="rId12" ref="AH13"/>
    <hyperlink r:id="rId13" ref="AD13"/>
    <hyperlink r:id="rId14" ref="AF13"/>
    <hyperlink r:id="rId15" ref="AJ13"/>
    <hyperlink display="http://10.237.59.105/home/gold/web-services/UpdateTosRejection" r:id="rId16" ref="J2"/>
    <hyperlink display="http://10.237.93.105/home/gold/web-services/UpdateTosRejection" r:id="rId17" ref="L2"/>
    <hyperlink display="http://10.237.93.105/home/gold/web-services/UpdateTosRejection" r:id="rId18" ref="N2"/>
    <hyperlink display="http://10.237.93.105/home/gold/web-services/UpdateTosRejection" r:id="rId19" ref="P2"/>
    <hyperlink display="http://10.237.93.105/home/gold/web-services/UpdateTosRejection" r:id="rId20" ref="R2"/>
    <hyperlink display="http://10.237.93.105/home/gold/web-services/UpdateTosRejection" r:id="rId21" ref="AB2"/>
    <hyperlink display="http://10.237.93.105/home/gold/web-services/UpdateTosRejection" r:id="rId22" ref="AD2"/>
    <hyperlink display="http://10.237.93.105/home/gold/web-services/UpdateTosRejection" r:id="rId23" ref="Z2"/>
    <hyperlink display="http://10.237.93.105/home/gold/web-services/UpdateTosRejection" r:id="rId24" ref="X2"/>
    <hyperlink display="http://10.237.93.105/home/gold/web-services/UpdateTosRejection" r:id="rId25" ref="T2"/>
    <hyperlink display="http://10.237.93.105/home/gold/web-services/UpdateTosRejection" r:id="rId26" ref="V2"/>
    <hyperlink display="http://10.237.93.105/home/gold/web-services/UpdateTosRejection" r:id="rId27" ref="AF2"/>
    <hyperlink display="http://10.237.93.105/home/gold/web-services/UpdateTosRejection" r:id="rId28" ref="AH2"/>
    <hyperlink display="http://10.237.93.105/home/gold/web-services/UpdateTosRejection" r:id="rId29" ref="AJ2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'C:\GOLD_Automation\src\DataEngine\[GOLD_Pricing.xlsx]Sheet2'!#REF!</xm:f>
          </x14:formula1>
          <xm:sqref>D40 D12:D27 D29:D33</xm:sqref>
        </x14:dataValidation>
        <x14:dataValidation allowBlank="1" showErrorMessage="1" showInputMessage="1" type="list">
          <x14:formula1>
            <xm:f>Sheet2!$C$5:$C$13</xm:f>
          </x14:formula1>
          <xm:sqref>D41:D1048576 D1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D34:D39</xm:sqref>
        </x14:dataValidation>
        <x14:dataValidation allowBlank="1" showErrorMessage="1" showInputMessage="1" type="list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U11"/>
  <sheetViews>
    <sheetView workbookViewId="0">
      <selection activeCell="G11" sqref="G1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6.0" collapsed="true"/>
    <col min="3" max="3" bestFit="true" customWidth="true" style="29" width="32.42578125" collapsed="true"/>
    <col min="4" max="4" bestFit="true" customWidth="true" style="29" width="16.5703125" collapsed="true"/>
    <col min="5" max="5" bestFit="true" customWidth="true" style="29" width="23.0" collapsed="true"/>
    <col min="6" max="6" bestFit="true" customWidth="true" style="29" width="7.0" collapsed="true"/>
    <col min="7" max="7" bestFit="true" customWidth="true" style="29" width="19.425781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15.28515625" collapsed="true"/>
    <col min="11" max="11" bestFit="true" customWidth="true" style="29" width="6.5703125" collapsed="true"/>
    <col min="12" max="12" bestFit="true" customWidth="true" style="29" width="15.28515625" collapsed="true"/>
    <col min="13" max="13" bestFit="true" customWidth="true" style="29" width="6.5703125" collapsed="true"/>
    <col min="14" max="14" bestFit="true" customWidth="true" style="29" width="15.28515625" collapsed="true"/>
    <col min="15" max="15" bestFit="true" customWidth="true" style="29" width="6.5703125" collapsed="true"/>
    <col min="16" max="16" bestFit="true" customWidth="true" style="29" width="15.28515625" collapsed="true"/>
    <col min="17" max="17" bestFit="true" customWidth="true" style="29" width="6.5703125" collapsed="true"/>
    <col min="18" max="18" bestFit="true" customWidth="true" style="29" width="15.28515625" collapsed="true"/>
    <col min="19" max="19" bestFit="true" customWidth="true" style="29" width="6.5703125" collapsed="true"/>
    <col min="20" max="20" bestFit="true" customWidth="true" style="29" width="15.28515625" collapsed="true"/>
    <col min="21" max="21" bestFit="true" customWidth="true" style="29" width="6.5703125" collapsed="true"/>
    <col min="22" max="22" bestFit="true" customWidth="true" style="29" width="15.28515625" collapsed="true"/>
    <col min="23" max="23" bestFit="true" customWidth="true" style="29" width="6.5703125" collapsed="true"/>
    <col min="24" max="24" bestFit="true" customWidth="true" style="29" width="15.28515625" collapsed="true"/>
    <col min="25" max="25" bestFit="true" customWidth="true" style="29" width="6.5703125" collapsed="true"/>
    <col min="26" max="26" bestFit="true" customWidth="true" style="29" width="15.28515625" collapsed="true"/>
    <col min="27" max="27" bestFit="true" customWidth="true" style="29" width="6.5703125" collapsed="true"/>
    <col min="28" max="28" bestFit="true" customWidth="true" style="29" width="16.28515625" collapsed="true"/>
    <col min="29" max="29" bestFit="true" customWidth="true" style="29" width="6.5703125" collapsed="true"/>
    <col min="30" max="30" bestFit="true" customWidth="true" style="29" width="16.28515625" collapsed="true"/>
    <col min="31" max="31" bestFit="true" customWidth="true" style="29" width="6.5703125" collapsed="true"/>
    <col min="32" max="32" bestFit="true" customWidth="true" style="29" width="16.28515625" collapsed="true"/>
    <col min="33" max="33" bestFit="true" customWidth="true" style="29" width="6.5703125" collapsed="true"/>
    <col min="34" max="34" bestFit="true" customWidth="true" style="29" width="16.28515625" collapsed="true"/>
    <col min="35" max="35" bestFit="true" customWidth="true" style="29" width="6.5703125" collapsed="true"/>
    <col min="36" max="36" bestFit="true" customWidth="true" style="29" width="16.28515625" collapsed="true"/>
    <col min="37" max="37" bestFit="true" customWidth="true" style="29" width="6.5703125" collapsed="true"/>
    <col min="38" max="38" bestFit="true" customWidth="true" style="29" width="16.28515625" collapsed="true"/>
    <col min="39" max="39" bestFit="true" customWidth="true" style="29" width="6.5703125" collapsed="true"/>
    <col min="40" max="40" bestFit="true" customWidth="true" style="29" width="16.28515625" collapsed="true"/>
    <col min="41" max="41" bestFit="true" customWidth="true" style="29" width="6.5703125" collapsed="true"/>
    <col min="42" max="42" bestFit="true" customWidth="true" style="29" width="16.28515625" collapsed="true"/>
    <col min="43" max="43" bestFit="true" customWidth="true" style="29" width="6.5703125" collapsed="true"/>
    <col min="44" max="44" bestFit="true" customWidth="true" style="29" width="16.28515625" collapsed="true"/>
    <col min="45" max="45" bestFit="true" customWidth="true" style="29" width="6.5703125" collapsed="true"/>
    <col min="46" max="46" bestFit="true" customWidth="true" style="29" width="16.28515625" collapsed="true"/>
    <col min="47" max="47" bestFit="true" customWidth="true" style="29" width="6.5703125" collapsed="true"/>
    <col min="48" max="48" bestFit="true" customWidth="true" style="29" width="16.28515625" collapsed="true"/>
    <col min="49" max="49" bestFit="true" customWidth="true" style="29" width="6.5703125" collapsed="true"/>
    <col min="50" max="50" bestFit="true" customWidth="true" style="29" width="16.28515625" collapsed="true"/>
    <col min="51" max="51" bestFit="true" customWidth="true" style="29" width="6.5703125" collapsed="true"/>
    <col min="52" max="52" bestFit="true" customWidth="true" style="29" width="16.28515625" collapsed="true"/>
    <col min="53" max="53" bestFit="true" customWidth="true" style="29" width="6.5703125" collapsed="true"/>
    <col min="54" max="54" bestFit="true" customWidth="true" style="29" width="16.28515625" collapsed="true"/>
    <col min="55" max="55" bestFit="true" customWidth="true" style="29" width="6.5703125" collapsed="true"/>
    <col min="56" max="56" bestFit="true" customWidth="true" style="29" width="16.28515625" collapsed="true"/>
    <col min="57" max="57" bestFit="true" customWidth="true" style="29" width="6.5703125" collapsed="true"/>
    <col min="58" max="58" bestFit="true" customWidth="true" style="29" width="16.28515625" collapsed="true"/>
    <col min="59" max="59" bestFit="true" customWidth="true" style="29" width="6.5703125" collapsed="true"/>
    <col min="60" max="60" bestFit="true" customWidth="true" style="29" width="16.28515625" collapsed="true"/>
    <col min="61" max="61" bestFit="true" customWidth="true" style="29" width="6.5703125" collapsed="true"/>
    <col min="62" max="62" bestFit="true" customWidth="true" style="29" width="16.28515625" collapsed="true"/>
    <col min="63" max="63" bestFit="true" customWidth="true" style="29" width="6.5703125" collapsed="true"/>
    <col min="64" max="64" bestFit="true" customWidth="true" style="29" width="16.28515625" collapsed="true"/>
    <col min="65" max="65" bestFit="true" customWidth="true" style="29" width="6.5703125" collapsed="true"/>
    <col min="66" max="66" bestFit="true" customWidth="true" style="29" width="16.28515625" collapsed="true"/>
    <col min="67" max="67" bestFit="true" customWidth="true" style="29" width="6.5703125" collapsed="true"/>
    <col min="68" max="68" bestFit="true" customWidth="true" style="29" width="16.28515625" collapsed="true"/>
    <col min="69" max="69" bestFit="true" customWidth="true" style="29" width="6.5703125" collapsed="true"/>
    <col min="70" max="70" bestFit="true" customWidth="true" style="29" width="16.28515625" collapsed="true"/>
    <col min="71" max="71" bestFit="true" customWidth="true" style="29" width="6.5703125" collapsed="true"/>
    <col min="72" max="16384" style="29" width="9.140625" collapsed="true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allowBlank="1" showErrorMessage="1" showInputMessage="1" sqref="G1:G10" type="list">
      <formula1>ActionList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'C:\GOLD_Automation\src\DataEngine\[DEBUG.xlsx]Sheet2'!#REF!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41"/>
  <sheetViews>
    <sheetView workbookViewId="0" zoomScaleNormal="100">
      <pane activePane="bottomRight" state="frozen" topLeftCell="V33" xSplit="4" ySplit="11"/>
      <selection activeCell="E1" pane="topRight" sqref="E1"/>
      <selection activeCell="A12" pane="bottomLeft" sqref="A12"/>
      <selection activeCell="X35" pane="bottomRight" sqref="X35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customWidth="true" style="29" width="22.0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9.0" collapsed="true"/>
    <col min="11" max="11" bestFit="true" customWidth="true" style="29" width="6.5703125" collapsed="true"/>
    <col min="12" max="12" bestFit="true" customWidth="true" style="29" width="59.0" collapsed="true"/>
    <col min="13" max="13" bestFit="true" customWidth="true" style="29" width="6.5703125" collapsed="true"/>
    <col min="14" max="14" bestFit="true" customWidth="true" style="29" width="59.0" collapsed="true"/>
    <col min="15" max="15" bestFit="true" customWidth="true" style="29" width="6.5703125" collapsed="true"/>
    <col min="16" max="17" bestFit="true" customWidth="true" style="29" width="59.0" collapsed="true"/>
    <col min="18" max="18" bestFit="true" customWidth="true" style="29" width="6.5703125" collapsed="true"/>
    <col min="19" max="19" bestFit="true" customWidth="true" style="29" width="59.0" collapsed="true"/>
    <col min="20" max="20" bestFit="true" customWidth="true" style="29" width="6.5703125" collapsed="true"/>
    <col min="21" max="21" bestFit="true" customWidth="true" style="29" width="59.0" collapsed="true"/>
    <col min="22" max="22" bestFit="true" customWidth="true" style="29" width="6.5703125" collapsed="true"/>
    <col min="23" max="23" bestFit="true" customWidth="true" style="29" width="59.0" collapsed="true"/>
    <col min="24" max="16384" style="29" width="9.140625" collapsed="true"/>
  </cols>
  <sheetData>
    <row customHeight="1" ht="15" r="1" spans="1:24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customHeight="1" ht="15" r="2" spans="1:24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customHeight="1" ht="15" r="3" spans="1:24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customHeight="1" ht="15" r="4" spans="1:24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customHeight="1" ht="15" r="5" spans="1:24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customHeight="1" ht="15" r="6" spans="1:24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customHeight="1" ht="15" r="7" spans="1:24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customHeight="1" ht="15" r="8" spans="1:24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customHeight="1" ht="15" r="9" spans="1:24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customHeight="1" ht="15" r="10" spans="1:24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customHeight="1" ht="15" r="11" spans="1:24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customHeight="1" ht="15" r="12" spans="1:24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customHeight="1" ht="15" r="13" spans="1:24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customHeight="1" ht="15" r="14" spans="1:24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customHeight="1" ht="15" r="15" spans="1:24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customHeight="1" ht="15" r="16" spans="1:24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customHeight="1" ht="15" r="17" spans="2:23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customHeight="1" ht="15" r="18" spans="2:23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customHeight="1" ht="15" r="19" spans="2:23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customHeight="1" ht="15" r="20" spans="2:23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customHeight="1" ht="15" r="21" spans="2:23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customHeight="1" ht="15" r="22" spans="2:23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customHeight="1" ht="15" r="23" spans="2:23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customHeight="1" ht="15" r="24" spans="2:23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customHeight="1" ht="15" r="25" spans="2:23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customHeight="1" ht="15" r="26" spans="2:23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customHeight="1" ht="15" r="27" spans="2:23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customHeight="1" ht="15" r="28" spans="2:23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customHeight="1" ht="15" r="29" spans="2:23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customHeight="1" ht="15" r="30" spans="2:23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customHeight="1" ht="15" r="31" spans="2:23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customHeight="1" ht="15" r="32" spans="2:23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customHeight="1" ht="15" r="33" spans="2:23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customHeight="1" ht="15" r="34" spans="2:23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customFormat="1" customHeight="1" ht="15" r="35" s="56" spans="2:23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customFormat="1" customHeight="1" ht="15" r="36" s="56" spans="2:23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customFormat="1" customHeight="1" ht="15" r="37" s="56" spans="2:23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customFormat="1" customHeight="1" ht="15" r="38" s="56" spans="2:23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customFormat="1" customHeight="1" ht="15" r="39" s="56" spans="2:23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customHeight="1" ht="15" r="40" spans="2:23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dxfId="690" operator="equal" priority="31" type="cellIs">
      <formula>"FAIL"</formula>
    </cfRule>
    <cfRule dxfId="689" operator="equal" priority="32" type="cellIs">
      <formula>"PASS"</formula>
    </cfRule>
  </conditionalFormatting>
  <conditionalFormatting sqref="I40">
    <cfRule dxfId="688" operator="equal" priority="29" type="cellIs">
      <formula>"FAIL"</formula>
    </cfRule>
    <cfRule dxfId="687" operator="equal" priority="30" type="cellIs">
      <formula>"PASS"</formula>
    </cfRule>
  </conditionalFormatting>
  <conditionalFormatting sqref="I35">
    <cfRule dxfId="686" operator="equal" priority="27" type="cellIs">
      <formula>"FAIL"</formula>
    </cfRule>
    <cfRule dxfId="685" operator="equal" priority="28" type="cellIs">
      <formula>"PASS"</formula>
    </cfRule>
  </conditionalFormatting>
  <conditionalFormatting sqref="I25 I29:I31">
    <cfRule dxfId="684" operator="equal" priority="25" type="cellIs">
      <formula>"FAIL"</formula>
    </cfRule>
    <cfRule dxfId="683" operator="equal" priority="26" type="cellIs">
      <formula>"PASS"</formula>
    </cfRule>
  </conditionalFormatting>
  <conditionalFormatting sqref="I16">
    <cfRule dxfId="682" operator="equal" priority="23" type="cellIs">
      <formula>"FAIL"</formula>
    </cfRule>
    <cfRule dxfId="681" operator="equal" priority="24" type="cellIs">
      <formula>"PASS"</formula>
    </cfRule>
  </conditionalFormatting>
  <conditionalFormatting sqref="I2:I4">
    <cfRule dxfId="680" operator="equal" priority="19" type="cellIs">
      <formula>"FAIL"</formula>
    </cfRule>
    <cfRule dxfId="679" operator="equal" priority="20" type="cellIs">
      <formula>"PASS"</formula>
    </cfRule>
  </conditionalFormatting>
  <conditionalFormatting sqref="I6:I8">
    <cfRule dxfId="678" operator="equal" priority="17" type="cellIs">
      <formula>"FAIL"</formula>
    </cfRule>
    <cfRule dxfId="677" operator="equal" priority="18" type="cellIs">
      <formula>"PASS"</formula>
    </cfRule>
  </conditionalFormatting>
  <conditionalFormatting sqref="I9:I14 I33:I34">
    <cfRule dxfId="676" operator="equal" priority="15" type="cellIs">
      <formula>"FAIL"</formula>
    </cfRule>
    <cfRule dxfId="675" operator="equal" priority="16" type="cellIs">
      <formula>"PASS"</formula>
    </cfRule>
  </conditionalFormatting>
  <conditionalFormatting sqref="I5">
    <cfRule dxfId="674" operator="equal" priority="21" type="cellIs">
      <formula>"FAIL"</formula>
    </cfRule>
    <cfRule dxfId="673" operator="equal" priority="22" type="cellIs">
      <formula>"PASS"</formula>
    </cfRule>
  </conditionalFormatting>
  <conditionalFormatting sqref="I15">
    <cfRule dxfId="672" operator="equal" priority="13" type="cellIs">
      <formula>"FAIL"</formula>
    </cfRule>
    <cfRule dxfId="671" operator="equal" priority="14" type="cellIs">
      <formula>"PASS"</formula>
    </cfRule>
  </conditionalFormatting>
  <conditionalFormatting sqref="I17:I23">
    <cfRule dxfId="670" operator="equal" priority="11" type="cellIs">
      <formula>"FAIL"</formula>
    </cfRule>
    <cfRule dxfId="669" operator="equal" priority="12" type="cellIs">
      <formula>"PASS"</formula>
    </cfRule>
  </conditionalFormatting>
  <conditionalFormatting sqref="I32">
    <cfRule dxfId="668" operator="equal" priority="9" type="cellIs">
      <formula>"FAIL"</formula>
    </cfRule>
    <cfRule dxfId="667" operator="equal" priority="10" type="cellIs">
      <formula>"PASS"</formula>
    </cfRule>
  </conditionalFormatting>
  <conditionalFormatting sqref="I24">
    <cfRule dxfId="666" operator="equal" priority="7" type="cellIs">
      <formula>"FAIL"</formula>
    </cfRule>
    <cfRule dxfId="665" operator="equal" priority="8" type="cellIs">
      <formula>"PASS"</formula>
    </cfRule>
  </conditionalFormatting>
  <conditionalFormatting sqref="I26:I27">
    <cfRule dxfId="664" operator="equal" priority="5" type="cellIs">
      <formula>"FAIL"</formula>
    </cfRule>
    <cfRule dxfId="663" operator="equal" priority="6" type="cellIs">
      <formula>"PASS"</formula>
    </cfRule>
  </conditionalFormatting>
  <conditionalFormatting sqref="Q1 S1 U1 W1">
    <cfRule dxfId="662" operator="equal" priority="4" type="cellIs">
      <formula>"Yes"</formula>
    </cfRule>
  </conditionalFormatting>
  <conditionalFormatting sqref="Q1 S1 U1 W1">
    <cfRule dxfId="661" operator="equal" priority="3" type="cellIs">
      <formula>"Fail"</formula>
    </cfRule>
  </conditionalFormatting>
  <conditionalFormatting sqref="I28">
    <cfRule dxfId="660" operator="equal" priority="1" type="cellIs">
      <formula>"FAIL"</formula>
    </cfRule>
    <cfRule dxfId="659" operator="equal" priority="2" type="cellIs">
      <formula>"PASS"</formula>
    </cfRule>
  </conditionalFormatting>
  <dataValidations count="2">
    <dataValidation allowBlank="1" showErrorMessage="1" showInputMessage="1" sqref="G1:G40" type="list">
      <formula1>ActionList</formula1>
    </dataValidation>
    <dataValidation allowBlank="1" showErrorMessage="1" showInputMessage="1" sqref="E2:E34" type="list">
      <formula1>INDIRECT(D2)</formula1>
    </dataValidation>
  </dataValidations>
  <hyperlinks>
    <hyperlink r:id="rId1" ref="F5"/>
    <hyperlink r:id="rId2" ref="P5"/>
    <hyperlink r:id="rId3" ref="N5"/>
    <hyperlink r:id="rId4" ref="J5"/>
    <hyperlink r:id="rId5" ref="Q5"/>
    <hyperlink r:id="rId6" ref="S5"/>
    <hyperlink r:id="rId7" ref="U5"/>
    <hyperlink r:id="rId8" ref="W5"/>
    <hyperlink display="http://10.237.93.105/home/gold/web-services/ValidateGoldUsid" r:id="rId9" ref="U35"/>
    <hyperlink display="http://10.237.59.105/home/gold/web-services/ValidateGoldUsid" r:id="rId10" ref="W35"/>
    <hyperlink display="http://10.237.93.105/home/gold/web-services/ValidateGoldUsid" r:id="rId11" ref="J35"/>
    <hyperlink display="http://10.237.93.105/home/gold/web-services/ValidateGoldUsid" r:id="rId12" ref="Q35"/>
    <hyperlink display="http://10.237.93.105/home/gold/web-services/ValidateGoldUsid" r:id="rId13" ref="S35"/>
    <hyperlink display="http://10.237.93.105/home/gold/web-services/ValidateGoldUsid" r:id="rId14" ref="L35"/>
    <hyperlink display="http://10.237.93.105/home/gold/web-services/ValidateGoldUsid" r:id="rId15" ref="N35"/>
    <hyperlink display="http://10.237.93.105/home/gold/web-services/ValidateGoldUsid" r:id="rId16" ref="P35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'C:\GOLD_Automation\src\DataEngine\[GOLD_Technical.xlsx]Sheet2'!#REF!</xm:f>
          </x14:formula1>
          <xm:sqref>D2:D17 D24 D29 D32:D34</xm:sqref>
        </x14:dataValidation>
        <x14:dataValidation allowBlank="1" showErrorMessage="1" showInputMessage="1" type="list">
          <x14:formula1>
            <xm:f>'C:\GOLD_Automation\src\DataEngine\[GOLD_Pricing.xlsx]Sheet2'!#REF!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P114"/>
  <sheetViews>
    <sheetView tabSelected="1" topLeftCell="E37" workbookViewId="0" zoomScaleNormal="100">
      <selection activeCell="E41" sqref="E4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8.7109375" collapsed="true"/>
    <col min="3" max="3" customWidth="true" style="29" width="39.140625" collapsed="true"/>
    <col min="4" max="4" customWidth="true" style="29" width="16.5703125" collapsed="true"/>
    <col min="5" max="5" customWidth="true" style="29" width="43.7109375" collapsed="true"/>
    <col min="6" max="6" customWidth="true" style="29" width="13.5703125" collapsed="true"/>
    <col min="7" max="7" customWidth="true" style="29" width="26.8554687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4.0" collapsed="true"/>
    <col min="11" max="11" bestFit="true" customWidth="true" style="29" width="6.5703125" collapsed="true"/>
    <col min="12" max="12" bestFit="true" customWidth="true" style="29" width="54.0" collapsed="true"/>
    <col min="13" max="13" bestFit="true" customWidth="true" style="29" width="6.5703125" collapsed="true"/>
    <col min="14" max="14" bestFit="true" customWidth="true" style="29" width="54.0" collapsed="true"/>
    <col min="15" max="15" bestFit="true" customWidth="true" style="29" width="6.5703125" collapsed="true"/>
    <col min="16" max="16" bestFit="true" customWidth="true" style="29" width="54.0" collapsed="true"/>
    <col min="17" max="17" bestFit="true" customWidth="true" style="29" width="6.5703125" collapsed="true"/>
    <col min="18" max="18" bestFit="true" customWidth="true" style="29" width="54.0" collapsed="true"/>
    <col min="19" max="19" bestFit="true" customWidth="true" style="29" width="6.5703125" collapsed="true"/>
    <col min="20" max="20" bestFit="true" customWidth="true" style="29" width="54.0" collapsed="true"/>
    <col min="21" max="21" bestFit="true" customWidth="true" style="29" width="6.5703125" collapsed="true"/>
    <col min="22" max="22" bestFit="true" customWidth="true" style="29" width="54.0" collapsed="true"/>
    <col min="23" max="23" bestFit="true" customWidth="true" style="29" width="6.5703125" collapsed="true"/>
    <col min="24" max="24" bestFit="true" customWidth="true" style="29" width="59.0" collapsed="true"/>
    <col min="25" max="25" bestFit="true" customWidth="true" style="29" width="6.5703125" collapsed="true"/>
    <col min="26" max="26" bestFit="true" customWidth="true" style="29" width="59.0" collapsed="true"/>
    <col min="27" max="27" bestFit="true" customWidth="true" style="29" width="6.5703125" collapsed="true"/>
    <col min="28" max="28" customWidth="true" style="29" width="31.0" collapsed="true"/>
    <col min="29" max="29" bestFit="true" customWidth="true" style="29" width="6.5703125" collapsed="true"/>
    <col min="30" max="30" customWidth="true" style="29" width="37.7109375" collapsed="true"/>
    <col min="31" max="31" bestFit="true" customWidth="true" style="29" width="6.5703125" collapsed="true"/>
    <col min="32" max="32" customWidth="true" style="29" width="37.7109375" collapsed="true"/>
    <col min="33" max="33" bestFit="true" customWidth="true" style="29" width="6.5703125" collapsed="true"/>
    <col min="34" max="34" bestFit="true" customWidth="true" style="29" width="54.0" collapsed="true"/>
    <col min="35" max="35" bestFit="true" customWidth="true" style="29" width="6.5703125" collapsed="true"/>
    <col min="36" max="36" bestFit="true" customWidth="true" style="29" width="59.140625" collapsed="true"/>
    <col min="37" max="37" bestFit="true" customWidth="true" style="29" width="8.0" collapsed="true"/>
    <col min="38" max="16384" style="29" width="9.140625" collapsed="true"/>
  </cols>
  <sheetData>
    <row customHeight="1" ht="15" r="1" spans="1:3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495</v>
      </c>
      <c r="M1" s="30" t="s">
        <v>41</v>
      </c>
      <c r="N1" s="15" t="s">
        <v>497</v>
      </c>
      <c r="O1" s="30" t="s">
        <v>41</v>
      </c>
      <c r="P1" s="15" t="s">
        <v>505</v>
      </c>
      <c r="Q1" s="30" t="s">
        <v>41</v>
      </c>
      <c r="R1" s="15" t="s">
        <v>506</v>
      </c>
      <c r="S1" s="30" t="s">
        <v>41</v>
      </c>
      <c r="T1" s="16" t="s">
        <v>716</v>
      </c>
      <c r="U1" s="30" t="s">
        <v>41</v>
      </c>
      <c r="V1" s="16" t="s">
        <v>717</v>
      </c>
      <c r="W1" s="30" t="s">
        <v>41</v>
      </c>
      <c r="X1" s="15" t="s">
        <v>430</v>
      </c>
      <c r="Y1" s="30" t="s">
        <v>41</v>
      </c>
      <c r="Z1" s="15" t="s">
        <v>431</v>
      </c>
      <c r="AA1" s="30" t="s">
        <v>41</v>
      </c>
      <c r="AB1" s="15" t="s">
        <v>432</v>
      </c>
      <c r="AC1" s="30" t="s">
        <v>41</v>
      </c>
      <c r="AD1" s="16" t="s">
        <v>1069</v>
      </c>
      <c r="AE1" s="30" t="s">
        <v>41</v>
      </c>
      <c r="AF1" s="16" t="s">
        <v>1076</v>
      </c>
      <c r="AG1" s="30" t="s">
        <v>41</v>
      </c>
      <c r="AH1" s="16" t="s">
        <v>1083</v>
      </c>
      <c r="AI1" s="30" t="s">
        <v>41</v>
      </c>
      <c r="AJ1" s="16" t="s">
        <v>1060</v>
      </c>
      <c r="AK1" s="30" t="s">
        <v>41</v>
      </c>
    </row>
    <row customHeight="1" ht="15" r="2" spans="1:3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K2" t="s">
        <v>1106</v>
      </c>
      <c r="L2" s="31" t="s">
        <v>318</v>
      </c>
      <c r="M2" t="s">
        <v>1106</v>
      </c>
      <c r="N2" s="31" t="s">
        <v>318</v>
      </c>
      <c r="P2" s="31" t="s">
        <v>318</v>
      </c>
      <c r="R2" s="31" t="s">
        <v>318</v>
      </c>
      <c r="S2" s="31"/>
      <c r="T2" s="31" t="s">
        <v>318</v>
      </c>
      <c r="V2" s="31" t="s">
        <v>318</v>
      </c>
      <c r="X2" s="31" t="s">
        <v>318</v>
      </c>
      <c r="Y2" s="31"/>
      <c r="AD2" s="31" t="s">
        <v>318</v>
      </c>
      <c r="AF2" s="31" t="s">
        <v>318</v>
      </c>
      <c r="AH2" s="31" t="s">
        <v>318</v>
      </c>
      <c r="AJ2" s="31" t="s">
        <v>318</v>
      </c>
      <c r="BM2" t="s">
        <v>1107</v>
      </c>
      <c r="BO2" t="s">
        <v>1426</v>
      </c>
    </row>
    <row customHeight="1" ht="15" r="3" spans="1:3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1"/>
      <c r="N3" s="31"/>
      <c r="P3" s="31"/>
      <c r="R3" s="31"/>
      <c r="S3" s="31"/>
      <c r="T3" s="31"/>
      <c r="V3" s="31"/>
      <c r="X3" s="31"/>
      <c r="Y3" s="31"/>
      <c r="AD3" s="31"/>
      <c r="AF3" s="31"/>
      <c r="AH3" s="31"/>
      <c r="AJ3" s="31"/>
    </row>
    <row customHeight="1" ht="15" r="4" spans="1:3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1" t="s">
        <v>289</v>
      </c>
      <c r="N4" s="31" t="s">
        <v>289</v>
      </c>
      <c r="P4" s="31" t="s">
        <v>289</v>
      </c>
      <c r="R4" s="31" t="s">
        <v>289</v>
      </c>
      <c r="S4" s="31"/>
      <c r="T4" s="31" t="s">
        <v>289</v>
      </c>
      <c r="V4" s="31" t="s">
        <v>289</v>
      </c>
      <c r="X4" s="31" t="s">
        <v>289</v>
      </c>
      <c r="Y4" s="31"/>
      <c r="AD4" s="31" t="s">
        <v>289</v>
      </c>
      <c r="AF4" s="31" t="s">
        <v>289</v>
      </c>
      <c r="AH4" s="31" t="s">
        <v>289</v>
      </c>
      <c r="AJ4" s="31" t="s">
        <v>289</v>
      </c>
    </row>
    <row customHeight="1" ht="15" r="5" spans="1:3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5" t="s">
        <v>291</v>
      </c>
      <c r="N5" s="35" t="s">
        <v>291</v>
      </c>
      <c r="P5" s="35" t="s">
        <v>291</v>
      </c>
      <c r="R5" s="35" t="s">
        <v>291</v>
      </c>
      <c r="S5" s="35"/>
      <c r="T5" s="35" t="s">
        <v>291</v>
      </c>
      <c r="V5" s="35" t="s">
        <v>291</v>
      </c>
      <c r="X5" s="35" t="s">
        <v>291</v>
      </c>
      <c r="Y5" s="35"/>
      <c r="AD5" s="35" t="s">
        <v>291</v>
      </c>
      <c r="AF5" s="35" t="s">
        <v>291</v>
      </c>
      <c r="AH5" s="35" t="s">
        <v>291</v>
      </c>
      <c r="AJ5" s="35" t="s">
        <v>291</v>
      </c>
    </row>
    <row customHeight="1" ht="15" r="6" spans="1:3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1"/>
      <c r="N6" s="31"/>
      <c r="P6" s="31"/>
      <c r="R6" s="31"/>
      <c r="S6" s="31"/>
      <c r="T6" s="31"/>
      <c r="V6" s="31"/>
      <c r="X6" s="31"/>
      <c r="Y6" s="31"/>
      <c r="AD6" s="31"/>
      <c r="AF6" s="31"/>
      <c r="AH6" s="31"/>
      <c r="AJ6" s="31"/>
    </row>
    <row customHeight="1" ht="15" r="7" spans="1:37" x14ac:dyDescent="0.25">
      <c r="B7" s="29" t="s">
        <v>297</v>
      </c>
      <c r="C7" s="34" t="s">
        <v>295</v>
      </c>
      <c r="E7" s="31"/>
      <c r="F7" s="33" t="s">
        <v>323</v>
      </c>
      <c r="G7" s="29" t="s">
        <v>947</v>
      </c>
      <c r="J7" s="33" t="s">
        <v>323</v>
      </c>
      <c r="K7" t="s">
        <v>1106</v>
      </c>
      <c r="L7" s="33" t="s">
        <v>323</v>
      </c>
      <c r="M7" t="s">
        <v>1106</v>
      </c>
      <c r="N7" s="33" t="s">
        <v>323</v>
      </c>
      <c r="P7" s="33" t="s">
        <v>323</v>
      </c>
      <c r="R7" s="33" t="s">
        <v>323</v>
      </c>
      <c r="S7" s="33"/>
      <c r="T7" s="33" t="s">
        <v>323</v>
      </c>
      <c r="V7" s="33" t="s">
        <v>323</v>
      </c>
      <c r="X7" s="33" t="s">
        <v>323</v>
      </c>
      <c r="Y7" s="33"/>
      <c r="AD7" s="33" t="s">
        <v>323</v>
      </c>
      <c r="AF7" s="33" t="s">
        <v>323</v>
      </c>
      <c r="AH7" s="33" t="s">
        <v>323</v>
      </c>
      <c r="AJ7" s="33" t="s">
        <v>323</v>
      </c>
      <c r="BM7" t="s">
        <v>1108</v>
      </c>
      <c r="BO7" t="s">
        <v>1427</v>
      </c>
    </row>
    <row customHeight="1" ht="15" r="8" spans="1:3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t="s">
        <v>1106</v>
      </c>
      <c r="L8" s="31"/>
      <c r="M8" t="s">
        <v>1106</v>
      </c>
      <c r="N8" s="31"/>
      <c r="P8" s="31"/>
      <c r="R8" s="31"/>
      <c r="S8" s="31"/>
      <c r="T8" s="31"/>
      <c r="V8" s="31"/>
      <c r="X8" s="31"/>
      <c r="Y8" s="31"/>
      <c r="AD8" s="31"/>
      <c r="AF8" s="31"/>
      <c r="AH8" s="31"/>
      <c r="AJ8" s="31"/>
      <c r="BM8" t="s">
        <v>1109</v>
      </c>
      <c r="BO8" t="s">
        <v>1428</v>
      </c>
    </row>
    <row customHeight="1" ht="15" r="9" spans="1:3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t="s">
        <v>1106</v>
      </c>
      <c r="L9" s="31"/>
      <c r="M9" t="s">
        <v>1106</v>
      </c>
      <c r="N9" s="31"/>
      <c r="P9" s="31"/>
      <c r="R9" s="31"/>
      <c r="S9" s="31"/>
      <c r="T9" s="31"/>
      <c r="V9" s="31"/>
      <c r="X9" s="31"/>
      <c r="Y9" s="31"/>
      <c r="AD9" s="31"/>
      <c r="AF9" s="31"/>
      <c r="AH9" s="31"/>
      <c r="AJ9" s="31"/>
      <c r="BM9" t="s">
        <v>1110</v>
      </c>
      <c r="BO9" t="s">
        <v>1429</v>
      </c>
    </row>
    <row customHeight="1" ht="15" r="10" spans="1:37" x14ac:dyDescent="0.25">
      <c r="B10" s="29" t="s">
        <v>303</v>
      </c>
      <c r="C10" s="34" t="s">
        <v>295</v>
      </c>
      <c r="E10" s="31"/>
      <c r="F10" s="33" t="s">
        <v>296</v>
      </c>
      <c r="G10" s="29" t="s">
        <v>947</v>
      </c>
      <c r="J10" s="33" t="s">
        <v>296</v>
      </c>
      <c r="K10" t="s">
        <v>1106</v>
      </c>
      <c r="L10" s="33" t="s">
        <v>296</v>
      </c>
      <c r="M10" t="s">
        <v>1106</v>
      </c>
      <c r="N10" s="33" t="s">
        <v>296</v>
      </c>
      <c r="P10" s="33" t="s">
        <v>296</v>
      </c>
      <c r="R10" s="33" t="s">
        <v>296</v>
      </c>
      <c r="S10" s="33"/>
      <c r="T10" s="33" t="s">
        <v>296</v>
      </c>
      <c r="V10" s="33" t="s">
        <v>296</v>
      </c>
      <c r="X10" s="33" t="s">
        <v>296</v>
      </c>
      <c r="Y10" s="33"/>
      <c r="AD10" s="33" t="s">
        <v>296</v>
      </c>
      <c r="AF10" s="33" t="s">
        <v>296</v>
      </c>
      <c r="AH10" s="33" t="s">
        <v>296</v>
      </c>
      <c r="AJ10" s="33" t="s">
        <v>296</v>
      </c>
      <c r="BM10" t="s">
        <v>1111</v>
      </c>
      <c r="BO10" t="s">
        <v>1275</v>
      </c>
    </row>
    <row customHeight="1" ht="15" r="11" spans="1:3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t="s">
        <v>1106</v>
      </c>
      <c r="L11" s="33"/>
      <c r="M11" t="s">
        <v>1106</v>
      </c>
      <c r="N11" s="33"/>
      <c r="P11" s="33"/>
      <c r="R11" s="33"/>
      <c r="S11" s="33"/>
      <c r="T11" s="33"/>
      <c r="V11" s="33"/>
      <c r="X11" s="33"/>
      <c r="Y11" s="33"/>
      <c r="AD11" s="33"/>
      <c r="AF11" s="33"/>
      <c r="AH11" s="33"/>
      <c r="AJ11" s="33"/>
      <c r="BM11" t="s">
        <v>1112</v>
      </c>
      <c r="BO11" t="s">
        <v>1430</v>
      </c>
    </row>
    <row customHeight="1" ht="15" r="12" spans="1:3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t="s">
        <v>1106</v>
      </c>
      <c r="L12" s="31"/>
      <c r="M12" t="s">
        <v>1106</v>
      </c>
      <c r="N12" s="31"/>
      <c r="P12" s="31"/>
      <c r="R12" s="31"/>
      <c r="S12" s="31"/>
      <c r="T12" s="31"/>
      <c r="V12" s="31"/>
      <c r="X12" s="31"/>
      <c r="Y12" s="31"/>
      <c r="AD12" s="31"/>
      <c r="AF12" s="31"/>
      <c r="AH12" s="31"/>
      <c r="AJ12" s="31"/>
      <c r="BM12" t="s">
        <v>1113</v>
      </c>
      <c r="BO12" t="s">
        <v>1431</v>
      </c>
    </row>
    <row customHeight="1" ht="15" r="13" spans="1:37" x14ac:dyDescent="0.25">
      <c r="B13" s="29" t="s">
        <v>309</v>
      </c>
      <c r="C13" s="34" t="s">
        <v>295</v>
      </c>
      <c r="E13" s="31"/>
      <c r="F13" s="33" t="s">
        <v>323</v>
      </c>
      <c r="G13" s="29" t="s">
        <v>947</v>
      </c>
      <c r="J13" s="33" t="s">
        <v>323</v>
      </c>
      <c r="K13" t="s">
        <v>1106</v>
      </c>
      <c r="L13" s="33" t="s">
        <v>323</v>
      </c>
      <c r="M13" t="s">
        <v>1106</v>
      </c>
      <c r="N13" s="33" t="s">
        <v>323</v>
      </c>
      <c r="P13" s="33" t="s">
        <v>323</v>
      </c>
      <c r="R13" s="33" t="s">
        <v>323</v>
      </c>
      <c r="S13" s="33"/>
      <c r="T13" s="33" t="s">
        <v>323</v>
      </c>
      <c r="V13" s="33" t="s">
        <v>323</v>
      </c>
      <c r="X13" s="33" t="s">
        <v>323</v>
      </c>
      <c r="Y13" s="33"/>
      <c r="AD13" s="33" t="s">
        <v>323</v>
      </c>
      <c r="AF13" s="33" t="s">
        <v>323</v>
      </c>
      <c r="AH13" s="33" t="s">
        <v>323</v>
      </c>
      <c r="AJ13" s="33" t="s">
        <v>323</v>
      </c>
      <c r="BM13" t="s">
        <v>1114</v>
      </c>
      <c r="BO13" t="s">
        <v>1432</v>
      </c>
    </row>
    <row customHeight="1" ht="15" r="14" spans="1:37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K14" t="s">
        <v>1106</v>
      </c>
      <c r="L14" s="31"/>
      <c r="M14" t="s">
        <v>1106</v>
      </c>
      <c r="N14" s="31"/>
      <c r="P14" s="31"/>
      <c r="R14" s="31"/>
      <c r="S14" s="31"/>
      <c r="T14" s="31"/>
      <c r="V14" s="31"/>
      <c r="X14" s="31"/>
      <c r="Y14" s="31"/>
      <c r="AD14" s="31"/>
      <c r="AF14" s="31"/>
      <c r="AH14" s="31"/>
      <c r="AJ14" s="31"/>
      <c r="BM14" t="s">
        <v>1115</v>
      </c>
      <c r="BO14" t="s">
        <v>1433</v>
      </c>
    </row>
    <row customHeight="1" ht="15" r="15" spans="1:37" x14ac:dyDescent="0.25">
      <c r="B15" s="29" t="s">
        <v>311</v>
      </c>
      <c r="C15" s="34" t="s">
        <v>295</v>
      </c>
      <c r="E15" s="31"/>
      <c r="F15" s="33" t="s">
        <v>466</v>
      </c>
      <c r="G15" s="29" t="s">
        <v>947</v>
      </c>
      <c r="J15" s="33" t="s">
        <v>466</v>
      </c>
      <c r="K15" t="s">
        <v>1106</v>
      </c>
      <c r="L15" s="33" t="s">
        <v>466</v>
      </c>
      <c r="M15" t="s">
        <v>1106</v>
      </c>
      <c r="N15" s="33" t="s">
        <v>466</v>
      </c>
      <c r="P15" s="33" t="s">
        <v>466</v>
      </c>
      <c r="R15" s="33" t="s">
        <v>466</v>
      </c>
      <c r="S15" s="33"/>
      <c r="T15" s="33" t="s">
        <v>466</v>
      </c>
      <c r="V15" s="33" t="s">
        <v>466</v>
      </c>
      <c r="X15" s="33" t="s">
        <v>466</v>
      </c>
      <c r="Y15" s="33"/>
      <c r="AD15" s="33" t="s">
        <v>466</v>
      </c>
      <c r="AF15" s="33" t="s">
        <v>466</v>
      </c>
      <c r="AH15" s="33" t="s">
        <v>466</v>
      </c>
      <c r="AJ15" s="33" t="s">
        <v>466</v>
      </c>
      <c r="BM15" t="s">
        <v>1116</v>
      </c>
      <c r="BO15" t="s">
        <v>1151</v>
      </c>
    </row>
    <row customHeight="1" ht="15" r="16" spans="1:37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K16" t="s">
        <v>1106</v>
      </c>
      <c r="L16" s="31"/>
      <c r="M16" t="s">
        <v>1106</v>
      </c>
      <c r="N16" s="31"/>
      <c r="P16" s="31"/>
      <c r="R16" s="31"/>
      <c r="S16" s="31"/>
      <c r="T16" s="31"/>
      <c r="V16" s="31"/>
      <c r="X16" s="31"/>
      <c r="Y16" s="31"/>
      <c r="AD16" s="31"/>
      <c r="AF16" s="31"/>
      <c r="AH16" s="31"/>
      <c r="AJ16" s="31"/>
      <c r="BM16" t="s">
        <v>1117</v>
      </c>
      <c r="BO16" t="s">
        <v>1434</v>
      </c>
    </row>
    <row customFormat="1" customHeight="1" ht="15" r="17" s="56" spans="2:36" x14ac:dyDescent="0.25">
      <c r="B17" s="56" t="s">
        <v>314</v>
      </c>
      <c r="C17" s="57" t="s">
        <v>295</v>
      </c>
      <c r="E17" s="58"/>
      <c r="F17" s="59" t="s">
        <v>315</v>
      </c>
      <c r="G17" s="56" t="s">
        <v>888</v>
      </c>
      <c r="J17" s="59" t="s">
        <v>315</v>
      </c>
      <c r="K17" t="s">
        <v>1106</v>
      </c>
      <c r="L17" s="59" t="s">
        <v>315</v>
      </c>
      <c r="M17" t="s">
        <v>1106</v>
      </c>
      <c r="N17" s="59" t="s">
        <v>315</v>
      </c>
      <c r="P17" s="59" t="s">
        <v>315</v>
      </c>
      <c r="R17" s="59" t="s">
        <v>315</v>
      </c>
      <c r="S17" s="59"/>
      <c r="T17" s="59" t="s">
        <v>315</v>
      </c>
      <c r="V17" s="59" t="s">
        <v>315</v>
      </c>
      <c r="X17" s="59" t="s">
        <v>315</v>
      </c>
      <c r="Y17" s="59"/>
      <c r="Z17" s="58"/>
      <c r="AB17" s="58"/>
      <c r="AD17" s="59" t="s">
        <v>315</v>
      </c>
      <c r="AF17" s="59" t="s">
        <v>315</v>
      </c>
      <c r="AH17" s="59" t="s">
        <v>315</v>
      </c>
      <c r="AJ17" s="59" t="s">
        <v>315</v>
      </c>
      <c r="BM17" t="s">
        <v>1118</v>
      </c>
      <c r="BO17" t="s">
        <v>1153</v>
      </c>
    </row>
    <row customFormat="1" customHeight="1" ht="15" r="18" s="56" spans="2:36" x14ac:dyDescent="0.25">
      <c r="B18" s="56" t="s">
        <v>316</v>
      </c>
      <c r="C18" s="57" t="s">
        <v>508</v>
      </c>
      <c r="D18" s="56" t="s">
        <v>35</v>
      </c>
      <c r="E18" s="58" t="s">
        <v>981</v>
      </c>
      <c r="F18" s="59"/>
      <c r="G18" s="56" t="s">
        <v>9</v>
      </c>
      <c r="J18" s="59" t="s">
        <v>344</v>
      </c>
      <c r="L18" s="59" t="s">
        <v>344</v>
      </c>
      <c r="N18" s="59" t="s">
        <v>344</v>
      </c>
      <c r="P18" s="59"/>
      <c r="R18" s="59"/>
      <c r="S18" s="59"/>
      <c r="T18" s="59"/>
      <c r="V18" s="59" t="s">
        <v>344</v>
      </c>
      <c r="X18" s="59"/>
      <c r="Y18" s="59"/>
      <c r="Z18" s="58"/>
      <c r="AB18" s="58"/>
      <c r="AD18" s="59" t="s">
        <v>344</v>
      </c>
      <c r="AF18" s="59" t="s">
        <v>344</v>
      </c>
      <c r="AH18" s="59" t="s">
        <v>344</v>
      </c>
      <c r="AJ18" s="59" t="s">
        <v>344</v>
      </c>
    </row>
    <row customFormat="1" customHeight="1" ht="15" r="19" s="56" spans="2:36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9</v>
      </c>
      <c r="J19" s="59"/>
      <c r="L19" s="59" t="s">
        <v>344</v>
      </c>
      <c r="N19" s="59" t="s">
        <v>344</v>
      </c>
      <c r="P19" s="59" t="s">
        <v>344</v>
      </c>
      <c r="R19" s="59" t="s">
        <v>344</v>
      </c>
      <c r="S19" s="59"/>
      <c r="T19" s="59"/>
      <c r="V19" s="59" t="s">
        <v>344</v>
      </c>
      <c r="X19" s="59" t="s">
        <v>344</v>
      </c>
      <c r="Y19" s="59"/>
      <c r="Z19" s="59" t="s">
        <v>344</v>
      </c>
      <c r="AB19" s="59" t="s">
        <v>344</v>
      </c>
      <c r="AD19" s="59" t="s">
        <v>344</v>
      </c>
      <c r="AF19" s="59" t="s">
        <v>344</v>
      </c>
      <c r="AH19" s="59" t="s">
        <v>344</v>
      </c>
      <c r="AJ19" s="59" t="s">
        <v>344</v>
      </c>
    </row>
    <row customFormat="1" customHeight="1" ht="15" r="20" s="56" spans="2:36" x14ac:dyDescent="0.25">
      <c r="B20" s="56" t="s">
        <v>322</v>
      </c>
      <c r="C20" s="57" t="s">
        <v>902</v>
      </c>
      <c r="D20" s="56" t="s">
        <v>35</v>
      </c>
      <c r="E20" s="58" t="s">
        <v>901</v>
      </c>
      <c r="F20" s="59"/>
      <c r="G20" s="56" t="s">
        <v>299</v>
      </c>
      <c r="J20" s="59"/>
      <c r="L20" s="59" t="s">
        <v>344</v>
      </c>
      <c r="N20" s="59" t="s">
        <v>344</v>
      </c>
      <c r="P20" s="59" t="s">
        <v>344</v>
      </c>
      <c r="R20" s="59" t="s">
        <v>344</v>
      </c>
      <c r="S20" s="59"/>
      <c r="T20" s="59"/>
      <c r="V20" s="59" t="s">
        <v>344</v>
      </c>
      <c r="X20" s="59" t="s">
        <v>344</v>
      </c>
      <c r="Y20" s="59"/>
      <c r="Z20" s="59" t="s">
        <v>344</v>
      </c>
      <c r="AB20" s="59" t="s">
        <v>344</v>
      </c>
      <c r="AD20" s="59" t="s">
        <v>344</v>
      </c>
      <c r="AF20" s="59" t="s">
        <v>344</v>
      </c>
      <c r="AH20" s="59" t="s">
        <v>344</v>
      </c>
      <c r="AJ20" s="59" t="s">
        <v>344</v>
      </c>
    </row>
    <row customFormat="1" customHeight="1" ht="15" r="21" s="56" spans="2:36" x14ac:dyDescent="0.25">
      <c r="B21" s="56" t="s">
        <v>329</v>
      </c>
      <c r="C21" s="57" t="s">
        <v>903</v>
      </c>
      <c r="D21" s="56" t="s">
        <v>35</v>
      </c>
      <c r="E21" s="58" t="s">
        <v>908</v>
      </c>
      <c r="F21" s="59"/>
      <c r="G21" s="56" t="s">
        <v>9</v>
      </c>
      <c r="J21" s="59"/>
      <c r="L21" s="59" t="s">
        <v>344</v>
      </c>
      <c r="N21" s="59" t="s">
        <v>344</v>
      </c>
      <c r="P21" s="59" t="s">
        <v>344</v>
      </c>
      <c r="R21" s="59" t="s">
        <v>344</v>
      </c>
      <c r="S21" s="59"/>
      <c r="T21" s="59"/>
      <c r="V21" s="59" t="s">
        <v>344</v>
      </c>
      <c r="X21" s="59" t="s">
        <v>344</v>
      </c>
      <c r="Y21" s="59"/>
      <c r="Z21" s="59" t="s">
        <v>344</v>
      </c>
      <c r="AB21" s="59" t="s">
        <v>344</v>
      </c>
      <c r="AD21" s="59" t="s">
        <v>344</v>
      </c>
      <c r="AF21" s="59" t="s">
        <v>344</v>
      </c>
      <c r="AH21" s="59" t="s">
        <v>344</v>
      </c>
      <c r="AJ21" s="59" t="s">
        <v>344</v>
      </c>
    </row>
    <row customFormat="1" customHeight="1" ht="15" r="22" s="56" spans="2:36" x14ac:dyDescent="0.25">
      <c r="B22" s="56" t="s">
        <v>330</v>
      </c>
      <c r="C22" s="57" t="s">
        <v>904</v>
      </c>
      <c r="D22" s="56" t="s">
        <v>35</v>
      </c>
      <c r="E22" s="58" t="s">
        <v>906</v>
      </c>
      <c r="F22" s="59"/>
      <c r="G22" s="56" t="s">
        <v>468</v>
      </c>
      <c r="J22" s="59"/>
      <c r="L22" s="59" t="s">
        <v>344</v>
      </c>
      <c r="M22" t="s">
        <v>1106</v>
      </c>
      <c r="N22" s="59" t="s">
        <v>344</v>
      </c>
      <c r="P22" s="59" t="s">
        <v>344</v>
      </c>
      <c r="R22" s="59" t="s">
        <v>344</v>
      </c>
      <c r="S22" s="59"/>
      <c r="T22" s="59"/>
      <c r="V22" s="59" t="s">
        <v>344</v>
      </c>
      <c r="X22" s="59" t="s">
        <v>344</v>
      </c>
      <c r="Y22" s="59"/>
      <c r="Z22" s="59" t="s">
        <v>344</v>
      </c>
      <c r="AB22" s="59" t="s">
        <v>344</v>
      </c>
      <c r="AD22" s="59" t="s">
        <v>344</v>
      </c>
      <c r="AF22" s="59" t="s">
        <v>344</v>
      </c>
      <c r="AH22" s="59" t="s">
        <v>344</v>
      </c>
      <c r="AJ22" s="59" t="s">
        <v>344</v>
      </c>
      <c r="BO22" t="s">
        <v>1435</v>
      </c>
    </row>
    <row customFormat="1" customHeight="1" ht="15" r="23" s="56" spans="2:36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R23" s="59" t="s">
        <v>344</v>
      </c>
      <c r="S23" s="59"/>
      <c r="T23" s="59" t="s">
        <v>344</v>
      </c>
      <c r="V23" s="59" t="s">
        <v>344</v>
      </c>
      <c r="X23" s="59" t="s">
        <v>344</v>
      </c>
      <c r="Y23" s="59"/>
      <c r="Z23" s="59" t="s">
        <v>344</v>
      </c>
      <c r="AB23" s="59" t="s">
        <v>344</v>
      </c>
      <c r="AD23" s="59" t="s">
        <v>344</v>
      </c>
      <c r="AF23" s="59" t="s">
        <v>344</v>
      </c>
      <c r="AH23" s="59" t="s">
        <v>344</v>
      </c>
      <c r="AJ23" s="59" t="s">
        <v>344</v>
      </c>
    </row>
    <row customFormat="1" customHeight="1" ht="15" r="24" s="56" spans="2:36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P24" s="59" t="s">
        <v>315</v>
      </c>
      <c r="R24" s="59" t="s">
        <v>315</v>
      </c>
      <c r="S24" s="59"/>
      <c r="T24" s="59" t="s">
        <v>315</v>
      </c>
      <c r="V24" s="59" t="s">
        <v>315</v>
      </c>
      <c r="X24" s="59" t="s">
        <v>315</v>
      </c>
      <c r="Y24" s="59"/>
      <c r="Z24" s="58"/>
      <c r="AB24" s="58"/>
      <c r="AD24" s="59" t="s">
        <v>344</v>
      </c>
      <c r="AF24" s="59" t="s">
        <v>344</v>
      </c>
      <c r="AH24" s="59" t="s">
        <v>315</v>
      </c>
      <c r="AJ24" s="59" t="s">
        <v>344</v>
      </c>
    </row>
    <row customFormat="1" customHeight="1" ht="15" r="25" s="56" spans="2:36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P25" s="59" t="s">
        <v>344</v>
      </c>
      <c r="R25" s="59" t="s">
        <v>344</v>
      </c>
      <c r="S25" s="59"/>
      <c r="T25" s="59" t="s">
        <v>344</v>
      </c>
      <c r="V25" s="59"/>
      <c r="X25" s="59"/>
      <c r="Y25" s="59"/>
      <c r="Z25" s="58"/>
      <c r="AB25" s="58"/>
      <c r="AD25" s="59" t="s">
        <v>344</v>
      </c>
      <c r="AF25" s="59" t="s">
        <v>344</v>
      </c>
      <c r="AH25" s="59"/>
      <c r="AJ25" s="59" t="s">
        <v>344</v>
      </c>
    </row>
    <row customFormat="1" customHeight="1" ht="15" r="26" s="56" spans="2:36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P26" s="59" t="s">
        <v>948</v>
      </c>
      <c r="R26" s="59" t="s">
        <v>948</v>
      </c>
      <c r="S26" s="59"/>
      <c r="T26" s="59" t="s">
        <v>344</v>
      </c>
      <c r="V26" s="59"/>
      <c r="X26" s="59"/>
      <c r="Y26" s="59"/>
      <c r="Z26" s="58"/>
      <c r="AB26" s="58"/>
      <c r="AD26" s="59" t="s">
        <v>344</v>
      </c>
      <c r="AF26" s="59" t="s">
        <v>344</v>
      </c>
      <c r="AH26" s="59"/>
      <c r="AJ26" s="59" t="s">
        <v>344</v>
      </c>
    </row>
    <row customFormat="1" customHeight="1" ht="15" r="27" s="56" spans="2:36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P27" s="59" t="s">
        <v>948</v>
      </c>
      <c r="R27" s="59" t="s">
        <v>344</v>
      </c>
      <c r="S27" s="59"/>
      <c r="T27" s="59" t="s">
        <v>344</v>
      </c>
      <c r="V27" s="59" t="s">
        <v>344</v>
      </c>
      <c r="X27" s="59" t="s">
        <v>948</v>
      </c>
      <c r="Y27" s="59"/>
      <c r="Z27" s="59" t="s">
        <v>948</v>
      </c>
      <c r="AB27" s="59" t="s">
        <v>948</v>
      </c>
      <c r="AD27" s="59" t="s">
        <v>344</v>
      </c>
      <c r="AF27" s="59" t="s">
        <v>344</v>
      </c>
      <c r="AH27" s="59" t="s">
        <v>948</v>
      </c>
      <c r="AJ27" s="59" t="s">
        <v>344</v>
      </c>
    </row>
    <row customFormat="1" customHeight="1" ht="15" r="28" s="56" spans="2:36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P28" s="59" t="s">
        <v>344</v>
      </c>
      <c r="R28" s="59" t="s">
        <v>344</v>
      </c>
      <c r="S28" s="59"/>
      <c r="T28" s="59" t="s">
        <v>344</v>
      </c>
      <c r="V28" s="59" t="s">
        <v>344</v>
      </c>
      <c r="X28" s="59" t="s">
        <v>344</v>
      </c>
      <c r="Y28" s="59"/>
      <c r="Z28" s="59"/>
      <c r="AB28" s="59"/>
      <c r="AD28" s="59" t="s">
        <v>344</v>
      </c>
      <c r="AF28" s="59" t="s">
        <v>344</v>
      </c>
      <c r="AH28" s="59" t="s">
        <v>344</v>
      </c>
      <c r="AJ28" s="59" t="s">
        <v>344</v>
      </c>
    </row>
    <row customFormat="1" customHeight="1" ht="15" r="29" s="56" spans="2:36" x14ac:dyDescent="0.25">
      <c r="B29" s="56" t="s">
        <v>365</v>
      </c>
      <c r="C29" s="57" t="s">
        <v>469</v>
      </c>
      <c r="D29" s="56" t="s">
        <v>35</v>
      </c>
      <c r="E29" s="58" t="s">
        <v>974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P29" s="59"/>
      <c r="S29" s="59"/>
      <c r="T29" s="59" t="s">
        <v>344</v>
      </c>
      <c r="X29" s="59" t="s">
        <v>344</v>
      </c>
      <c r="Y29" s="59"/>
      <c r="Z29" s="59" t="s">
        <v>344</v>
      </c>
      <c r="AB29" s="59" t="s">
        <v>344</v>
      </c>
      <c r="AD29" s="59" t="s">
        <v>344</v>
      </c>
      <c r="AF29" s="59" t="s">
        <v>344</v>
      </c>
      <c r="AH29" s="59" t="s">
        <v>344</v>
      </c>
      <c r="AJ29" s="59" t="s">
        <v>344</v>
      </c>
    </row>
    <row customFormat="1" customHeight="1" ht="15" r="30" s="56" spans="2:36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 t="s">
        <v>344</v>
      </c>
      <c r="S30" s="59"/>
      <c r="T30" s="59" t="s">
        <v>344</v>
      </c>
      <c r="V30" s="59" t="s">
        <v>344</v>
      </c>
      <c r="X30" s="59"/>
      <c r="Y30" s="59"/>
      <c r="Z30" s="58"/>
      <c r="AB30" s="58"/>
      <c r="AD30" s="59" t="s">
        <v>344</v>
      </c>
      <c r="AF30" s="59" t="s">
        <v>344</v>
      </c>
      <c r="AH30" s="59" t="s">
        <v>344</v>
      </c>
      <c r="AJ30" s="59" t="s">
        <v>344</v>
      </c>
    </row>
    <row customFormat="1" customHeight="1" ht="15" r="31" s="56" spans="2:36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P31" s="59" t="s">
        <v>344</v>
      </c>
      <c r="R31" s="59" t="s">
        <v>344</v>
      </c>
      <c r="S31" s="59"/>
      <c r="T31" s="59" t="s">
        <v>344</v>
      </c>
      <c r="V31" s="59" t="s">
        <v>344</v>
      </c>
      <c r="X31" s="59" t="s">
        <v>344</v>
      </c>
      <c r="Y31" s="59"/>
      <c r="Z31" s="59" t="s">
        <v>344</v>
      </c>
      <c r="AB31" s="59" t="s">
        <v>344</v>
      </c>
      <c r="AD31" s="59" t="s">
        <v>344</v>
      </c>
      <c r="AF31" s="59" t="s">
        <v>344</v>
      </c>
      <c r="AJ31" s="59" t="s">
        <v>344</v>
      </c>
    </row>
    <row customFormat="1" customHeight="1" ht="15" r="32" s="56" spans="2:36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P32" s="59" t="s">
        <v>344</v>
      </c>
      <c r="R32" s="59" t="s">
        <v>344</v>
      </c>
      <c r="S32" s="59"/>
      <c r="T32" s="59" t="s">
        <v>344</v>
      </c>
      <c r="V32" s="59" t="s">
        <v>344</v>
      </c>
      <c r="X32" s="59"/>
      <c r="Y32" s="59"/>
      <c r="Z32" s="58"/>
      <c r="AB32" s="58"/>
      <c r="AD32" s="59" t="s">
        <v>344</v>
      </c>
      <c r="AF32" s="59" t="s">
        <v>344</v>
      </c>
      <c r="AH32" s="59" t="s">
        <v>344</v>
      </c>
      <c r="AJ32" s="59" t="s">
        <v>344</v>
      </c>
    </row>
    <row customFormat="1" customHeight="1" ht="15" r="33" s="56" spans="2:36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P33" s="59" t="s">
        <v>315</v>
      </c>
      <c r="R33" s="59" t="s">
        <v>315</v>
      </c>
      <c r="S33" s="59"/>
      <c r="T33" s="59" t="s">
        <v>315</v>
      </c>
      <c r="V33" s="59" t="s">
        <v>315</v>
      </c>
      <c r="X33" s="59" t="s">
        <v>315</v>
      </c>
      <c r="Y33" s="59"/>
      <c r="Z33" s="58"/>
      <c r="AB33" s="58"/>
      <c r="AD33" s="59" t="s">
        <v>344</v>
      </c>
      <c r="AF33" s="59" t="s">
        <v>344</v>
      </c>
      <c r="AH33" s="59" t="s">
        <v>315</v>
      </c>
      <c r="AJ33" s="59" t="s">
        <v>344</v>
      </c>
    </row>
    <row customFormat="1" customHeight="1" ht="15" r="34" s="56" spans="2:36" x14ac:dyDescent="0.25">
      <c r="B34" s="56" t="s">
        <v>370</v>
      </c>
      <c r="C34" s="57" t="s">
        <v>995</v>
      </c>
      <c r="D34" s="56" t="s">
        <v>49</v>
      </c>
      <c r="E34" s="58" t="s">
        <v>996</v>
      </c>
      <c r="F34" s="59"/>
      <c r="G34" s="56" t="s">
        <v>9</v>
      </c>
      <c r="J34" s="59" t="s">
        <v>344</v>
      </c>
      <c r="K34" s="59"/>
      <c r="L34" s="59" t="s">
        <v>344</v>
      </c>
      <c r="N34" s="59" t="s">
        <v>344</v>
      </c>
      <c r="P34" s="59" t="s">
        <v>344</v>
      </c>
      <c r="R34" s="59" t="s">
        <v>344</v>
      </c>
      <c r="S34" s="59"/>
      <c r="T34" s="59" t="s">
        <v>344</v>
      </c>
      <c r="V34" s="59" t="s">
        <v>344</v>
      </c>
      <c r="X34" s="59" t="s">
        <v>344</v>
      </c>
      <c r="Z34" s="59" t="s">
        <v>344</v>
      </c>
      <c r="AB34" s="59" t="s">
        <v>344</v>
      </c>
      <c r="AD34" s="59"/>
      <c r="AF34" s="59"/>
      <c r="AH34" s="59" t="s">
        <v>344</v>
      </c>
      <c r="AJ34" s="59"/>
    </row>
    <row customFormat="1" customHeight="1" ht="15" r="35" s="56" spans="2:36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N35" s="59" t="s">
        <v>344</v>
      </c>
      <c r="P35" s="59" t="s">
        <v>344</v>
      </c>
      <c r="R35" s="59" t="s">
        <v>344</v>
      </c>
      <c r="S35" s="59"/>
      <c r="T35" s="59" t="s">
        <v>344</v>
      </c>
      <c r="V35" s="59" t="s">
        <v>344</v>
      </c>
      <c r="X35" s="59" t="s">
        <v>344</v>
      </c>
      <c r="Z35" s="59" t="s">
        <v>344</v>
      </c>
      <c r="AB35" s="59" t="s">
        <v>344</v>
      </c>
      <c r="AD35" s="59" t="s">
        <v>315</v>
      </c>
      <c r="AF35" s="59" t="s">
        <v>315</v>
      </c>
      <c r="AH35" s="59" t="s">
        <v>344</v>
      </c>
      <c r="AJ35" s="59" t="s">
        <v>315</v>
      </c>
    </row>
    <row customFormat="1" customHeight="1" ht="15" r="36" s="56" spans="2:36" x14ac:dyDescent="0.25">
      <c r="B36" s="56" t="s">
        <v>378</v>
      </c>
      <c r="C36" s="57" t="s">
        <v>997</v>
      </c>
      <c r="D36" s="56" t="s">
        <v>35</v>
      </c>
      <c r="E36" s="58" t="s">
        <v>998</v>
      </c>
      <c r="F36" s="59"/>
      <c r="G36" s="56" t="s">
        <v>468</v>
      </c>
      <c r="J36" s="59" t="s">
        <v>344</v>
      </c>
      <c r="K36" s="59"/>
      <c r="L36" s="59" t="s">
        <v>344</v>
      </c>
      <c r="N36" s="59" t="s">
        <v>344</v>
      </c>
      <c r="P36" s="59" t="s">
        <v>344</v>
      </c>
      <c r="R36" s="59" t="s">
        <v>344</v>
      </c>
      <c r="S36" s="59"/>
      <c r="T36" s="59" t="s">
        <v>344</v>
      </c>
      <c r="V36" s="59" t="s">
        <v>344</v>
      </c>
      <c r="X36" s="59" t="s">
        <v>344</v>
      </c>
      <c r="Z36" s="59" t="s">
        <v>344</v>
      </c>
      <c r="AB36" s="59" t="s">
        <v>344</v>
      </c>
      <c r="AD36" s="59"/>
      <c r="AF36" s="59"/>
      <c r="AH36" s="59" t="s">
        <v>344</v>
      </c>
      <c r="AJ36" s="59"/>
    </row>
    <row customFormat="1" customHeight="1" ht="15" r="37" s="56" spans="2:36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K37" s="59"/>
      <c r="L37" s="59" t="s">
        <v>344</v>
      </c>
      <c r="N37" s="59" t="s">
        <v>344</v>
      </c>
      <c r="P37" s="59" t="s">
        <v>344</v>
      </c>
      <c r="R37" s="59" t="s">
        <v>344</v>
      </c>
      <c r="S37" s="59"/>
      <c r="T37" s="59" t="s">
        <v>344</v>
      </c>
      <c r="V37" s="59" t="s">
        <v>344</v>
      </c>
      <c r="X37" s="59" t="s">
        <v>344</v>
      </c>
      <c r="Z37" s="59" t="s">
        <v>344</v>
      </c>
      <c r="AB37" s="59" t="s">
        <v>344</v>
      </c>
      <c r="AD37" s="59" t="s">
        <v>315</v>
      </c>
      <c r="AF37" s="59" t="s">
        <v>315</v>
      </c>
      <c r="AH37" s="59" t="s">
        <v>344</v>
      </c>
      <c r="AJ37" s="59" t="s">
        <v>315</v>
      </c>
    </row>
    <row customFormat="1" customHeight="1" ht="15" r="38" s="56" spans="2:36" x14ac:dyDescent="0.25">
      <c r="B38" s="56" t="s">
        <v>481</v>
      </c>
      <c r="C38" s="57" t="s">
        <v>471</v>
      </c>
      <c r="E38" s="58"/>
      <c r="F38" s="59"/>
      <c r="G38" s="56" t="s">
        <v>4</v>
      </c>
      <c r="J38" s="59"/>
      <c r="L38" s="59"/>
      <c r="N38" s="59"/>
      <c r="P38" s="59"/>
      <c r="R38" s="59"/>
      <c r="S38" s="59"/>
      <c r="T38" s="59"/>
      <c r="V38" s="59"/>
      <c r="X38" s="59"/>
      <c r="Y38" s="59"/>
      <c r="Z38" s="58"/>
      <c r="AB38" s="58"/>
      <c r="AD38" s="59"/>
      <c r="AF38" s="59"/>
      <c r="AH38" s="59"/>
      <c r="AJ38" s="59"/>
    </row>
    <row customFormat="1" customHeight="1" ht="15" r="39" s="56" spans="2:36" x14ac:dyDescent="0.25">
      <c r="B39" s="56" t="s">
        <v>482</v>
      </c>
      <c r="C39" s="56" t="s">
        <v>347</v>
      </c>
      <c r="D39" s="58" t="s">
        <v>348</v>
      </c>
      <c r="E39" s="56" t="s">
        <v>350</v>
      </c>
      <c r="F39" s="58"/>
      <c r="G39" s="56" t="s">
        <v>349</v>
      </c>
      <c r="J39" s="65" t="s">
        <v>1098</v>
      </c>
      <c r="K39" s="58"/>
      <c r="L39" s="65" t="s">
        <v>1098</v>
      </c>
      <c r="N39" s="65" t="s">
        <v>1098</v>
      </c>
      <c r="P39" s="65" t="s">
        <v>1098</v>
      </c>
      <c r="R39" s="65" t="s">
        <v>1098</v>
      </c>
      <c r="S39" s="58"/>
      <c r="T39" s="65" t="s">
        <v>1098</v>
      </c>
      <c r="V39" s="65" t="s">
        <v>1097</v>
      </c>
      <c r="X39" s="66" t="s">
        <v>1102</v>
      </c>
      <c r="Z39" s="66" t="s">
        <v>1102</v>
      </c>
      <c r="AB39" s="66" t="s">
        <v>1102</v>
      </c>
      <c r="AD39" s="65" t="s">
        <v>1098</v>
      </c>
      <c r="AF39" s="65" t="s">
        <v>1098</v>
      </c>
      <c r="AH39" s="65" t="s">
        <v>1098</v>
      </c>
      <c r="AJ39" s="65" t="s">
        <v>1098</v>
      </c>
    </row>
    <row customFormat="1" customHeight="1" ht="15" r="40" s="56" spans="2:36" x14ac:dyDescent="0.25">
      <c r="B40" s="56" t="s">
        <v>483</v>
      </c>
      <c r="C40" s="56" t="s">
        <v>379</v>
      </c>
      <c r="D40" s="58" t="s">
        <v>276</v>
      </c>
      <c r="E40" s="56" t="s">
        <v>336</v>
      </c>
      <c r="F40" s="58" t="s">
        <v>328</v>
      </c>
      <c r="G40" s="56" t="s">
        <v>324</v>
      </c>
      <c r="J40" s="93" t="s">
        <v>427</v>
      </c>
      <c r="L40" s="94" t="s">
        <v>427</v>
      </c>
      <c r="M40" t="s">
        <v>1106</v>
      </c>
      <c r="N40" s="95" t="s">
        <v>427</v>
      </c>
      <c r="P40" s="96" t="s">
        <v>427</v>
      </c>
      <c r="R40" s="97" t="s">
        <v>427</v>
      </c>
      <c r="S40" s="58"/>
      <c r="T40" s="98" t="s">
        <v>427</v>
      </c>
      <c r="V40" s="99" t="s">
        <v>427</v>
      </c>
      <c r="X40" s="100" t="s">
        <v>427</v>
      </c>
      <c r="Z40" s="58" t="s">
        <v>344</v>
      </c>
      <c r="AB40" s="58" t="s">
        <v>344</v>
      </c>
      <c r="AD40" s="58" t="s">
        <v>427</v>
      </c>
      <c r="AF40" s="58" t="s">
        <v>427</v>
      </c>
      <c r="AH40" s="58" t="s">
        <v>427</v>
      </c>
      <c r="AJ40" s="58" t="s">
        <v>427</v>
      </c>
      <c r="BO40" t="s">
        <v>1278</v>
      </c>
    </row>
    <row customFormat="1" customHeight="1" ht="15" r="41" s="56" spans="2:36" x14ac:dyDescent="0.25">
      <c r="B41" s="56" t="s">
        <v>484</v>
      </c>
      <c r="C41" s="56" t="s">
        <v>379</v>
      </c>
      <c r="D41" s="58" t="s">
        <v>276</v>
      </c>
      <c r="E41" s="56" t="s">
        <v>414</v>
      </c>
      <c r="F41" s="58" t="s">
        <v>327</v>
      </c>
      <c r="G41" s="56" t="s">
        <v>324</v>
      </c>
      <c r="J41" s="93" t="s">
        <v>428</v>
      </c>
      <c r="L41" s="94" t="s">
        <v>428</v>
      </c>
      <c r="M41" t="s">
        <v>1106</v>
      </c>
      <c r="N41" s="95" t="s">
        <v>428</v>
      </c>
      <c r="P41" s="96" t="s">
        <v>428</v>
      </c>
      <c r="R41" s="97" t="s">
        <v>428</v>
      </c>
      <c r="S41" s="58"/>
      <c r="T41" s="98" t="s">
        <v>428</v>
      </c>
      <c r="V41" s="99" t="s">
        <v>428</v>
      </c>
      <c r="X41" s="100" t="s">
        <v>428</v>
      </c>
      <c r="Z41" s="58" t="s">
        <v>344</v>
      </c>
      <c r="AB41" s="58" t="s">
        <v>344</v>
      </c>
      <c r="AD41" s="58" t="s">
        <v>428</v>
      </c>
      <c r="AF41" s="58" t="s">
        <v>428</v>
      </c>
      <c r="AH41" s="58" t="s">
        <v>428</v>
      </c>
      <c r="AJ41" s="58" t="s">
        <v>428</v>
      </c>
      <c r="BO41" t="s">
        <v>1173</v>
      </c>
    </row>
    <row customFormat="1" customHeight="1" ht="15" r="42" s="56" spans="2:36" x14ac:dyDescent="0.25">
      <c r="B42" s="56" t="s">
        <v>485</v>
      </c>
      <c r="C42" s="56" t="s">
        <v>379</v>
      </c>
      <c r="D42" s="58" t="s">
        <v>276</v>
      </c>
      <c r="E42" s="56" t="s">
        <v>999</v>
      </c>
      <c r="F42" s="58" t="s">
        <v>327</v>
      </c>
      <c r="G42" s="56" t="s">
        <v>324</v>
      </c>
      <c r="J42" s="93" t="s">
        <v>1000</v>
      </c>
      <c r="L42" s="94" t="s">
        <v>1000</v>
      </c>
      <c r="M42" t="s">
        <v>1106</v>
      </c>
      <c r="N42" s="95" t="s">
        <v>1000</v>
      </c>
      <c r="P42" s="96" t="s">
        <v>1000</v>
      </c>
      <c r="R42" s="97" t="s">
        <v>1000</v>
      </c>
      <c r="S42" s="58"/>
      <c r="T42" s="98" t="s">
        <v>1000</v>
      </c>
      <c r="V42" s="99" t="s">
        <v>1000</v>
      </c>
      <c r="X42" s="100" t="s">
        <v>1000</v>
      </c>
      <c r="Z42" s="58" t="s">
        <v>344</v>
      </c>
      <c r="AB42" s="58" t="s">
        <v>344</v>
      </c>
      <c r="AD42" s="58" t="s">
        <v>1000</v>
      </c>
      <c r="AF42" s="58" t="s">
        <v>1000</v>
      </c>
      <c r="AH42" s="58" t="s">
        <v>1000</v>
      </c>
      <c r="AJ42" s="58" t="s">
        <v>1000</v>
      </c>
      <c r="BO42" t="s">
        <v>1173</v>
      </c>
    </row>
    <row customFormat="1" customHeight="1" ht="15" r="43" s="56" spans="2:36" x14ac:dyDescent="0.25">
      <c r="B43" s="56" t="s">
        <v>486</v>
      </c>
      <c r="C43" s="56" t="s">
        <v>380</v>
      </c>
      <c r="D43" s="58" t="s">
        <v>276</v>
      </c>
      <c r="E43" s="56" t="s">
        <v>1001</v>
      </c>
      <c r="F43" s="58" t="s">
        <v>278</v>
      </c>
      <c r="G43" s="56" t="s">
        <v>275</v>
      </c>
      <c r="J43" s="93" t="s">
        <v>429</v>
      </c>
      <c r="L43" s="94" t="s">
        <v>429</v>
      </c>
      <c r="M43" t="s">
        <v>1106</v>
      </c>
      <c r="N43" s="95" t="s">
        <v>429</v>
      </c>
      <c r="P43" s="96" t="s">
        <v>429</v>
      </c>
      <c r="R43" s="97" t="s">
        <v>429</v>
      </c>
      <c r="S43" s="58"/>
      <c r="T43" s="98" t="s">
        <v>429</v>
      </c>
      <c r="V43" s="99" t="s">
        <v>429</v>
      </c>
      <c r="X43" s="100" t="s">
        <v>429</v>
      </c>
      <c r="Z43" s="58" t="s">
        <v>344</v>
      </c>
      <c r="AB43" s="58" t="s">
        <v>344</v>
      </c>
      <c r="AD43" s="58" t="s">
        <v>429</v>
      </c>
      <c r="AF43" s="58" t="s">
        <v>429</v>
      </c>
      <c r="AH43" s="58" t="s">
        <v>429</v>
      </c>
      <c r="AJ43" s="58" t="s">
        <v>429</v>
      </c>
      <c r="BO43" t="s">
        <v>1173</v>
      </c>
    </row>
    <row customFormat="1" customHeight="1" ht="15" r="44" s="56" spans="2:36" x14ac:dyDescent="0.25">
      <c r="B44" s="56" t="s">
        <v>47</v>
      </c>
      <c r="C44" s="57" t="s">
        <v>281</v>
      </c>
      <c r="D44" s="58" t="s">
        <v>280</v>
      </c>
      <c r="E44" s="58" t="s">
        <v>277</v>
      </c>
      <c r="G44" s="56" t="s">
        <v>282</v>
      </c>
      <c r="J44" s="93" t="s">
        <v>344</v>
      </c>
      <c r="L44" s="94" t="s">
        <v>344</v>
      </c>
      <c r="M44" t="s">
        <v>1106</v>
      </c>
      <c r="N44" s="95" t="s">
        <v>344</v>
      </c>
      <c r="P44" s="96" t="s">
        <v>344</v>
      </c>
      <c r="R44" s="97" t="s">
        <v>344</v>
      </c>
      <c r="S44" s="58"/>
      <c r="T44" s="98" t="s">
        <v>344</v>
      </c>
      <c r="V44" s="99" t="s">
        <v>344</v>
      </c>
      <c r="X44" s="100" t="s">
        <v>344</v>
      </c>
      <c r="Z44" s="58" t="s">
        <v>344</v>
      </c>
      <c r="AB44" s="58" t="s">
        <v>344</v>
      </c>
      <c r="AD44" s="58" t="s">
        <v>344</v>
      </c>
      <c r="AF44" s="58" t="s">
        <v>344</v>
      </c>
      <c r="AH44" s="58" t="s">
        <v>344</v>
      </c>
      <c r="AJ44" s="58" t="s">
        <v>344</v>
      </c>
      <c r="BO44" t="s">
        <v>1436</v>
      </c>
    </row>
    <row customFormat="1" customHeight="1" ht="15" r="45" s="56" spans="2:36" x14ac:dyDescent="0.25">
      <c r="B45" s="56" t="s">
        <v>487</v>
      </c>
      <c r="C45" s="56" t="s">
        <v>274</v>
      </c>
      <c r="D45" s="58" t="s">
        <v>280</v>
      </c>
      <c r="E45" s="58" t="s">
        <v>342</v>
      </c>
      <c r="F45" s="58" t="s">
        <v>284</v>
      </c>
      <c r="G45" s="56" t="s">
        <v>279</v>
      </c>
      <c r="J45" s="93" t="s">
        <v>344</v>
      </c>
      <c r="L45" s="94" t="s">
        <v>344</v>
      </c>
      <c r="N45" s="95" t="s">
        <v>344</v>
      </c>
      <c r="P45" s="96" t="s">
        <v>344</v>
      </c>
      <c r="R45" s="97" t="s">
        <v>344</v>
      </c>
      <c r="S45" s="58"/>
      <c r="T45" s="98" t="s">
        <v>344</v>
      </c>
      <c r="V45" s="99" t="s">
        <v>344</v>
      </c>
      <c r="X45" s="100" t="s">
        <v>344</v>
      </c>
      <c r="Z45" s="58" t="s">
        <v>344</v>
      </c>
      <c r="AB45" s="58" t="s">
        <v>344</v>
      </c>
      <c r="AD45" s="58" t="s">
        <v>344</v>
      </c>
      <c r="AF45" s="58" t="s">
        <v>344</v>
      </c>
      <c r="AH45" s="58" t="s">
        <v>344</v>
      </c>
      <c r="AJ45" s="58" t="s">
        <v>344</v>
      </c>
    </row>
    <row customFormat="1" customHeight="1" ht="15" r="46" s="56" spans="2:36" x14ac:dyDescent="0.25">
      <c r="B46" s="56" t="s">
        <v>487</v>
      </c>
      <c r="C46" s="56" t="s">
        <v>274</v>
      </c>
      <c r="D46" s="58" t="s">
        <v>280</v>
      </c>
      <c r="E46" s="58" t="s">
        <v>1061</v>
      </c>
      <c r="F46" s="58" t="s">
        <v>284</v>
      </c>
      <c r="G46" s="56" t="s">
        <v>279</v>
      </c>
      <c r="J46" s="93" t="s">
        <v>343</v>
      </c>
      <c r="L46" s="94" t="s">
        <v>343</v>
      </c>
      <c r="N46" s="95" t="s">
        <v>343</v>
      </c>
      <c r="P46" s="96" t="s">
        <v>343</v>
      </c>
      <c r="R46" s="97" t="s">
        <v>343</v>
      </c>
      <c r="S46" s="58"/>
      <c r="T46" s="98" t="s">
        <v>343</v>
      </c>
      <c r="V46" s="99" t="s">
        <v>343</v>
      </c>
      <c r="X46" s="100" t="s">
        <v>343</v>
      </c>
      <c r="Z46" s="58" t="s">
        <v>344</v>
      </c>
      <c r="AB46" s="58" t="s">
        <v>344</v>
      </c>
      <c r="AD46" s="58" t="s">
        <v>343</v>
      </c>
      <c r="AF46" s="58" t="s">
        <v>343</v>
      </c>
      <c r="AH46" s="58" t="s">
        <v>343</v>
      </c>
      <c r="AJ46" s="58" t="s">
        <v>343</v>
      </c>
    </row>
    <row customFormat="1" r="47" s="56" spans="2:36" x14ac:dyDescent="0.25">
      <c r="B47" s="56" t="s">
        <v>489</v>
      </c>
      <c r="C47" s="56" t="s">
        <v>379</v>
      </c>
      <c r="D47" s="58" t="s">
        <v>276</v>
      </c>
      <c r="E47" s="56" t="s">
        <v>518</v>
      </c>
      <c r="F47" s="58" t="s">
        <v>328</v>
      </c>
      <c r="G47" s="56" t="s">
        <v>324</v>
      </c>
      <c r="J47" s="93" t="s">
        <v>344</v>
      </c>
      <c r="L47" s="94" t="s">
        <v>344</v>
      </c>
      <c r="M47" t="s">
        <v>1106</v>
      </c>
      <c r="N47" s="95" t="s">
        <v>344</v>
      </c>
      <c r="P47" s="96" t="s">
        <v>344</v>
      </c>
      <c r="R47" s="97" t="s">
        <v>344</v>
      </c>
      <c r="T47" s="98" t="s">
        <v>344</v>
      </c>
      <c r="V47" s="99" t="s">
        <v>344</v>
      </c>
      <c r="X47" s="100" t="s">
        <v>344</v>
      </c>
      <c r="AD47" s="58" t="s">
        <v>344</v>
      </c>
      <c r="AF47" s="58" t="s">
        <v>344</v>
      </c>
      <c r="AH47" s="58" t="s">
        <v>344</v>
      </c>
      <c r="AJ47" s="58" t="s">
        <v>344</v>
      </c>
      <c r="BO47" t="s">
        <v>1132</v>
      </c>
    </row>
    <row customFormat="1" r="48" s="56" spans="2:36" x14ac:dyDescent="0.25">
      <c r="B48" s="56" t="s">
        <v>490</v>
      </c>
      <c r="C48" s="56" t="s">
        <v>379</v>
      </c>
      <c r="D48" s="58" t="s">
        <v>276</v>
      </c>
      <c r="E48" s="56" t="s">
        <v>519</v>
      </c>
      <c r="F48" s="58" t="s">
        <v>328</v>
      </c>
      <c r="G48" s="56" t="s">
        <v>324</v>
      </c>
      <c r="J48" s="93" t="s">
        <v>344</v>
      </c>
      <c r="L48" s="94" t="s">
        <v>344</v>
      </c>
      <c r="N48" s="95" t="s">
        <v>344</v>
      </c>
      <c r="P48" s="96" t="s">
        <v>344</v>
      </c>
      <c r="R48" s="97" t="s">
        <v>344</v>
      </c>
      <c r="T48" s="98" t="s">
        <v>344</v>
      </c>
      <c r="V48" s="99" t="s">
        <v>344</v>
      </c>
      <c r="X48" s="100" t="s">
        <v>344</v>
      </c>
      <c r="AD48" s="58" t="s">
        <v>344</v>
      </c>
      <c r="AF48" s="58" t="s">
        <v>344</v>
      </c>
      <c r="AH48" s="58" t="s">
        <v>344</v>
      </c>
      <c r="AJ48" s="58" t="s">
        <v>344</v>
      </c>
    </row>
    <row customFormat="1" r="49" s="56" spans="2:36" x14ac:dyDescent="0.25">
      <c r="B49" s="56" t="s">
        <v>501</v>
      </c>
      <c r="C49" s="56" t="s">
        <v>379</v>
      </c>
      <c r="D49" s="58" t="s">
        <v>276</v>
      </c>
      <c r="E49" s="56" t="s">
        <v>520</v>
      </c>
      <c r="F49" s="58" t="s">
        <v>327</v>
      </c>
      <c r="G49" s="56" t="s">
        <v>324</v>
      </c>
      <c r="J49" s="93" t="s">
        <v>344</v>
      </c>
      <c r="L49" s="94" t="s">
        <v>344</v>
      </c>
      <c r="N49" s="95" t="s">
        <v>344</v>
      </c>
      <c r="P49" s="96" t="s">
        <v>344</v>
      </c>
      <c r="R49" s="97" t="s">
        <v>344</v>
      </c>
      <c r="T49" s="98" t="s">
        <v>344</v>
      </c>
      <c r="V49" s="99" t="s">
        <v>344</v>
      </c>
      <c r="X49" s="100" t="s">
        <v>344</v>
      </c>
      <c r="AD49" s="58" t="s">
        <v>344</v>
      </c>
      <c r="AF49" s="58" t="s">
        <v>344</v>
      </c>
      <c r="AH49" s="58" t="s">
        <v>344</v>
      </c>
      <c r="AJ49" s="58" t="s">
        <v>344</v>
      </c>
    </row>
    <row customFormat="1" customHeight="1" ht="15" r="50" s="56" spans="2:36" x14ac:dyDescent="0.25">
      <c r="B50" s="56" t="s">
        <v>491</v>
      </c>
      <c r="C50" s="56" t="s">
        <v>380</v>
      </c>
      <c r="D50" s="58" t="s">
        <v>276</v>
      </c>
      <c r="E50" s="56" t="s">
        <v>542</v>
      </c>
      <c r="F50" s="58" t="s">
        <v>278</v>
      </c>
      <c r="G50" s="56" t="s">
        <v>275</v>
      </c>
      <c r="J50" s="93" t="s">
        <v>344</v>
      </c>
      <c r="L50" s="94" t="s">
        <v>344</v>
      </c>
      <c r="N50" s="95" t="s">
        <v>344</v>
      </c>
      <c r="P50" s="96" t="s">
        <v>344</v>
      </c>
      <c r="R50" s="97" t="s">
        <v>344</v>
      </c>
      <c r="S50" s="58"/>
      <c r="T50" s="98" t="s">
        <v>344</v>
      </c>
      <c r="V50" s="99" t="s">
        <v>344</v>
      </c>
      <c r="X50" s="100" t="s">
        <v>344</v>
      </c>
      <c r="Z50" s="58" t="s">
        <v>429</v>
      </c>
      <c r="AB50" s="58" t="s">
        <v>429</v>
      </c>
      <c r="AD50" s="58" t="s">
        <v>344</v>
      </c>
      <c r="AF50" s="58" t="s">
        <v>344</v>
      </c>
      <c r="AH50" s="58" t="s">
        <v>344</v>
      </c>
      <c r="AJ50" s="58" t="s">
        <v>344</v>
      </c>
    </row>
    <row customFormat="1" customHeight="1" ht="15" r="51" s="56" spans="2:36" x14ac:dyDescent="0.25">
      <c r="B51" s="56" t="s">
        <v>502</v>
      </c>
      <c r="C51" s="57" t="s">
        <v>281</v>
      </c>
      <c r="D51" s="58" t="s">
        <v>280</v>
      </c>
      <c r="E51" s="58" t="s">
        <v>277</v>
      </c>
      <c r="G51" s="56" t="s">
        <v>282</v>
      </c>
      <c r="J51" s="93" t="s">
        <v>344</v>
      </c>
      <c r="L51" s="94" t="s">
        <v>344</v>
      </c>
      <c r="N51" s="95" t="s">
        <v>344</v>
      </c>
      <c r="P51" s="96" t="s">
        <v>344</v>
      </c>
      <c r="R51" s="97" t="s">
        <v>344</v>
      </c>
      <c r="S51" s="58"/>
      <c r="T51" s="98" t="s">
        <v>344</v>
      </c>
      <c r="V51" s="99" t="s">
        <v>344</v>
      </c>
      <c r="X51" s="100" t="s">
        <v>344</v>
      </c>
      <c r="Z51" s="58" t="s">
        <v>344</v>
      </c>
      <c r="AB51" s="58" t="s">
        <v>344</v>
      </c>
      <c r="AD51" s="58" t="s">
        <v>344</v>
      </c>
      <c r="AF51" s="58" t="s">
        <v>344</v>
      </c>
      <c r="AH51" s="58" t="s">
        <v>344</v>
      </c>
      <c r="AJ51" s="58" t="s">
        <v>344</v>
      </c>
    </row>
    <row customFormat="1" customHeight="1" ht="15" r="52" s="56" spans="2:36" x14ac:dyDescent="0.25">
      <c r="B52" s="56" t="s">
        <v>503</v>
      </c>
      <c r="C52" s="56" t="s">
        <v>274</v>
      </c>
      <c r="D52" s="58" t="s">
        <v>280</v>
      </c>
      <c r="E52" s="58" t="s">
        <v>342</v>
      </c>
      <c r="F52" s="58" t="s">
        <v>284</v>
      </c>
      <c r="G52" s="56" t="s">
        <v>279</v>
      </c>
      <c r="J52" s="93" t="s">
        <v>344</v>
      </c>
      <c r="L52" s="94" t="s">
        <v>344</v>
      </c>
      <c r="N52" s="95" t="s">
        <v>344</v>
      </c>
      <c r="P52" s="96" t="s">
        <v>344</v>
      </c>
      <c r="R52" s="97" t="s">
        <v>344</v>
      </c>
      <c r="S52" s="58"/>
      <c r="T52" s="98" t="s">
        <v>344</v>
      </c>
      <c r="V52" s="99" t="s">
        <v>344</v>
      </c>
      <c r="X52" s="100" t="s">
        <v>344</v>
      </c>
      <c r="Z52" s="58" t="s">
        <v>343</v>
      </c>
      <c r="AB52" s="58" t="s">
        <v>421</v>
      </c>
      <c r="AD52" s="58" t="s">
        <v>344</v>
      </c>
      <c r="AF52" s="58" t="s">
        <v>344</v>
      </c>
      <c r="AH52" s="58" t="s">
        <v>344</v>
      </c>
      <c r="AJ52" s="58" t="s">
        <v>344</v>
      </c>
    </row>
    <row customFormat="1" customHeight="1" ht="15" r="53" s="56" spans="2:36" x14ac:dyDescent="0.25">
      <c r="B53" s="56" t="s">
        <v>504</v>
      </c>
      <c r="C53" s="56" t="s">
        <v>470</v>
      </c>
      <c r="D53" s="56" t="s">
        <v>49</v>
      </c>
      <c r="E53" s="58" t="s">
        <v>88</v>
      </c>
      <c r="F53" s="58" t="s">
        <v>318</v>
      </c>
      <c r="G53" s="56" t="s">
        <v>74</v>
      </c>
      <c r="J53" s="58" t="s">
        <v>318</v>
      </c>
      <c r="L53" s="58" t="s">
        <v>318</v>
      </c>
      <c r="N53" s="58" t="s">
        <v>318</v>
      </c>
      <c r="P53" s="58" t="s">
        <v>318</v>
      </c>
      <c r="R53" s="58" t="s">
        <v>318</v>
      </c>
      <c r="S53" s="58"/>
      <c r="T53" s="58" t="s">
        <v>318</v>
      </c>
      <c r="V53" s="58" t="s">
        <v>318</v>
      </c>
      <c r="X53" s="58" t="s">
        <v>318</v>
      </c>
      <c r="Y53" s="58"/>
      <c r="AD53" s="58" t="s">
        <v>318</v>
      </c>
      <c r="AF53" s="58" t="s">
        <v>318</v>
      </c>
      <c r="AH53" s="58" t="s">
        <v>318</v>
      </c>
      <c r="AJ53" s="58" t="s">
        <v>318</v>
      </c>
    </row>
    <row customFormat="1" customHeight="1" ht="15" r="54" s="56" spans="2:36" x14ac:dyDescent="0.25">
      <c r="B54" s="56" t="s">
        <v>509</v>
      </c>
      <c r="C54" s="56" t="s">
        <v>287</v>
      </c>
      <c r="D54" s="56" t="s">
        <v>49</v>
      </c>
      <c r="E54" s="58" t="s">
        <v>88</v>
      </c>
      <c r="F54" s="58"/>
      <c r="G54" s="56" t="s">
        <v>724</v>
      </c>
      <c r="J54" s="58"/>
      <c r="L54" s="58"/>
      <c r="M54" t="s">
        <v>1106</v>
      </c>
      <c r="N54" s="58"/>
      <c r="P54" s="58"/>
      <c r="R54" s="58"/>
      <c r="S54" s="58"/>
      <c r="T54" s="58"/>
      <c r="V54" s="58"/>
      <c r="X54" s="58"/>
      <c r="Y54" s="58"/>
      <c r="AD54" s="58"/>
      <c r="AF54" s="58"/>
      <c r="AH54" s="58"/>
      <c r="AJ54" s="58"/>
      <c r="BO54" t="s">
        <v>1437</v>
      </c>
    </row>
    <row customFormat="1" customHeight="1" ht="15" r="55" s="56" spans="2:36" x14ac:dyDescent="0.25">
      <c r="B55" s="56" t="s">
        <v>510</v>
      </c>
      <c r="C55" s="57" t="s">
        <v>288</v>
      </c>
      <c r="D55" s="56" t="s">
        <v>49</v>
      </c>
      <c r="E55" s="58" t="s">
        <v>50</v>
      </c>
      <c r="F55" s="58" t="s">
        <v>289</v>
      </c>
      <c r="J55" s="58" t="s">
        <v>289</v>
      </c>
      <c r="L55" s="58" t="s">
        <v>289</v>
      </c>
      <c r="M55" t="s">
        <v>1106</v>
      </c>
      <c r="N55" s="58" t="s">
        <v>289</v>
      </c>
      <c r="P55" s="58" t="s">
        <v>289</v>
      </c>
      <c r="R55" s="58" t="s">
        <v>289</v>
      </c>
      <c r="S55" s="58"/>
      <c r="T55" s="58" t="s">
        <v>289</v>
      </c>
      <c r="V55" s="58" t="s">
        <v>289</v>
      </c>
      <c r="X55" s="58" t="s">
        <v>289</v>
      </c>
      <c r="Y55" s="58"/>
      <c r="AD55" s="58" t="s">
        <v>289</v>
      </c>
      <c r="AF55" s="58" t="s">
        <v>289</v>
      </c>
      <c r="AH55" s="58" t="s">
        <v>289</v>
      </c>
      <c r="AJ55" s="58" t="s">
        <v>289</v>
      </c>
      <c r="BO55" t="s">
        <v>1438</v>
      </c>
    </row>
    <row customFormat="1" customHeight="1" ht="15" r="56" s="56" spans="2:36" x14ac:dyDescent="0.25">
      <c r="B56" s="56" t="s">
        <v>894</v>
      </c>
      <c r="C56" s="57" t="s">
        <v>290</v>
      </c>
      <c r="D56" s="56" t="s">
        <v>49</v>
      </c>
      <c r="E56" s="58" t="s">
        <v>51</v>
      </c>
      <c r="F56" s="66" t="s">
        <v>291</v>
      </c>
      <c r="J56" s="66" t="s">
        <v>291</v>
      </c>
      <c r="L56" s="66" t="s">
        <v>291</v>
      </c>
      <c r="N56" s="66" t="s">
        <v>291</v>
      </c>
      <c r="P56" s="66" t="s">
        <v>291</v>
      </c>
      <c r="R56" s="66" t="s">
        <v>291</v>
      </c>
      <c r="S56" s="66"/>
      <c r="T56" s="66" t="s">
        <v>291</v>
      </c>
      <c r="V56" s="66" t="s">
        <v>291</v>
      </c>
      <c r="X56" s="66" t="s">
        <v>291</v>
      </c>
      <c r="Y56" s="66"/>
      <c r="AD56" s="66" t="s">
        <v>291</v>
      </c>
      <c r="AF56" s="66" t="s">
        <v>291</v>
      </c>
      <c r="AH56" s="66" t="s">
        <v>291</v>
      </c>
      <c r="AJ56" s="66" t="s">
        <v>291</v>
      </c>
    </row>
    <row customFormat="1" customHeight="1" ht="15" r="57" s="56" spans="2:36" x14ac:dyDescent="0.25">
      <c r="B57" s="56" t="s">
        <v>897</v>
      </c>
      <c r="C57" s="57" t="s">
        <v>293</v>
      </c>
      <c r="D57" s="56" t="s">
        <v>49</v>
      </c>
      <c r="E57" s="58" t="s">
        <v>89</v>
      </c>
      <c r="F57" s="58"/>
      <c r="J57" s="58"/>
      <c r="L57" s="58"/>
      <c r="N57" s="58"/>
      <c r="P57" s="58"/>
      <c r="R57" s="58"/>
      <c r="S57" s="58"/>
      <c r="T57" s="58"/>
      <c r="V57" s="58"/>
      <c r="X57" s="58"/>
      <c r="Y57" s="58"/>
      <c r="AD57" s="58"/>
      <c r="AF57" s="58"/>
      <c r="AH57" s="58"/>
      <c r="AJ57" s="58"/>
    </row>
    <row customFormat="1" customHeight="1" ht="15" r="58" s="56" spans="2:36" x14ac:dyDescent="0.25">
      <c r="B58" s="56" t="s">
        <v>899</v>
      </c>
      <c r="C58" s="57" t="s">
        <v>295</v>
      </c>
      <c r="E58" s="58"/>
      <c r="F58" s="59" t="s">
        <v>323</v>
      </c>
      <c r="G58" s="56" t="s">
        <v>947</v>
      </c>
      <c r="J58" s="59" t="s">
        <v>323</v>
      </c>
      <c r="L58" s="59" t="s">
        <v>323</v>
      </c>
      <c r="N58" s="59" t="s">
        <v>323</v>
      </c>
      <c r="P58" s="59" t="s">
        <v>323</v>
      </c>
      <c r="R58" s="59" t="s">
        <v>323</v>
      </c>
      <c r="S58" s="59"/>
      <c r="T58" s="59" t="s">
        <v>323</v>
      </c>
      <c r="V58" s="59" t="s">
        <v>323</v>
      </c>
      <c r="X58" s="59" t="s">
        <v>323</v>
      </c>
      <c r="Y58" s="59"/>
      <c r="AD58" s="59" t="s">
        <v>323</v>
      </c>
      <c r="AF58" s="59" t="s">
        <v>323</v>
      </c>
      <c r="AH58" s="59" t="s">
        <v>323</v>
      </c>
      <c r="AJ58" s="59" t="s">
        <v>323</v>
      </c>
    </row>
    <row customFormat="1" customHeight="1" ht="15" r="59" s="56" spans="2:36" x14ac:dyDescent="0.25">
      <c r="B59" s="56" t="s">
        <v>943</v>
      </c>
      <c r="C59" s="57" t="s">
        <v>295</v>
      </c>
      <c r="D59" s="56" t="s">
        <v>49</v>
      </c>
      <c r="E59" s="58" t="s">
        <v>91</v>
      </c>
      <c r="F59" s="58"/>
      <c r="G59" s="56" t="s">
        <v>299</v>
      </c>
      <c r="J59" s="58"/>
      <c r="L59" s="58"/>
      <c r="M59" t="s">
        <v>1106</v>
      </c>
      <c r="N59" s="58"/>
      <c r="P59" s="58"/>
      <c r="R59" s="58"/>
      <c r="S59" s="58"/>
      <c r="T59" s="58"/>
      <c r="V59" s="58"/>
      <c r="X59" s="58"/>
      <c r="Y59" s="58"/>
      <c r="AD59" s="58"/>
      <c r="AF59" s="58"/>
      <c r="AH59" s="58"/>
      <c r="AJ59" s="58"/>
      <c r="BO59" t="s">
        <v>1132</v>
      </c>
    </row>
    <row customFormat="1" customHeight="1" ht="15" r="60" s="56" spans="2:36" x14ac:dyDescent="0.25">
      <c r="B60" s="56" t="s">
        <v>944</v>
      </c>
      <c r="C60" s="57" t="s">
        <v>301</v>
      </c>
      <c r="D60" s="56" t="s">
        <v>49</v>
      </c>
      <c r="E60" s="58" t="s">
        <v>92</v>
      </c>
      <c r="F60" s="58"/>
      <c r="G60" s="56" t="s">
        <v>9</v>
      </c>
      <c r="J60" s="58"/>
      <c r="L60" s="58"/>
      <c r="M60" t="s">
        <v>1106</v>
      </c>
      <c r="N60" s="58"/>
      <c r="P60" s="58"/>
      <c r="R60" s="58"/>
      <c r="S60" s="58"/>
      <c r="T60" s="58"/>
      <c r="V60" s="58"/>
      <c r="X60" s="58"/>
      <c r="Y60" s="58"/>
      <c r="AD60" s="58"/>
      <c r="AF60" s="58"/>
      <c r="AH60" s="58"/>
      <c r="AJ60" s="58"/>
      <c r="BO60" t="s">
        <v>1439</v>
      </c>
    </row>
    <row customFormat="1" customHeight="1" ht="15" r="61" s="56" spans="2:36" x14ac:dyDescent="0.25">
      <c r="B61" s="56" t="s">
        <v>945</v>
      </c>
      <c r="C61" s="57" t="s">
        <v>295</v>
      </c>
      <c r="E61" s="58"/>
      <c r="F61" s="59" t="s">
        <v>296</v>
      </c>
      <c r="G61" s="56" t="s">
        <v>947</v>
      </c>
      <c r="J61" s="59" t="s">
        <v>296</v>
      </c>
      <c r="L61" s="59" t="s">
        <v>296</v>
      </c>
      <c r="M61" t="s">
        <v>1106</v>
      </c>
      <c r="N61" s="59" t="s">
        <v>296</v>
      </c>
      <c r="P61" s="59" t="s">
        <v>296</v>
      </c>
      <c r="R61" s="59" t="s">
        <v>296</v>
      </c>
      <c r="S61" s="59"/>
      <c r="T61" s="59" t="s">
        <v>296</v>
      </c>
      <c r="V61" s="59" t="s">
        <v>296</v>
      </c>
      <c r="X61" s="59" t="s">
        <v>296</v>
      </c>
      <c r="Y61" s="59"/>
      <c r="AD61" s="59" t="s">
        <v>296</v>
      </c>
      <c r="AF61" s="59" t="s">
        <v>296</v>
      </c>
      <c r="AH61" s="59" t="s">
        <v>296</v>
      </c>
      <c r="AJ61" s="59" t="s">
        <v>296</v>
      </c>
      <c r="BO61" t="s">
        <v>1440</v>
      </c>
    </row>
    <row customFormat="1" customHeight="1" ht="15" r="62" s="56" spans="2:36" x14ac:dyDescent="0.25">
      <c r="B62" s="56" t="s">
        <v>946</v>
      </c>
      <c r="C62" s="57" t="s">
        <v>304</v>
      </c>
      <c r="D62" s="56" t="s">
        <v>49</v>
      </c>
      <c r="E62" s="58" t="s">
        <v>119</v>
      </c>
      <c r="F62" s="59"/>
      <c r="G62" s="56" t="s">
        <v>307</v>
      </c>
      <c r="H62" s="67"/>
      <c r="J62" s="59"/>
      <c r="L62" s="59"/>
      <c r="M62" t="s">
        <v>1106</v>
      </c>
      <c r="N62" s="59"/>
      <c r="P62" s="59"/>
      <c r="R62" s="59"/>
      <c r="S62" s="59"/>
      <c r="T62" s="59"/>
      <c r="V62" s="59"/>
      <c r="X62" s="59"/>
      <c r="Y62" s="59"/>
      <c r="AD62" s="59"/>
      <c r="AF62" s="59"/>
      <c r="AH62" s="59"/>
      <c r="AJ62" s="59"/>
      <c r="BO62" t="s">
        <v>1151</v>
      </c>
    </row>
    <row customFormat="1" customHeight="1" ht="15" r="63" s="56" spans="2:36" x14ac:dyDescent="0.25">
      <c r="B63" s="56" t="s">
        <v>982</v>
      </c>
      <c r="C63" s="57" t="s">
        <v>312</v>
      </c>
      <c r="D63" s="56" t="s">
        <v>49</v>
      </c>
      <c r="E63" s="58" t="s">
        <v>120</v>
      </c>
      <c r="F63" s="58"/>
      <c r="G63" s="56" t="s">
        <v>9</v>
      </c>
      <c r="J63" s="58"/>
      <c r="L63" s="58"/>
      <c r="M63" t="s">
        <v>1106</v>
      </c>
      <c r="N63" s="58"/>
      <c r="P63" s="58"/>
      <c r="R63" s="58"/>
      <c r="S63" s="58"/>
      <c r="T63" s="58"/>
      <c r="V63" s="58"/>
      <c r="X63" s="58"/>
      <c r="Y63" s="58"/>
      <c r="AD63" s="58"/>
      <c r="AF63" s="58"/>
      <c r="AH63" s="58"/>
      <c r="AJ63" s="58"/>
      <c r="BO63" t="s">
        <v>1182</v>
      </c>
    </row>
    <row customFormat="1" customHeight="1" ht="15" r="64" s="56" spans="2:36" x14ac:dyDescent="0.25">
      <c r="B64" s="56" t="s">
        <v>983</v>
      </c>
      <c r="C64" s="57" t="s">
        <v>295</v>
      </c>
      <c r="E64" s="58"/>
      <c r="F64" s="59" t="s">
        <v>323</v>
      </c>
      <c r="G64" s="56" t="s">
        <v>947</v>
      </c>
      <c r="J64" s="59" t="s">
        <v>323</v>
      </c>
      <c r="L64" s="59" t="s">
        <v>323</v>
      </c>
      <c r="M64" t="s">
        <v>1106</v>
      </c>
      <c r="N64" s="59" t="s">
        <v>323</v>
      </c>
      <c r="P64" s="59" t="s">
        <v>323</v>
      </c>
      <c r="R64" s="59" t="s">
        <v>323</v>
      </c>
      <c r="S64" s="59"/>
      <c r="T64" s="59" t="s">
        <v>323</v>
      </c>
      <c r="V64" s="59" t="s">
        <v>323</v>
      </c>
      <c r="X64" s="59" t="s">
        <v>323</v>
      </c>
      <c r="Y64" s="59"/>
      <c r="AD64" s="59" t="s">
        <v>323</v>
      </c>
      <c r="AF64" s="59" t="s">
        <v>323</v>
      </c>
      <c r="AH64" s="59" t="s">
        <v>323</v>
      </c>
      <c r="AJ64" s="59" t="s">
        <v>323</v>
      </c>
      <c r="BO64" t="s">
        <v>1441</v>
      </c>
    </row>
    <row customFormat="1" customHeight="1" ht="15" r="65" s="56" spans="2:36" x14ac:dyDescent="0.25">
      <c r="B65" s="56" t="s">
        <v>984</v>
      </c>
      <c r="C65" s="57" t="s">
        <v>472</v>
      </c>
      <c r="D65" s="56" t="s">
        <v>49</v>
      </c>
      <c r="E65" s="58" t="s">
        <v>114</v>
      </c>
      <c r="F65" s="58"/>
      <c r="G65" s="56" t="s">
        <v>9</v>
      </c>
      <c r="J65" s="58"/>
      <c r="L65" s="58"/>
      <c r="M65" t="s">
        <v>1106</v>
      </c>
      <c r="N65" s="58"/>
      <c r="P65" s="58"/>
      <c r="R65" s="58"/>
      <c r="S65" s="58"/>
      <c r="T65" s="58"/>
      <c r="V65" s="58"/>
      <c r="X65" s="58"/>
      <c r="Y65" s="58"/>
      <c r="AD65" s="58"/>
      <c r="AF65" s="58"/>
      <c r="AH65" s="58"/>
      <c r="AJ65" s="58"/>
      <c r="BO65" t="s">
        <v>1157</v>
      </c>
    </row>
    <row customFormat="1" customHeight="1" ht="15" r="66" s="56" spans="2:36" x14ac:dyDescent="0.25">
      <c r="B66" s="56" t="s">
        <v>1052</v>
      </c>
      <c r="C66" s="57" t="s">
        <v>295</v>
      </c>
      <c r="E66" s="58"/>
      <c r="F66" s="59" t="s">
        <v>315</v>
      </c>
      <c r="G66" s="56" t="s">
        <v>33</v>
      </c>
      <c r="J66" s="59" t="s">
        <v>466</v>
      </c>
      <c r="L66" s="59" t="s">
        <v>466</v>
      </c>
      <c r="M66" t="s">
        <v>1106</v>
      </c>
      <c r="N66" s="59" t="s">
        <v>466</v>
      </c>
      <c r="P66" s="59" t="s">
        <v>466</v>
      </c>
      <c r="R66" s="59" t="s">
        <v>466</v>
      </c>
      <c r="S66" s="59"/>
      <c r="T66" s="59" t="s">
        <v>466</v>
      </c>
      <c r="V66" s="59" t="s">
        <v>466</v>
      </c>
      <c r="X66" s="59" t="s">
        <v>315</v>
      </c>
      <c r="Y66" s="59"/>
      <c r="AD66" s="59" t="s">
        <v>466</v>
      </c>
      <c r="AF66" s="59" t="s">
        <v>466</v>
      </c>
      <c r="AH66" s="59" t="s">
        <v>466</v>
      </c>
      <c r="AJ66" s="59" t="s">
        <v>466</v>
      </c>
      <c r="BO66" t="s">
        <v>1442</v>
      </c>
    </row>
    <row customFormat="1" customHeight="1" ht="15" r="67" s="56" spans="2:36" x14ac:dyDescent="0.25">
      <c r="B67" s="56" t="s">
        <v>1002</v>
      </c>
      <c r="C67" s="57" t="s">
        <v>473</v>
      </c>
      <c r="D67" s="56" t="s">
        <v>49</v>
      </c>
      <c r="E67" s="58" t="s">
        <v>462</v>
      </c>
      <c r="F67" s="58"/>
      <c r="G67" s="56" t="s">
        <v>9</v>
      </c>
      <c r="J67" s="58"/>
      <c r="L67" s="58"/>
      <c r="M67" t="s">
        <v>1106</v>
      </c>
      <c r="N67" s="58"/>
      <c r="P67" s="58"/>
      <c r="R67" s="58"/>
      <c r="S67" s="58"/>
      <c r="T67" s="58"/>
      <c r="V67" s="58"/>
      <c r="X67" s="58"/>
      <c r="Z67" s="58"/>
      <c r="AB67" s="58"/>
      <c r="AD67" s="58"/>
      <c r="AF67" s="58"/>
      <c r="AH67" s="58"/>
      <c r="AJ67" s="58"/>
      <c r="BO67" t="s">
        <v>1443</v>
      </c>
    </row>
    <row customFormat="1" customHeight="1" ht="15" r="68" s="56" spans="2:36" x14ac:dyDescent="0.25">
      <c r="B68" s="56" t="s">
        <v>1003</v>
      </c>
      <c r="C68" s="57" t="s">
        <v>295</v>
      </c>
      <c r="E68" s="58"/>
      <c r="F68" s="59" t="s">
        <v>315</v>
      </c>
      <c r="G68" s="56" t="s">
        <v>947</v>
      </c>
      <c r="J68" s="59" t="s">
        <v>466</v>
      </c>
      <c r="L68" s="59" t="s">
        <v>466</v>
      </c>
      <c r="M68" t="s">
        <v>1106</v>
      </c>
      <c r="N68" s="59" t="s">
        <v>466</v>
      </c>
      <c r="P68" s="59" t="s">
        <v>466</v>
      </c>
      <c r="R68" s="59" t="s">
        <v>466</v>
      </c>
      <c r="S68" s="59"/>
      <c r="T68" s="59" t="s">
        <v>466</v>
      </c>
      <c r="V68" s="59" t="s">
        <v>466</v>
      </c>
      <c r="X68" s="59" t="s">
        <v>315</v>
      </c>
      <c r="Y68" s="59"/>
      <c r="AD68" s="59" t="s">
        <v>466</v>
      </c>
      <c r="AF68" s="59" t="s">
        <v>466</v>
      </c>
      <c r="AH68" s="59" t="s">
        <v>466</v>
      </c>
      <c r="AJ68" s="59" t="s">
        <v>466</v>
      </c>
      <c r="BO68" t="s">
        <v>1444</v>
      </c>
    </row>
    <row customFormat="1" customHeight="1" ht="15" r="69" s="56" spans="2:36" x14ac:dyDescent="0.25">
      <c r="B69" s="56" t="s">
        <v>1004</v>
      </c>
      <c r="C69" s="57" t="s">
        <v>475</v>
      </c>
      <c r="D69" s="58" t="s">
        <v>68</v>
      </c>
      <c r="E69" s="56" t="s">
        <v>463</v>
      </c>
      <c r="F69" s="58"/>
      <c r="G69" s="56" t="s">
        <v>83</v>
      </c>
      <c r="J69" s="56" t="s">
        <v>463</v>
      </c>
      <c r="L69" s="56" t="s">
        <v>463</v>
      </c>
      <c r="M69" t="s">
        <v>1106</v>
      </c>
      <c r="N69" s="56" t="s">
        <v>463</v>
      </c>
      <c r="P69" s="56" t="s">
        <v>463</v>
      </c>
      <c r="R69" s="56" t="s">
        <v>463</v>
      </c>
      <c r="T69" s="56" t="s">
        <v>463</v>
      </c>
      <c r="V69" s="56" t="s">
        <v>463</v>
      </c>
      <c r="X69" s="58"/>
      <c r="Z69" s="58"/>
      <c r="AB69" s="58"/>
      <c r="AD69" s="56" t="s">
        <v>463</v>
      </c>
      <c r="AF69" s="56" t="s">
        <v>463</v>
      </c>
      <c r="AH69" s="56" t="s">
        <v>463</v>
      </c>
      <c r="AJ69" s="56" t="s">
        <v>463</v>
      </c>
      <c r="BO69" t="s">
        <v>1324</v>
      </c>
    </row>
    <row customFormat="1" customHeight="1" ht="15" r="70" s="56" spans="2:36" x14ac:dyDescent="0.25">
      <c r="B70" s="56" t="s">
        <v>1006</v>
      </c>
      <c r="C70" s="57" t="s">
        <v>476</v>
      </c>
      <c r="D70" s="56" t="s">
        <v>49</v>
      </c>
      <c r="E70" s="58" t="s">
        <v>158</v>
      </c>
      <c r="F70" s="58"/>
      <c r="G70" s="56" t="s">
        <v>69</v>
      </c>
      <c r="J70" s="58"/>
      <c r="L70" s="58"/>
      <c r="M70" t="s">
        <v>1106</v>
      </c>
      <c r="N70" s="58"/>
      <c r="P70" s="58"/>
      <c r="R70" s="58"/>
      <c r="S70" s="58"/>
      <c r="T70" s="58"/>
      <c r="V70" s="58"/>
      <c r="X70" s="58"/>
      <c r="Z70" s="58"/>
      <c r="AB70" s="58"/>
      <c r="AD70" s="58"/>
      <c r="AF70" s="58"/>
      <c r="AH70" s="58"/>
      <c r="AJ70" s="58"/>
      <c r="BO70" t="s">
        <v>1445</v>
      </c>
    </row>
    <row customFormat="1" r="71" s="56" spans="2:36" x14ac:dyDescent="0.25">
      <c r="B71" s="56" t="s">
        <v>1009</v>
      </c>
      <c r="C71" s="57" t="s">
        <v>479</v>
      </c>
      <c r="D71" s="56" t="s">
        <v>35</v>
      </c>
      <c r="E71" s="56" t="s">
        <v>478</v>
      </c>
      <c r="F71" s="67" t="s">
        <v>306</v>
      </c>
      <c r="G71" s="56" t="s">
        <v>477</v>
      </c>
      <c r="J71" s="67" t="s">
        <v>306</v>
      </c>
      <c r="L71" s="67" t="s">
        <v>306</v>
      </c>
      <c r="M71" t="s">
        <v>1106</v>
      </c>
      <c r="N71" s="67" t="s">
        <v>306</v>
      </c>
      <c r="P71" s="67" t="s">
        <v>306</v>
      </c>
      <c r="R71" s="67" t="s">
        <v>306</v>
      </c>
      <c r="S71" s="67"/>
      <c r="T71" s="67" t="s">
        <v>306</v>
      </c>
      <c r="V71" s="67" t="s">
        <v>306</v>
      </c>
      <c r="AD71" s="67" t="s">
        <v>306</v>
      </c>
      <c r="AF71" s="67" t="s">
        <v>306</v>
      </c>
      <c r="AH71" s="67" t="s">
        <v>306</v>
      </c>
      <c r="AJ71" s="67" t="s">
        <v>306</v>
      </c>
      <c r="BO71" t="s">
        <v>1157</v>
      </c>
    </row>
    <row customFormat="1" customHeight="1" ht="15" r="72" s="56" spans="2:36" x14ac:dyDescent="0.25">
      <c r="B72" s="56" t="s">
        <v>1011</v>
      </c>
      <c r="C72" s="57" t="s">
        <v>295</v>
      </c>
      <c r="E72" s="58"/>
      <c r="F72" s="59"/>
      <c r="G72" s="56" t="s">
        <v>947</v>
      </c>
      <c r="J72" s="59" t="s">
        <v>466</v>
      </c>
      <c r="L72" s="59" t="s">
        <v>466</v>
      </c>
      <c r="M72" t="s">
        <v>1106</v>
      </c>
      <c r="N72" s="59" t="s">
        <v>466</v>
      </c>
      <c r="P72" s="59" t="s">
        <v>466</v>
      </c>
      <c r="R72" s="59" t="s">
        <v>466</v>
      </c>
      <c r="S72" s="59"/>
      <c r="T72" s="59" t="s">
        <v>466</v>
      </c>
      <c r="V72" s="59" t="s">
        <v>466</v>
      </c>
      <c r="X72" s="59"/>
      <c r="Y72" s="59"/>
      <c r="AD72" s="59" t="s">
        <v>466</v>
      </c>
      <c r="AF72" s="59" t="s">
        <v>466</v>
      </c>
      <c r="AH72" s="59" t="s">
        <v>466</v>
      </c>
      <c r="AJ72" s="59" t="s">
        <v>466</v>
      </c>
      <c r="BO72" t="s">
        <v>1162</v>
      </c>
    </row>
    <row customFormat="1" customHeight="1" ht="15" r="73" s="56" spans="2:36" x14ac:dyDescent="0.25">
      <c r="B73" s="56" t="s">
        <v>1013</v>
      </c>
      <c r="C73" s="57" t="s">
        <v>488</v>
      </c>
      <c r="D73" s="58"/>
      <c r="E73" s="58"/>
      <c r="F73" s="58" t="s">
        <v>493</v>
      </c>
      <c r="J73" s="58" t="s">
        <v>493</v>
      </c>
      <c r="L73" s="58" t="s">
        <v>493</v>
      </c>
      <c r="M73" t="s">
        <v>1106</v>
      </c>
      <c r="N73" s="58" t="s">
        <v>493</v>
      </c>
      <c r="P73" s="58" t="s">
        <v>493</v>
      </c>
      <c r="R73" s="58" t="s">
        <v>493</v>
      </c>
      <c r="S73" s="58"/>
      <c r="T73" s="58" t="s">
        <v>493</v>
      </c>
      <c r="V73" s="58" t="s">
        <v>493</v>
      </c>
      <c r="X73" s="58"/>
      <c r="Z73" s="58"/>
      <c r="AB73" s="58"/>
      <c r="AD73" s="58" t="s">
        <v>493</v>
      </c>
      <c r="AF73" s="58" t="s">
        <v>493</v>
      </c>
      <c r="AH73" s="58" t="s">
        <v>493</v>
      </c>
      <c r="AJ73" s="58" t="s">
        <v>493</v>
      </c>
      <c r="BO73" t="s">
        <v>1157</v>
      </c>
    </row>
    <row customFormat="1" customHeight="1" ht="15" r="74" s="56" spans="2:36" x14ac:dyDescent="0.25">
      <c r="B74" s="56" t="s">
        <v>1014</v>
      </c>
      <c r="C74" s="57" t="s">
        <v>488</v>
      </c>
      <c r="D74" s="58"/>
      <c r="E74" s="58"/>
      <c r="F74" s="58" t="s">
        <v>494</v>
      </c>
      <c r="J74" s="58" t="s">
        <v>494</v>
      </c>
      <c r="L74" s="58" t="s">
        <v>494</v>
      </c>
      <c r="N74" s="58" t="s">
        <v>494</v>
      </c>
      <c r="P74" s="58" t="s">
        <v>494</v>
      </c>
      <c r="R74" s="58" t="s">
        <v>494</v>
      </c>
      <c r="S74" s="58"/>
      <c r="T74" s="58" t="s">
        <v>494</v>
      </c>
      <c r="V74" s="58" t="s">
        <v>494</v>
      </c>
      <c r="X74" s="58"/>
      <c r="Z74" s="58"/>
      <c r="AB74" s="58"/>
      <c r="AD74" s="58" t="s">
        <v>494</v>
      </c>
      <c r="AF74" s="58" t="s">
        <v>494</v>
      </c>
      <c r="AH74" s="58" t="s">
        <v>494</v>
      </c>
      <c r="AJ74" s="58" t="s">
        <v>494</v>
      </c>
    </row>
    <row customFormat="1" customHeight="1" ht="15" r="75" s="56" spans="2:36" x14ac:dyDescent="0.25">
      <c r="B75" s="56" t="s">
        <v>1015</v>
      </c>
      <c r="C75" s="57" t="s">
        <v>471</v>
      </c>
      <c r="E75" s="58"/>
      <c r="F75" s="59"/>
      <c r="G75" s="56" t="s">
        <v>4</v>
      </c>
      <c r="J75" s="58" t="s">
        <v>344</v>
      </c>
      <c r="K75" s="59"/>
      <c r="L75" s="58" t="s">
        <v>344</v>
      </c>
      <c r="N75" s="58" t="s">
        <v>344</v>
      </c>
      <c r="P75" s="58" t="s">
        <v>344</v>
      </c>
      <c r="R75" s="58" t="s">
        <v>344</v>
      </c>
      <c r="S75" s="59"/>
      <c r="T75" s="58" t="s">
        <v>344</v>
      </c>
      <c r="V75" s="58" t="s">
        <v>344</v>
      </c>
      <c r="X75" s="58" t="s">
        <v>344</v>
      </c>
      <c r="Z75" s="58" t="s">
        <v>344</v>
      </c>
      <c r="AB75" s="58" t="s">
        <v>344</v>
      </c>
      <c r="AD75" s="58" t="s">
        <v>344</v>
      </c>
      <c r="AF75" s="58" t="s">
        <v>344</v>
      </c>
      <c r="AH75" s="58" t="s">
        <v>344</v>
      </c>
      <c r="AJ75" s="58" t="s">
        <v>344</v>
      </c>
    </row>
    <row customFormat="1" customHeight="1" ht="15" r="76" s="56" spans="2:36" x14ac:dyDescent="0.25">
      <c r="B76" s="56" t="s">
        <v>1016</v>
      </c>
      <c r="C76" s="56" t="s">
        <v>347</v>
      </c>
      <c r="D76" s="58" t="s">
        <v>348</v>
      </c>
      <c r="E76" s="56" t="s">
        <v>350</v>
      </c>
      <c r="F76" s="58"/>
      <c r="G76" s="56" t="s">
        <v>349</v>
      </c>
      <c r="J76" s="58" t="s">
        <v>344</v>
      </c>
      <c r="L76" s="58" t="s">
        <v>344</v>
      </c>
      <c r="N76" s="58" t="s">
        <v>344</v>
      </c>
      <c r="P76" s="58" t="s">
        <v>344</v>
      </c>
      <c r="R76" s="58" t="s">
        <v>344</v>
      </c>
      <c r="S76" s="58"/>
      <c r="T76" s="58" t="s">
        <v>344</v>
      </c>
      <c r="V76" s="58" t="s">
        <v>344</v>
      </c>
      <c r="X76" s="58" t="s">
        <v>344</v>
      </c>
      <c r="Y76" s="58"/>
      <c r="Z76" s="58" t="s">
        <v>344</v>
      </c>
      <c r="AB76" s="58" t="s">
        <v>344</v>
      </c>
      <c r="AD76" s="58" t="s">
        <v>344</v>
      </c>
      <c r="AF76" s="58" t="s">
        <v>344</v>
      </c>
      <c r="AH76" s="58" t="s">
        <v>344</v>
      </c>
      <c r="AJ76" s="66" t="s">
        <v>1097</v>
      </c>
    </row>
    <row customFormat="1" customHeight="1" ht="15" r="77" s="56" spans="2:36" x14ac:dyDescent="0.25">
      <c r="B77" s="56" t="s">
        <v>1017</v>
      </c>
      <c r="C77" s="56" t="s">
        <v>379</v>
      </c>
      <c r="D77" s="58" t="s">
        <v>276</v>
      </c>
      <c r="E77" s="56" t="s">
        <v>520</v>
      </c>
      <c r="F77" s="58" t="s">
        <v>1005</v>
      </c>
      <c r="G77" s="56" t="s">
        <v>1059</v>
      </c>
      <c r="J77" s="58" t="s">
        <v>344</v>
      </c>
      <c r="L77" s="58" t="s">
        <v>344</v>
      </c>
      <c r="N77" s="58" t="s">
        <v>344</v>
      </c>
      <c r="P77" s="58" t="s">
        <v>344</v>
      </c>
      <c r="R77" s="58" t="s">
        <v>344</v>
      </c>
      <c r="S77" s="58"/>
      <c r="T77" s="58" t="s">
        <v>344</v>
      </c>
      <c r="V77" s="58" t="s">
        <v>344</v>
      </c>
      <c r="X77" s="58" t="s">
        <v>344</v>
      </c>
      <c r="Z77" s="58" t="s">
        <v>344</v>
      </c>
      <c r="AB77" s="58" t="s">
        <v>344</v>
      </c>
      <c r="AD77" s="58" t="s">
        <v>344</v>
      </c>
      <c r="AF77" s="58" t="s">
        <v>344</v>
      </c>
      <c r="AH77" s="58" t="s">
        <v>344</v>
      </c>
      <c r="AJ77" s="58" t="s">
        <v>1005</v>
      </c>
    </row>
    <row customFormat="1" customHeight="1" ht="15" r="78" s="56" spans="2:36" x14ac:dyDescent="0.25">
      <c r="B78" s="56" t="s">
        <v>1018</v>
      </c>
      <c r="C78" s="56" t="s">
        <v>379</v>
      </c>
      <c r="D78" s="58" t="s">
        <v>276</v>
      </c>
      <c r="E78" s="56" t="s">
        <v>1007</v>
      </c>
      <c r="F78" s="58" t="s">
        <v>1008</v>
      </c>
      <c r="G78" s="56" t="s">
        <v>1059</v>
      </c>
      <c r="J78" s="58" t="s">
        <v>344</v>
      </c>
      <c r="L78" s="58" t="s">
        <v>344</v>
      </c>
      <c r="N78" s="58" t="s">
        <v>344</v>
      </c>
      <c r="P78" s="58" t="s">
        <v>344</v>
      </c>
      <c r="R78" s="58" t="s">
        <v>344</v>
      </c>
      <c r="S78" s="58"/>
      <c r="T78" s="58" t="s">
        <v>344</v>
      </c>
      <c r="V78" s="58" t="s">
        <v>344</v>
      </c>
      <c r="X78" s="58" t="s">
        <v>344</v>
      </c>
      <c r="Z78" s="58" t="s">
        <v>344</v>
      </c>
      <c r="AB78" s="58" t="s">
        <v>344</v>
      </c>
      <c r="AD78" s="58" t="s">
        <v>344</v>
      </c>
      <c r="AF78" s="58" t="s">
        <v>344</v>
      </c>
      <c r="AH78" s="58" t="s">
        <v>344</v>
      </c>
      <c r="AJ78" s="58" t="s">
        <v>1008</v>
      </c>
    </row>
    <row customFormat="1" customHeight="1" ht="15" r="79" s="56" spans="2:36" x14ac:dyDescent="0.25">
      <c r="B79" s="56" t="s">
        <v>1019</v>
      </c>
      <c r="C79" s="56" t="s">
        <v>379</v>
      </c>
      <c r="D79" s="58" t="s">
        <v>276</v>
      </c>
      <c r="E79" s="56" t="s">
        <v>1007</v>
      </c>
      <c r="F79" s="58" t="s">
        <v>1010</v>
      </c>
      <c r="G79" s="56" t="s">
        <v>1059</v>
      </c>
      <c r="J79" s="58" t="s">
        <v>344</v>
      </c>
      <c r="L79" s="58" t="s">
        <v>344</v>
      </c>
      <c r="N79" s="58" t="s">
        <v>344</v>
      </c>
      <c r="P79" s="58" t="s">
        <v>344</v>
      </c>
      <c r="R79" s="58" t="s">
        <v>344</v>
      </c>
      <c r="S79" s="58"/>
      <c r="T79" s="58" t="s">
        <v>344</v>
      </c>
      <c r="V79" s="58" t="s">
        <v>344</v>
      </c>
      <c r="X79" s="58" t="s">
        <v>344</v>
      </c>
      <c r="Z79" s="58" t="s">
        <v>344</v>
      </c>
      <c r="AB79" s="58" t="s">
        <v>344</v>
      </c>
      <c r="AD79" s="58" t="s">
        <v>344</v>
      </c>
      <c r="AF79" s="58" t="s">
        <v>344</v>
      </c>
      <c r="AH79" s="58" t="s">
        <v>344</v>
      </c>
      <c r="AJ79" s="58" t="s">
        <v>1099</v>
      </c>
    </row>
    <row customFormat="1" customHeight="1" ht="15" r="80" s="56" spans="2:36" x14ac:dyDescent="0.25">
      <c r="B80" s="56" t="s">
        <v>1020</v>
      </c>
      <c r="C80" s="56" t="s">
        <v>380</v>
      </c>
      <c r="D80" s="58" t="s">
        <v>276</v>
      </c>
      <c r="E80" s="56" t="s">
        <v>1001</v>
      </c>
      <c r="F80" s="58" t="s">
        <v>1012</v>
      </c>
      <c r="G80" s="56" t="s">
        <v>275</v>
      </c>
      <c r="J80" s="58" t="s">
        <v>344</v>
      </c>
      <c r="L80" s="58" t="s">
        <v>344</v>
      </c>
      <c r="N80" s="58" t="s">
        <v>344</v>
      </c>
      <c r="P80" s="58" t="s">
        <v>344</v>
      </c>
      <c r="R80" s="58" t="s">
        <v>344</v>
      </c>
      <c r="S80" s="58"/>
      <c r="T80" s="58" t="s">
        <v>344</v>
      </c>
      <c r="V80" s="58" t="s">
        <v>344</v>
      </c>
      <c r="X80" s="58" t="s">
        <v>344</v>
      </c>
      <c r="Z80" s="58" t="s">
        <v>344</v>
      </c>
      <c r="AB80" s="58" t="s">
        <v>344</v>
      </c>
      <c r="AD80" s="58" t="s">
        <v>344</v>
      </c>
      <c r="AF80" s="58" t="s">
        <v>344</v>
      </c>
      <c r="AH80" s="58" t="s">
        <v>344</v>
      </c>
      <c r="AJ80" s="58" t="s">
        <v>1012</v>
      </c>
    </row>
    <row customFormat="1" customHeight="1" ht="15" r="81" s="56" spans="2:36" x14ac:dyDescent="0.25">
      <c r="B81" s="56" t="s">
        <v>1021</v>
      </c>
      <c r="C81" s="57" t="s">
        <v>281</v>
      </c>
      <c r="D81" s="58" t="s">
        <v>280</v>
      </c>
      <c r="E81" s="58" t="s">
        <v>277</v>
      </c>
      <c r="G81" s="56" t="s">
        <v>282</v>
      </c>
      <c r="J81" s="58" t="s">
        <v>344</v>
      </c>
      <c r="L81" s="58" t="s">
        <v>344</v>
      </c>
      <c r="N81" s="58" t="s">
        <v>344</v>
      </c>
      <c r="P81" s="58" t="s">
        <v>344</v>
      </c>
      <c r="R81" s="58" t="s">
        <v>344</v>
      </c>
      <c r="S81" s="58"/>
      <c r="T81" s="58" t="s">
        <v>344</v>
      </c>
      <c r="V81" s="58" t="s">
        <v>344</v>
      </c>
      <c r="X81" s="58" t="s">
        <v>344</v>
      </c>
      <c r="Z81" s="58" t="s">
        <v>344</v>
      </c>
      <c r="AB81" s="58" t="s">
        <v>344</v>
      </c>
      <c r="AD81" s="58" t="s">
        <v>344</v>
      </c>
      <c r="AF81" s="58" t="s">
        <v>344</v>
      </c>
      <c r="AH81" s="58" t="s">
        <v>344</v>
      </c>
      <c r="AJ81" s="58" t="s">
        <v>344</v>
      </c>
    </row>
    <row customFormat="1" customHeight="1" ht="15" r="82" s="56" spans="2:36" x14ac:dyDescent="0.25">
      <c r="B82" s="56" t="s">
        <v>1022</v>
      </c>
      <c r="C82" s="56" t="s">
        <v>274</v>
      </c>
      <c r="D82" s="58" t="s">
        <v>280</v>
      </c>
      <c r="E82" s="58" t="s">
        <v>342</v>
      </c>
      <c r="F82" s="58" t="s">
        <v>284</v>
      </c>
      <c r="G82" s="56" t="s">
        <v>279</v>
      </c>
      <c r="J82" s="58" t="s">
        <v>344</v>
      </c>
      <c r="L82" s="58" t="s">
        <v>344</v>
      </c>
      <c r="N82" s="58" t="s">
        <v>344</v>
      </c>
      <c r="P82" s="58" t="s">
        <v>344</v>
      </c>
      <c r="R82" s="58" t="s">
        <v>344</v>
      </c>
      <c r="S82" s="58"/>
      <c r="T82" s="58" t="s">
        <v>344</v>
      </c>
      <c r="V82" s="58" t="s">
        <v>344</v>
      </c>
      <c r="X82" s="58" t="s">
        <v>344</v>
      </c>
      <c r="Z82" s="58" t="s">
        <v>344</v>
      </c>
      <c r="AB82" s="58" t="s">
        <v>344</v>
      </c>
      <c r="AD82" s="58" t="s">
        <v>344</v>
      </c>
      <c r="AF82" s="58" t="s">
        <v>344</v>
      </c>
      <c r="AH82" s="58" t="s">
        <v>344</v>
      </c>
      <c r="AJ82" s="58" t="s">
        <v>343</v>
      </c>
    </row>
    <row customFormat="1" customHeight="1" ht="15" r="83" s="56" spans="2:36" x14ac:dyDescent="0.25">
      <c r="B83" s="56" t="s">
        <v>1023</v>
      </c>
      <c r="C83" s="56" t="s">
        <v>470</v>
      </c>
      <c r="D83" s="56" t="s">
        <v>49</v>
      </c>
      <c r="E83" s="58" t="s">
        <v>88</v>
      </c>
      <c r="F83" s="58" t="s">
        <v>318</v>
      </c>
      <c r="G83" s="56" t="s">
        <v>74</v>
      </c>
      <c r="J83" s="58" t="s">
        <v>344</v>
      </c>
      <c r="K83" s="58"/>
      <c r="L83" s="58" t="s">
        <v>344</v>
      </c>
      <c r="N83" s="58" t="s">
        <v>344</v>
      </c>
      <c r="P83" s="58" t="s">
        <v>344</v>
      </c>
      <c r="R83" s="58" t="s">
        <v>344</v>
      </c>
      <c r="S83" s="58"/>
      <c r="T83" s="58" t="s">
        <v>344</v>
      </c>
      <c r="V83" s="58" t="s">
        <v>344</v>
      </c>
      <c r="X83" s="58" t="s">
        <v>344</v>
      </c>
      <c r="Z83" s="58" t="s">
        <v>344</v>
      </c>
      <c r="AB83" s="58" t="s">
        <v>344</v>
      </c>
      <c r="AD83" s="58" t="s">
        <v>344</v>
      </c>
      <c r="AF83" s="58" t="s">
        <v>344</v>
      </c>
      <c r="AH83" s="58" t="s">
        <v>344</v>
      </c>
      <c r="AJ83" s="58" t="s">
        <v>318</v>
      </c>
    </row>
    <row customFormat="1" customHeight="1" ht="15" r="84" s="56" spans="2:36" x14ac:dyDescent="0.25">
      <c r="B84" s="56" t="s">
        <v>1024</v>
      </c>
      <c r="C84" s="56" t="s">
        <v>287</v>
      </c>
      <c r="D84" s="56" t="s">
        <v>49</v>
      </c>
      <c r="E84" s="58" t="s">
        <v>88</v>
      </c>
      <c r="F84" s="58"/>
      <c r="G84" s="56" t="s">
        <v>724</v>
      </c>
      <c r="J84" s="58" t="s">
        <v>344</v>
      </c>
      <c r="K84" s="58"/>
      <c r="L84" s="58" t="s">
        <v>344</v>
      </c>
      <c r="N84" s="58" t="s">
        <v>344</v>
      </c>
      <c r="P84" s="58" t="s">
        <v>344</v>
      </c>
      <c r="R84" s="58" t="s">
        <v>344</v>
      </c>
      <c r="S84" s="58"/>
      <c r="T84" s="58" t="s">
        <v>344</v>
      </c>
      <c r="V84" s="58" t="s">
        <v>344</v>
      </c>
      <c r="X84" s="58" t="s">
        <v>344</v>
      </c>
      <c r="Z84" s="58" t="s">
        <v>344</v>
      </c>
      <c r="AB84" s="58" t="s">
        <v>344</v>
      </c>
      <c r="AD84" s="58" t="s">
        <v>344</v>
      </c>
      <c r="AF84" s="58" t="s">
        <v>344</v>
      </c>
      <c r="AH84" s="58" t="s">
        <v>344</v>
      </c>
      <c r="AJ84" s="58"/>
    </row>
    <row customFormat="1" customHeight="1" ht="15" r="85" s="56" spans="2:36" x14ac:dyDescent="0.25">
      <c r="B85" s="56" t="s">
        <v>1025</v>
      </c>
      <c r="C85" s="57" t="s">
        <v>288</v>
      </c>
      <c r="D85" s="56" t="s">
        <v>49</v>
      </c>
      <c r="E85" s="58" t="s">
        <v>50</v>
      </c>
      <c r="F85" s="58" t="s">
        <v>289</v>
      </c>
      <c r="J85" s="58" t="s">
        <v>344</v>
      </c>
      <c r="K85" s="58"/>
      <c r="L85" s="58" t="s">
        <v>344</v>
      </c>
      <c r="N85" s="58" t="s">
        <v>344</v>
      </c>
      <c r="P85" s="58" t="s">
        <v>344</v>
      </c>
      <c r="R85" s="58" t="s">
        <v>344</v>
      </c>
      <c r="S85" s="58"/>
      <c r="T85" s="58" t="s">
        <v>344</v>
      </c>
      <c r="V85" s="58" t="s">
        <v>344</v>
      </c>
      <c r="X85" s="58" t="s">
        <v>344</v>
      </c>
      <c r="Z85" s="58" t="s">
        <v>344</v>
      </c>
      <c r="AB85" s="58" t="s">
        <v>344</v>
      </c>
      <c r="AD85" s="58" t="s">
        <v>344</v>
      </c>
      <c r="AF85" s="58" t="s">
        <v>344</v>
      </c>
      <c r="AH85" s="58" t="s">
        <v>344</v>
      </c>
      <c r="AJ85" s="58" t="s">
        <v>289</v>
      </c>
    </row>
    <row customFormat="1" customHeight="1" ht="15" r="86" s="56" spans="2:36" x14ac:dyDescent="0.25">
      <c r="B86" s="56" t="s">
        <v>1026</v>
      </c>
      <c r="C86" s="57" t="s">
        <v>290</v>
      </c>
      <c r="D86" s="56" t="s">
        <v>49</v>
      </c>
      <c r="E86" s="58" t="s">
        <v>51</v>
      </c>
      <c r="F86" s="66" t="s">
        <v>291</v>
      </c>
      <c r="J86" s="58" t="s">
        <v>344</v>
      </c>
      <c r="K86" s="66"/>
      <c r="L86" s="58" t="s">
        <v>344</v>
      </c>
      <c r="N86" s="58" t="s">
        <v>344</v>
      </c>
      <c r="P86" s="58" t="s">
        <v>344</v>
      </c>
      <c r="R86" s="58" t="s">
        <v>344</v>
      </c>
      <c r="S86" s="66"/>
      <c r="T86" s="58" t="s">
        <v>344</v>
      </c>
      <c r="V86" s="58" t="s">
        <v>344</v>
      </c>
      <c r="X86" s="58" t="s">
        <v>344</v>
      </c>
      <c r="Z86" s="58" t="s">
        <v>344</v>
      </c>
      <c r="AB86" s="58" t="s">
        <v>344</v>
      </c>
      <c r="AD86" s="58" t="s">
        <v>344</v>
      </c>
      <c r="AF86" s="58" t="s">
        <v>344</v>
      </c>
      <c r="AH86" s="58" t="s">
        <v>344</v>
      </c>
      <c r="AJ86" s="66" t="s">
        <v>291</v>
      </c>
    </row>
    <row customFormat="1" customHeight="1" ht="15" r="87" s="56" spans="2:36" x14ac:dyDescent="0.25">
      <c r="B87" s="56" t="s">
        <v>1027</v>
      </c>
      <c r="C87" s="57" t="s">
        <v>293</v>
      </c>
      <c r="D87" s="56" t="s">
        <v>49</v>
      </c>
      <c r="E87" s="58" t="s">
        <v>89</v>
      </c>
      <c r="F87" s="58"/>
      <c r="J87" s="58" t="s">
        <v>344</v>
      </c>
      <c r="K87" s="58"/>
      <c r="L87" s="58" t="s">
        <v>344</v>
      </c>
      <c r="N87" s="58" t="s">
        <v>344</v>
      </c>
      <c r="P87" s="58" t="s">
        <v>344</v>
      </c>
      <c r="R87" s="58" t="s">
        <v>344</v>
      </c>
      <c r="S87" s="58"/>
      <c r="T87" s="58" t="s">
        <v>344</v>
      </c>
      <c r="V87" s="58" t="s">
        <v>344</v>
      </c>
      <c r="X87" s="58" t="s">
        <v>344</v>
      </c>
      <c r="Z87" s="58" t="s">
        <v>344</v>
      </c>
      <c r="AB87" s="58" t="s">
        <v>344</v>
      </c>
      <c r="AD87" s="58" t="s">
        <v>344</v>
      </c>
      <c r="AF87" s="58" t="s">
        <v>344</v>
      </c>
      <c r="AH87" s="58" t="s">
        <v>344</v>
      </c>
      <c r="AJ87" s="58"/>
    </row>
    <row customFormat="1" customHeight="1" ht="15" r="88" s="56" spans="2:36" x14ac:dyDescent="0.25">
      <c r="B88" s="56" t="s">
        <v>1028</v>
      </c>
      <c r="C88" s="57" t="s">
        <v>295</v>
      </c>
      <c r="E88" s="58"/>
      <c r="F88" s="59" t="s">
        <v>323</v>
      </c>
      <c r="G88" s="56" t="s">
        <v>474</v>
      </c>
      <c r="J88" s="58" t="s">
        <v>344</v>
      </c>
      <c r="K88" s="59"/>
      <c r="L88" s="58" t="s">
        <v>344</v>
      </c>
      <c r="N88" s="58" t="s">
        <v>344</v>
      </c>
      <c r="P88" s="58" t="s">
        <v>344</v>
      </c>
      <c r="R88" s="58" t="s">
        <v>344</v>
      </c>
      <c r="S88" s="59"/>
      <c r="T88" s="58" t="s">
        <v>344</v>
      </c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9" t="s">
        <v>323</v>
      </c>
    </row>
    <row customFormat="1" customHeight="1" ht="15" r="89" s="56" spans="2:36" x14ac:dyDescent="0.25">
      <c r="B89" s="56" t="s">
        <v>1029</v>
      </c>
      <c r="C89" s="57" t="s">
        <v>295</v>
      </c>
      <c r="D89" s="56" t="s">
        <v>49</v>
      </c>
      <c r="E89" s="58" t="s">
        <v>91</v>
      </c>
      <c r="F89" s="58"/>
      <c r="G89" s="56" t="s">
        <v>299</v>
      </c>
      <c r="J89" s="58" t="s">
        <v>344</v>
      </c>
      <c r="K89" s="58"/>
      <c r="L89" s="58" t="s">
        <v>344</v>
      </c>
      <c r="N89" s="58" t="s">
        <v>344</v>
      </c>
      <c r="P89" s="58" t="s">
        <v>344</v>
      </c>
      <c r="R89" s="58" t="s">
        <v>344</v>
      </c>
      <c r="S89" s="58"/>
      <c r="T89" s="58" t="s">
        <v>344</v>
      </c>
      <c r="V89" s="58" t="s">
        <v>344</v>
      </c>
      <c r="X89" s="58" t="s">
        <v>344</v>
      </c>
      <c r="Z89" s="58" t="s">
        <v>344</v>
      </c>
      <c r="AB89" s="58" t="s">
        <v>344</v>
      </c>
      <c r="AD89" s="58" t="s">
        <v>344</v>
      </c>
      <c r="AF89" s="58" t="s">
        <v>344</v>
      </c>
      <c r="AH89" s="58" t="s">
        <v>344</v>
      </c>
      <c r="AJ89" s="58"/>
    </row>
    <row customFormat="1" customHeight="1" ht="15" r="90" s="56" spans="2:36" x14ac:dyDescent="0.25">
      <c r="B90" s="56" t="s">
        <v>1030</v>
      </c>
      <c r="C90" s="57" t="s">
        <v>301</v>
      </c>
      <c r="D90" s="56" t="s">
        <v>49</v>
      </c>
      <c r="E90" s="58" t="s">
        <v>92</v>
      </c>
      <c r="F90" s="58"/>
      <c r="G90" s="56" t="s">
        <v>9</v>
      </c>
      <c r="J90" s="58" t="s">
        <v>344</v>
      </c>
      <c r="K90" s="58"/>
      <c r="L90" s="58" t="s">
        <v>344</v>
      </c>
      <c r="N90" s="58" t="s">
        <v>344</v>
      </c>
      <c r="P90" s="58" t="s">
        <v>344</v>
      </c>
      <c r="R90" s="58" t="s">
        <v>344</v>
      </c>
      <c r="S90" s="58"/>
      <c r="T90" s="58" t="s">
        <v>344</v>
      </c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/>
    </row>
    <row customFormat="1" customHeight="1" ht="15" r="91" s="56" spans="2:36" x14ac:dyDescent="0.25">
      <c r="B91" s="56" t="s">
        <v>1031</v>
      </c>
      <c r="C91" s="57" t="s">
        <v>295</v>
      </c>
      <c r="E91" s="58"/>
      <c r="F91" s="59" t="s">
        <v>296</v>
      </c>
      <c r="G91" s="56" t="s">
        <v>492</v>
      </c>
      <c r="J91" s="58" t="s">
        <v>344</v>
      </c>
      <c r="K91" s="59"/>
      <c r="L91" s="58" t="s">
        <v>344</v>
      </c>
      <c r="N91" s="58" t="s">
        <v>344</v>
      </c>
      <c r="P91" s="58" t="s">
        <v>344</v>
      </c>
      <c r="R91" s="58" t="s">
        <v>344</v>
      </c>
      <c r="S91" s="59"/>
      <c r="T91" s="58" t="s">
        <v>344</v>
      </c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9" t="s">
        <v>296</v>
      </c>
    </row>
    <row customFormat="1" customHeight="1" ht="15" r="92" s="56" spans="2:36" x14ac:dyDescent="0.25">
      <c r="B92" s="56" t="s">
        <v>1032</v>
      </c>
      <c r="C92" s="57" t="s">
        <v>304</v>
      </c>
      <c r="D92" s="56" t="s">
        <v>49</v>
      </c>
      <c r="E92" s="58" t="s">
        <v>119</v>
      </c>
      <c r="F92" s="59"/>
      <c r="G92" s="56" t="s">
        <v>307</v>
      </c>
      <c r="H92" s="67"/>
      <c r="J92" s="58" t="s">
        <v>344</v>
      </c>
      <c r="K92" s="59"/>
      <c r="L92" s="58" t="s">
        <v>344</v>
      </c>
      <c r="N92" s="58" t="s">
        <v>344</v>
      </c>
      <c r="P92" s="58" t="s">
        <v>344</v>
      </c>
      <c r="R92" s="58" t="s">
        <v>344</v>
      </c>
      <c r="S92" s="59"/>
      <c r="T92" s="58" t="s">
        <v>344</v>
      </c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9"/>
    </row>
    <row customFormat="1" customHeight="1" ht="15" r="93" s="56" spans="2:36" x14ac:dyDescent="0.25">
      <c r="B93" s="56" t="s">
        <v>1033</v>
      </c>
      <c r="C93" s="57" t="s">
        <v>312</v>
      </c>
      <c r="D93" s="56" t="s">
        <v>49</v>
      </c>
      <c r="E93" s="58" t="s">
        <v>120</v>
      </c>
      <c r="F93" s="58"/>
      <c r="G93" s="56" t="s">
        <v>9</v>
      </c>
      <c r="J93" s="58" t="s">
        <v>344</v>
      </c>
      <c r="K93" s="58"/>
      <c r="L93" s="58" t="s">
        <v>344</v>
      </c>
      <c r="N93" s="58" t="s">
        <v>344</v>
      </c>
      <c r="P93" s="58" t="s">
        <v>344</v>
      </c>
      <c r="R93" s="58" t="s">
        <v>344</v>
      </c>
      <c r="S93" s="58"/>
      <c r="T93" s="58" t="s">
        <v>344</v>
      </c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/>
    </row>
    <row customFormat="1" customHeight="1" ht="15" r="94" s="56" spans="2:36" x14ac:dyDescent="0.25">
      <c r="B94" s="56" t="s">
        <v>1034</v>
      </c>
      <c r="C94" s="57" t="s">
        <v>295</v>
      </c>
      <c r="E94" s="58"/>
      <c r="F94" s="59" t="s">
        <v>323</v>
      </c>
      <c r="G94" s="56" t="s">
        <v>492</v>
      </c>
      <c r="J94" s="58" t="s">
        <v>344</v>
      </c>
      <c r="K94" s="59"/>
      <c r="L94" s="58" t="s">
        <v>344</v>
      </c>
      <c r="N94" s="58" t="s">
        <v>344</v>
      </c>
      <c r="P94" s="58" t="s">
        <v>344</v>
      </c>
      <c r="R94" s="58" t="s">
        <v>344</v>
      </c>
      <c r="S94" s="59"/>
      <c r="T94" s="58" t="s">
        <v>344</v>
      </c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9" t="s">
        <v>323</v>
      </c>
    </row>
    <row customFormat="1" customHeight="1" ht="15" r="95" s="56" spans="2:36" x14ac:dyDescent="0.25">
      <c r="B95" s="56" t="s">
        <v>1035</v>
      </c>
      <c r="C95" s="57" t="s">
        <v>472</v>
      </c>
      <c r="D95" s="56" t="s">
        <v>49</v>
      </c>
      <c r="E95" s="58" t="s">
        <v>114</v>
      </c>
      <c r="F95" s="58"/>
      <c r="G95" s="56" t="s">
        <v>9</v>
      </c>
      <c r="J95" s="58" t="s">
        <v>344</v>
      </c>
      <c r="K95" s="58"/>
      <c r="L95" s="58" t="s">
        <v>344</v>
      </c>
      <c r="N95" s="58" t="s">
        <v>344</v>
      </c>
      <c r="P95" s="58" t="s">
        <v>344</v>
      </c>
      <c r="R95" s="58" t="s">
        <v>344</v>
      </c>
      <c r="S95" s="58"/>
      <c r="T95" s="58" t="s">
        <v>344</v>
      </c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/>
    </row>
    <row customFormat="1" customHeight="1" ht="15" r="96" s="56" spans="2:36" x14ac:dyDescent="0.25">
      <c r="B96" s="56" t="s">
        <v>1036</v>
      </c>
      <c r="C96" s="57" t="s">
        <v>295</v>
      </c>
      <c r="E96" s="58"/>
      <c r="F96" s="59" t="s">
        <v>315</v>
      </c>
      <c r="G96" s="56" t="s">
        <v>33</v>
      </c>
      <c r="J96" s="58" t="s">
        <v>344</v>
      </c>
      <c r="K96" s="59"/>
      <c r="L96" s="58" t="s">
        <v>344</v>
      </c>
      <c r="N96" s="58" t="s">
        <v>344</v>
      </c>
      <c r="P96" s="58" t="s">
        <v>344</v>
      </c>
      <c r="R96" s="58" t="s">
        <v>344</v>
      </c>
      <c r="S96" s="59"/>
      <c r="T96" s="58" t="s">
        <v>344</v>
      </c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9" t="s">
        <v>466</v>
      </c>
    </row>
    <row customFormat="1" customHeight="1" ht="15" r="97" s="56" spans="2:36" x14ac:dyDescent="0.25">
      <c r="B97" s="56" t="s">
        <v>1039</v>
      </c>
      <c r="C97" s="57" t="s">
        <v>464</v>
      </c>
      <c r="D97" s="56" t="s">
        <v>49</v>
      </c>
      <c r="E97" s="58" t="s">
        <v>123</v>
      </c>
      <c r="F97" s="58"/>
      <c r="G97" s="56" t="s">
        <v>9</v>
      </c>
      <c r="J97" s="58" t="s">
        <v>344</v>
      </c>
      <c r="K97" s="58"/>
      <c r="L97" s="58" t="s">
        <v>344</v>
      </c>
      <c r="N97" s="58" t="s">
        <v>344</v>
      </c>
      <c r="P97" s="58" t="s">
        <v>344</v>
      </c>
      <c r="R97" s="58" t="s">
        <v>344</v>
      </c>
      <c r="S97" s="58"/>
      <c r="T97" s="58" t="s">
        <v>344</v>
      </c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/>
    </row>
    <row customFormat="1" customHeight="1" ht="15" r="98" s="56" spans="2:36" x14ac:dyDescent="0.25">
      <c r="B98" s="56" t="s">
        <v>1041</v>
      </c>
      <c r="C98" s="57" t="s">
        <v>295</v>
      </c>
      <c r="E98" s="58"/>
      <c r="F98" s="59" t="s">
        <v>315</v>
      </c>
      <c r="G98" s="56" t="s">
        <v>474</v>
      </c>
      <c r="J98" s="58" t="s">
        <v>344</v>
      </c>
      <c r="K98" s="59"/>
      <c r="L98" s="58" t="s">
        <v>344</v>
      </c>
      <c r="N98" s="58" t="s">
        <v>344</v>
      </c>
      <c r="P98" s="58" t="s">
        <v>344</v>
      </c>
      <c r="R98" s="58" t="s">
        <v>344</v>
      </c>
      <c r="S98" s="59"/>
      <c r="T98" s="58" t="s">
        <v>344</v>
      </c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9" t="s">
        <v>315</v>
      </c>
    </row>
    <row customFormat="1" customHeight="1" ht="15" r="99" s="56" spans="2:36" x14ac:dyDescent="0.25">
      <c r="B99" s="56" t="s">
        <v>1042</v>
      </c>
      <c r="C99" s="57" t="s">
        <v>995</v>
      </c>
      <c r="D99" s="56" t="s">
        <v>49</v>
      </c>
      <c r="E99" s="58" t="s">
        <v>996</v>
      </c>
      <c r="F99" s="59"/>
      <c r="G99" s="56" t="s">
        <v>9</v>
      </c>
      <c r="J99" s="59" t="s">
        <v>344</v>
      </c>
      <c r="K99" s="59"/>
      <c r="L99" s="59" t="s">
        <v>344</v>
      </c>
      <c r="N99" s="59" t="s">
        <v>344</v>
      </c>
      <c r="P99" s="59" t="s">
        <v>344</v>
      </c>
      <c r="R99" s="59" t="s">
        <v>344</v>
      </c>
      <c r="S99" s="59"/>
      <c r="T99" s="59" t="s">
        <v>344</v>
      </c>
      <c r="V99" s="59" t="s">
        <v>344</v>
      </c>
      <c r="X99" s="59" t="s">
        <v>344</v>
      </c>
      <c r="Z99" s="59" t="s">
        <v>344</v>
      </c>
      <c r="AB99" s="59" t="s">
        <v>344</v>
      </c>
      <c r="AD99" s="58" t="s">
        <v>344</v>
      </c>
      <c r="AF99" s="58" t="s">
        <v>344</v>
      </c>
      <c r="AH99" s="59" t="s">
        <v>344</v>
      </c>
      <c r="AJ99" s="59"/>
    </row>
    <row customFormat="1" customHeight="1" ht="15" r="100" s="56" spans="2:36" x14ac:dyDescent="0.25">
      <c r="B100" s="56" t="s">
        <v>1043</v>
      </c>
      <c r="C100" s="57" t="s">
        <v>295</v>
      </c>
      <c r="E100" s="58"/>
      <c r="F100" s="59" t="s">
        <v>315</v>
      </c>
      <c r="G100" s="56" t="s">
        <v>474</v>
      </c>
      <c r="J100" s="59" t="s">
        <v>344</v>
      </c>
      <c r="K100" s="59"/>
      <c r="L100" s="59" t="s">
        <v>344</v>
      </c>
      <c r="N100" s="59" t="s">
        <v>344</v>
      </c>
      <c r="P100" s="59" t="s">
        <v>344</v>
      </c>
      <c r="R100" s="59" t="s">
        <v>344</v>
      </c>
      <c r="S100" s="59"/>
      <c r="T100" s="59" t="s">
        <v>344</v>
      </c>
      <c r="V100" s="59" t="s">
        <v>344</v>
      </c>
      <c r="X100" s="59" t="s">
        <v>344</v>
      </c>
      <c r="Z100" s="59" t="s">
        <v>344</v>
      </c>
      <c r="AB100" s="59" t="s">
        <v>344</v>
      </c>
      <c r="AD100" s="58" t="s">
        <v>344</v>
      </c>
      <c r="AF100" s="58" t="s">
        <v>344</v>
      </c>
      <c r="AH100" s="59" t="s">
        <v>344</v>
      </c>
      <c r="AJ100" s="59" t="s">
        <v>315</v>
      </c>
    </row>
    <row customFormat="1" customHeight="1" ht="15" r="101" s="56" spans="2:36" x14ac:dyDescent="0.25">
      <c r="B101" s="56" t="s">
        <v>1044</v>
      </c>
      <c r="C101" s="57" t="s">
        <v>479</v>
      </c>
      <c r="D101" s="56" t="s">
        <v>35</v>
      </c>
      <c r="E101" s="58" t="s">
        <v>1092</v>
      </c>
      <c r="F101" s="58"/>
      <c r="G101" s="56" t="s">
        <v>39</v>
      </c>
      <c r="J101" s="58" t="s">
        <v>344</v>
      </c>
      <c r="L101" s="58" t="s">
        <v>344</v>
      </c>
      <c r="N101" s="58" t="s">
        <v>344</v>
      </c>
      <c r="P101" s="58" t="s">
        <v>344</v>
      </c>
      <c r="R101" s="58" t="s">
        <v>344</v>
      </c>
      <c r="S101" s="58"/>
      <c r="T101" s="58" t="s">
        <v>344</v>
      </c>
      <c r="V101" s="58" t="s">
        <v>344</v>
      </c>
      <c r="X101" s="58" t="s">
        <v>344</v>
      </c>
      <c r="Z101" s="58" t="s">
        <v>344</v>
      </c>
      <c r="AB101" s="58" t="s">
        <v>344</v>
      </c>
      <c r="AD101" s="58" t="s">
        <v>344</v>
      </c>
      <c r="AF101" s="58" t="s">
        <v>344</v>
      </c>
      <c r="AH101" s="58" t="s">
        <v>344</v>
      </c>
      <c r="AJ101" s="59" t="s">
        <v>1093</v>
      </c>
    </row>
    <row customFormat="1" r="102" s="56" spans="2:36" x14ac:dyDescent="0.25">
      <c r="B102" s="56" t="s">
        <v>1045</v>
      </c>
      <c r="C102" s="57" t="s">
        <v>578</v>
      </c>
      <c r="D102" s="56" t="s">
        <v>49</v>
      </c>
      <c r="E102" s="58" t="s">
        <v>231</v>
      </c>
      <c r="F102" s="59"/>
      <c r="G102" s="56" t="s">
        <v>9</v>
      </c>
      <c r="J102" s="58" t="s">
        <v>344</v>
      </c>
      <c r="L102" s="58" t="s">
        <v>344</v>
      </c>
      <c r="N102" s="58" t="s">
        <v>344</v>
      </c>
      <c r="P102" s="58" t="s">
        <v>344</v>
      </c>
      <c r="R102" s="58" t="s">
        <v>344</v>
      </c>
      <c r="T102" s="58" t="s">
        <v>344</v>
      </c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</row>
    <row customFormat="1" r="103" s="56" spans="2:36" x14ac:dyDescent="0.25">
      <c r="B103" s="56" t="s">
        <v>1046</v>
      </c>
      <c r="C103" s="57" t="s">
        <v>295</v>
      </c>
      <c r="E103" s="58"/>
      <c r="F103" s="59" t="s">
        <v>321</v>
      </c>
      <c r="G103" s="56" t="s">
        <v>474</v>
      </c>
      <c r="J103" s="58" t="s">
        <v>344</v>
      </c>
      <c r="L103" s="58" t="s">
        <v>344</v>
      </c>
      <c r="N103" s="58" t="s">
        <v>344</v>
      </c>
      <c r="P103" s="58" t="s">
        <v>344</v>
      </c>
      <c r="R103" s="58" t="s">
        <v>344</v>
      </c>
      <c r="T103" s="58" t="s">
        <v>344</v>
      </c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</row>
    <row customFormat="1" r="104" s="56" spans="2:36" x14ac:dyDescent="0.25">
      <c r="B104" s="56" t="s">
        <v>1047</v>
      </c>
      <c r="C104" s="68" t="s">
        <v>1037</v>
      </c>
      <c r="D104" s="56" t="s">
        <v>49</v>
      </c>
      <c r="E104" s="56" t="s">
        <v>268</v>
      </c>
      <c r="F104" s="59"/>
      <c r="G104" s="56" t="s">
        <v>39</v>
      </c>
      <c r="J104" s="58" t="s">
        <v>344</v>
      </c>
      <c r="L104" s="58" t="s">
        <v>344</v>
      </c>
      <c r="N104" s="58" t="s">
        <v>344</v>
      </c>
      <c r="P104" s="58" t="s">
        <v>344</v>
      </c>
      <c r="R104" s="58" t="s">
        <v>344</v>
      </c>
      <c r="T104" s="58" t="s">
        <v>344</v>
      </c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6" t="s">
        <v>1038</v>
      </c>
    </row>
    <row customFormat="1" customHeight="1" ht="15" r="105" s="56" spans="2:36" x14ac:dyDescent="0.25">
      <c r="B105" s="56" t="s">
        <v>1049</v>
      </c>
      <c r="C105" s="57" t="s">
        <v>1040</v>
      </c>
      <c r="D105" s="56" t="s">
        <v>49</v>
      </c>
      <c r="E105" s="58" t="s">
        <v>172</v>
      </c>
      <c r="F105" s="58"/>
      <c r="G105" s="56" t="s">
        <v>9</v>
      </c>
      <c r="H105" s="67"/>
      <c r="J105" s="58" t="s">
        <v>344</v>
      </c>
      <c r="L105" s="58" t="s">
        <v>344</v>
      </c>
      <c r="N105" s="58" t="s">
        <v>344</v>
      </c>
      <c r="P105" s="58" t="s">
        <v>344</v>
      </c>
      <c r="R105" s="58" t="s">
        <v>344</v>
      </c>
      <c r="T105" s="58" t="s">
        <v>344</v>
      </c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</row>
    <row customFormat="1" customHeight="1" ht="15" r="106" s="56" spans="2:36" x14ac:dyDescent="0.25">
      <c r="B106" s="56" t="s">
        <v>1050</v>
      </c>
      <c r="C106" s="57" t="s">
        <v>1040</v>
      </c>
      <c r="D106" s="56" t="s">
        <v>49</v>
      </c>
      <c r="E106" s="58" t="s">
        <v>172</v>
      </c>
      <c r="F106" s="58"/>
      <c r="G106" s="56" t="s">
        <v>299</v>
      </c>
      <c r="H106" s="67"/>
      <c r="J106" s="58" t="s">
        <v>344</v>
      </c>
      <c r="L106" s="58" t="s">
        <v>344</v>
      </c>
      <c r="N106" s="58" t="s">
        <v>344</v>
      </c>
      <c r="P106" s="58" t="s">
        <v>344</v>
      </c>
      <c r="R106" s="58" t="s">
        <v>344</v>
      </c>
      <c r="T106" s="58" t="s">
        <v>344</v>
      </c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</row>
    <row customFormat="1" customHeight="1" ht="15" r="107" s="56" spans="2:36" x14ac:dyDescent="0.25">
      <c r="B107" s="56" t="s">
        <v>1051</v>
      </c>
      <c r="C107" s="57" t="s">
        <v>295</v>
      </c>
      <c r="E107" s="58"/>
      <c r="F107" s="59" t="s">
        <v>315</v>
      </c>
      <c r="G107" s="56" t="s">
        <v>888</v>
      </c>
      <c r="J107" s="58" t="s">
        <v>344</v>
      </c>
      <c r="L107" s="58" t="s">
        <v>344</v>
      </c>
      <c r="N107" s="58" t="s">
        <v>344</v>
      </c>
      <c r="P107" s="58" t="s">
        <v>344</v>
      </c>
      <c r="R107" s="58" t="s">
        <v>344</v>
      </c>
      <c r="T107" s="58" t="s">
        <v>344</v>
      </c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</row>
    <row customFormat="1" customHeight="1" ht="15" r="108" s="56" spans="2:36" x14ac:dyDescent="0.25">
      <c r="B108" s="56" t="s">
        <v>1053</v>
      </c>
      <c r="C108" s="57" t="s">
        <v>473</v>
      </c>
      <c r="D108" s="56" t="s">
        <v>49</v>
      </c>
      <c r="E108" s="58" t="s">
        <v>462</v>
      </c>
      <c r="F108" s="58"/>
      <c r="G108" s="56" t="s">
        <v>9</v>
      </c>
      <c r="J108" s="58" t="s">
        <v>344</v>
      </c>
      <c r="L108" s="58" t="s">
        <v>344</v>
      </c>
      <c r="N108" s="58" t="s">
        <v>344</v>
      </c>
      <c r="P108" s="58" t="s">
        <v>344</v>
      </c>
      <c r="R108" s="58" t="s">
        <v>344</v>
      </c>
      <c r="S108" s="58"/>
      <c r="T108" s="58" t="s">
        <v>344</v>
      </c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/>
    </row>
    <row customFormat="1" customHeight="1" ht="15" r="109" s="56" spans="2:36" x14ac:dyDescent="0.25">
      <c r="B109" s="56" t="s">
        <v>1054</v>
      </c>
      <c r="C109" s="57" t="s">
        <v>295</v>
      </c>
      <c r="E109" s="58"/>
      <c r="F109" s="59" t="s">
        <v>315</v>
      </c>
      <c r="G109" s="56" t="s">
        <v>474</v>
      </c>
      <c r="J109" s="58" t="s">
        <v>344</v>
      </c>
      <c r="K109" s="59"/>
      <c r="L109" s="58" t="s">
        <v>344</v>
      </c>
      <c r="N109" s="58" t="s">
        <v>344</v>
      </c>
      <c r="P109" s="58" t="s">
        <v>344</v>
      </c>
      <c r="R109" s="58" t="s">
        <v>344</v>
      </c>
      <c r="S109" s="59"/>
      <c r="T109" s="58" t="s">
        <v>344</v>
      </c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9" t="s">
        <v>466</v>
      </c>
    </row>
    <row customFormat="1" customHeight="1" ht="15" r="110" s="56" spans="2:36" x14ac:dyDescent="0.25">
      <c r="B110" s="56" t="s">
        <v>1055</v>
      </c>
      <c r="C110" s="57" t="s">
        <v>475</v>
      </c>
      <c r="D110" s="58" t="s">
        <v>68</v>
      </c>
      <c r="E110" s="56" t="s">
        <v>463</v>
      </c>
      <c r="F110" s="58"/>
      <c r="G110" s="56" t="s">
        <v>83</v>
      </c>
      <c r="J110" s="58" t="s">
        <v>344</v>
      </c>
      <c r="L110" s="58" t="s">
        <v>344</v>
      </c>
      <c r="N110" s="58" t="s">
        <v>344</v>
      </c>
      <c r="P110" s="58" t="s">
        <v>344</v>
      </c>
      <c r="R110" s="58" t="s">
        <v>344</v>
      </c>
      <c r="T110" s="58" t="s">
        <v>344</v>
      </c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6" t="s">
        <v>463</v>
      </c>
    </row>
    <row customFormat="1" customHeight="1" ht="15" r="111" s="56" spans="2:36" x14ac:dyDescent="0.25">
      <c r="B111" s="56" t="s">
        <v>1056</v>
      </c>
      <c r="C111" s="57" t="s">
        <v>476</v>
      </c>
      <c r="D111" s="56" t="s">
        <v>49</v>
      </c>
      <c r="E111" s="58" t="s">
        <v>158</v>
      </c>
      <c r="F111" s="58"/>
      <c r="G111" s="56" t="s">
        <v>69</v>
      </c>
      <c r="J111" s="58" t="s">
        <v>344</v>
      </c>
      <c r="L111" s="58" t="s">
        <v>344</v>
      </c>
      <c r="N111" s="58" t="s">
        <v>344</v>
      </c>
      <c r="P111" s="58" t="s">
        <v>344</v>
      </c>
      <c r="R111" s="58" t="s">
        <v>344</v>
      </c>
      <c r="S111" s="58"/>
      <c r="T111" s="58" t="s">
        <v>344</v>
      </c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/>
    </row>
    <row customFormat="1" r="112" s="56" spans="2:36" x14ac:dyDescent="0.25">
      <c r="B112" s="56" t="s">
        <v>1057</v>
      </c>
      <c r="C112" s="57" t="s">
        <v>479</v>
      </c>
      <c r="D112" s="56" t="s">
        <v>35</v>
      </c>
      <c r="E112" s="56" t="s">
        <v>1048</v>
      </c>
      <c r="F112" s="67" t="s">
        <v>306</v>
      </c>
      <c r="G112" s="56" t="s">
        <v>477</v>
      </c>
      <c r="J112" s="58" t="s">
        <v>344</v>
      </c>
      <c r="L112" s="58" t="s">
        <v>344</v>
      </c>
      <c r="N112" s="58" t="s">
        <v>344</v>
      </c>
      <c r="P112" s="58" t="s">
        <v>344</v>
      </c>
      <c r="R112" s="58" t="s">
        <v>344</v>
      </c>
      <c r="S112" s="67"/>
      <c r="T112" s="58" t="s">
        <v>344</v>
      </c>
      <c r="V112" s="58" t="s">
        <v>344</v>
      </c>
      <c r="X112" s="58" t="s">
        <v>344</v>
      </c>
      <c r="Z112" s="58" t="s">
        <v>344</v>
      </c>
      <c r="AB112" s="58" t="s">
        <v>344</v>
      </c>
      <c r="AD112" s="58" t="s">
        <v>344</v>
      </c>
      <c r="AF112" s="58" t="s">
        <v>344</v>
      </c>
      <c r="AH112" s="58" t="s">
        <v>344</v>
      </c>
      <c r="AJ112" s="67" t="s">
        <v>306</v>
      </c>
    </row>
    <row customFormat="1" customHeight="1" ht="15" r="113" s="56" spans="2:36" x14ac:dyDescent="0.25">
      <c r="B113" s="56" t="s">
        <v>1058</v>
      </c>
      <c r="C113" s="57" t="s">
        <v>295</v>
      </c>
      <c r="E113" s="58"/>
      <c r="F113" s="59"/>
      <c r="G113" s="56" t="s">
        <v>474</v>
      </c>
      <c r="J113" s="58" t="s">
        <v>344</v>
      </c>
      <c r="K113" s="59"/>
      <c r="L113" s="58" t="s">
        <v>344</v>
      </c>
      <c r="N113" s="58" t="s">
        <v>344</v>
      </c>
      <c r="P113" s="58" t="s">
        <v>344</v>
      </c>
      <c r="R113" s="58" t="s">
        <v>344</v>
      </c>
      <c r="S113" s="59"/>
      <c r="T113" s="58" t="s">
        <v>344</v>
      </c>
      <c r="V113" s="58" t="s">
        <v>344</v>
      </c>
      <c r="X113" s="58" t="s">
        <v>344</v>
      </c>
      <c r="Z113" s="58" t="s">
        <v>344</v>
      </c>
      <c r="AB113" s="58" t="s">
        <v>344</v>
      </c>
      <c r="AD113" s="58" t="s">
        <v>344</v>
      </c>
      <c r="AF113" s="58" t="s">
        <v>344</v>
      </c>
      <c r="AH113" s="58" t="s">
        <v>344</v>
      </c>
      <c r="AJ113" s="59" t="s">
        <v>466</v>
      </c>
    </row>
    <row customHeight="1" ht="15" r="114" spans="2:36" x14ac:dyDescent="0.25">
      <c r="D114" s="31"/>
      <c r="E114" s="31"/>
      <c r="F114" s="31"/>
      <c r="G114" s="40" t="s">
        <v>86</v>
      </c>
      <c r="J114" s="31"/>
      <c r="L114" s="31"/>
      <c r="N114" s="31"/>
      <c r="P114" s="31"/>
      <c r="R114" s="31"/>
      <c r="S114" s="31"/>
      <c r="T114" s="31"/>
      <c r="V114" s="31"/>
      <c r="X114" s="31"/>
      <c r="Z114" s="31"/>
      <c r="AB114" s="31"/>
      <c r="AD114" s="31"/>
      <c r="AF114" s="31"/>
      <c r="AH114" s="31"/>
      <c r="AJ114" s="31"/>
    </row>
  </sheetData>
  <conditionalFormatting sqref="I69:I70 I73:I74 I25 I30:I31 I50:I51 I18:I23 I114">
    <cfRule dxfId="658" operator="equal" priority="147" type="cellIs">
      <formula>"FAIL"</formula>
    </cfRule>
    <cfRule dxfId="657" operator="equal" priority="148" type="cellIs">
      <formula>"PASS"</formula>
    </cfRule>
  </conditionalFormatting>
  <conditionalFormatting sqref="I52 I67">
    <cfRule dxfId="656" operator="equal" priority="145" type="cellIs">
      <formula>"FAIL"</formula>
    </cfRule>
    <cfRule dxfId="655" operator="equal" priority="146" type="cellIs">
      <formula>"PASS"</formula>
    </cfRule>
  </conditionalFormatting>
  <conditionalFormatting sqref="I16">
    <cfRule dxfId="654" operator="equal" priority="131" type="cellIs">
      <formula>"FAIL"</formula>
    </cfRule>
    <cfRule dxfId="653" operator="equal" priority="132" type="cellIs">
      <formula>"PASS"</formula>
    </cfRule>
  </conditionalFormatting>
  <conditionalFormatting sqref="I2:I4">
    <cfRule dxfId="652" operator="equal" priority="127" type="cellIs">
      <formula>"FAIL"</formula>
    </cfRule>
    <cfRule dxfId="651" operator="equal" priority="128" type="cellIs">
      <formula>"PASS"</formula>
    </cfRule>
  </conditionalFormatting>
  <conditionalFormatting sqref="I6:I8">
    <cfRule dxfId="650" operator="equal" priority="125" type="cellIs">
      <formula>"FAIL"</formula>
    </cfRule>
    <cfRule dxfId="649" operator="equal" priority="126" type="cellIs">
      <formula>"PASS"</formula>
    </cfRule>
  </conditionalFormatting>
  <conditionalFormatting sqref="I9:I14 I33 I38">
    <cfRule dxfId="648" operator="equal" priority="123" type="cellIs">
      <formula>"FAIL"</formula>
    </cfRule>
    <cfRule dxfId="647" operator="equal" priority="124" type="cellIs">
      <formula>"PASS"</formula>
    </cfRule>
  </conditionalFormatting>
  <conditionalFormatting sqref="I5">
    <cfRule dxfId="646" operator="equal" priority="129" type="cellIs">
      <formula>"FAIL"</formula>
    </cfRule>
    <cfRule dxfId="645" operator="equal" priority="130" type="cellIs">
      <formula>"PASS"</formula>
    </cfRule>
  </conditionalFormatting>
  <conditionalFormatting sqref="I53">
    <cfRule dxfId="644" operator="equal" priority="115" type="cellIs">
      <formula>"FAIL"</formula>
    </cfRule>
    <cfRule dxfId="643" operator="equal" priority="116" type="cellIs">
      <formula>"PASS"</formula>
    </cfRule>
  </conditionalFormatting>
  <conditionalFormatting sqref="I15">
    <cfRule dxfId="642" operator="equal" priority="121" type="cellIs">
      <formula>"FAIL"</formula>
    </cfRule>
    <cfRule dxfId="641" operator="equal" priority="122" type="cellIs">
      <formula>"PASS"</formula>
    </cfRule>
  </conditionalFormatting>
  <conditionalFormatting sqref="I57:I59">
    <cfRule dxfId="640" operator="equal" priority="109" type="cellIs">
      <formula>"FAIL"</formula>
    </cfRule>
    <cfRule dxfId="639" operator="equal" priority="110" type="cellIs">
      <formula>"PASS"</formula>
    </cfRule>
  </conditionalFormatting>
  <conditionalFormatting sqref="I17">
    <cfRule dxfId="638" operator="equal" priority="119" type="cellIs">
      <formula>"FAIL"</formula>
    </cfRule>
    <cfRule dxfId="637" operator="equal" priority="120" type="cellIs">
      <formula>"PASS"</formula>
    </cfRule>
  </conditionalFormatting>
  <conditionalFormatting sqref="I60:I65">
    <cfRule dxfId="636" operator="equal" priority="107" type="cellIs">
      <formula>"FAIL"</formula>
    </cfRule>
    <cfRule dxfId="635" operator="equal" priority="108" type="cellIs">
      <formula>"PASS"</formula>
    </cfRule>
  </conditionalFormatting>
  <conditionalFormatting sqref="I39">
    <cfRule dxfId="634" operator="equal" priority="117" type="cellIs">
      <formula>"FAIL"</formula>
    </cfRule>
    <cfRule dxfId="633" operator="equal" priority="118" type="cellIs">
      <formula>"PASS"</formula>
    </cfRule>
  </conditionalFormatting>
  <conditionalFormatting sqref="I66">
    <cfRule dxfId="632" operator="equal" priority="105" type="cellIs">
      <formula>"FAIL"</formula>
    </cfRule>
    <cfRule dxfId="631" operator="equal" priority="106" type="cellIs">
      <formula>"PASS"</formula>
    </cfRule>
  </conditionalFormatting>
  <conditionalFormatting sqref="I54:I55">
    <cfRule dxfId="630" operator="equal" priority="111" type="cellIs">
      <formula>"FAIL"</formula>
    </cfRule>
    <cfRule dxfId="629" operator="equal" priority="112" type="cellIs">
      <formula>"PASS"</formula>
    </cfRule>
  </conditionalFormatting>
  <conditionalFormatting sqref="I56">
    <cfRule dxfId="628" operator="equal" priority="113" type="cellIs">
      <formula>"FAIL"</formula>
    </cfRule>
    <cfRule dxfId="627" operator="equal" priority="114" type="cellIs">
      <formula>"PASS"</formula>
    </cfRule>
  </conditionalFormatting>
  <conditionalFormatting sqref="I68">
    <cfRule dxfId="626" operator="equal" priority="103" type="cellIs">
      <formula>"FAIL"</formula>
    </cfRule>
    <cfRule dxfId="625" operator="equal" priority="104" type="cellIs">
      <formula>"PASS"</formula>
    </cfRule>
  </conditionalFormatting>
  <conditionalFormatting sqref="I72">
    <cfRule dxfId="624" operator="equal" priority="101" type="cellIs">
      <formula>"FAIL"</formula>
    </cfRule>
    <cfRule dxfId="623" operator="equal" priority="102" type="cellIs">
      <formula>"PASS"</formula>
    </cfRule>
  </conditionalFormatting>
  <conditionalFormatting sqref="I32">
    <cfRule dxfId="622" operator="equal" priority="99" type="cellIs">
      <formula>"FAIL"</formula>
    </cfRule>
    <cfRule dxfId="621" operator="equal" priority="100" type="cellIs">
      <formula>"PASS"</formula>
    </cfRule>
  </conditionalFormatting>
  <conditionalFormatting sqref="I24">
    <cfRule dxfId="620" operator="equal" priority="97" type="cellIs">
      <formula>"FAIL"</formula>
    </cfRule>
    <cfRule dxfId="619" operator="equal" priority="98" type="cellIs">
      <formula>"PASS"</formula>
    </cfRule>
  </conditionalFormatting>
  <conditionalFormatting sqref="I26:I29">
    <cfRule dxfId="618" operator="equal" priority="95" type="cellIs">
      <formula>"FAIL"</formula>
    </cfRule>
    <cfRule dxfId="617" operator="equal" priority="96" type="cellIs">
      <formula>"PASS"</formula>
    </cfRule>
  </conditionalFormatting>
  <conditionalFormatting sqref="I47 I49">
    <cfRule dxfId="616" operator="equal" priority="93" type="cellIs">
      <formula>"FAIL"</formula>
    </cfRule>
    <cfRule dxfId="615" operator="equal" priority="94" type="cellIs">
      <formula>"PASS"</formula>
    </cfRule>
  </conditionalFormatting>
  <conditionalFormatting sqref="I48">
    <cfRule dxfId="614" operator="equal" priority="91" type="cellIs">
      <formula>"FAIL"</formula>
    </cfRule>
    <cfRule dxfId="613" operator="equal" priority="92" type="cellIs">
      <formula>"PASS"</formula>
    </cfRule>
  </conditionalFormatting>
  <conditionalFormatting sqref="I37">
    <cfRule dxfId="612" operator="equal" priority="89" type="cellIs">
      <formula>"FAIL"</formula>
    </cfRule>
    <cfRule dxfId="611" operator="equal" priority="90" type="cellIs">
      <formula>"PASS"</formula>
    </cfRule>
  </conditionalFormatting>
  <conditionalFormatting sqref="I34">
    <cfRule dxfId="610" operator="equal" priority="87" type="cellIs">
      <formula>"FAIL"</formula>
    </cfRule>
    <cfRule dxfId="609" operator="equal" priority="88" type="cellIs">
      <formula>"PASS"</formula>
    </cfRule>
  </conditionalFormatting>
  <conditionalFormatting sqref="I35">
    <cfRule dxfId="608" operator="equal" priority="85" type="cellIs">
      <formula>"FAIL"</formula>
    </cfRule>
    <cfRule dxfId="607" operator="equal" priority="86" type="cellIs">
      <formula>"PASS"</formula>
    </cfRule>
  </conditionalFormatting>
  <conditionalFormatting sqref="I36">
    <cfRule dxfId="606" operator="equal" priority="83" type="cellIs">
      <formula>"FAIL"</formula>
    </cfRule>
    <cfRule dxfId="605" operator="equal" priority="84" type="cellIs">
      <formula>"PASS"</formula>
    </cfRule>
  </conditionalFormatting>
  <conditionalFormatting sqref="I40:I41 I43:I44">
    <cfRule dxfId="604" operator="equal" priority="81" type="cellIs">
      <formula>"FAIL"</formula>
    </cfRule>
    <cfRule dxfId="603" operator="equal" priority="82" type="cellIs">
      <formula>"PASS"</formula>
    </cfRule>
  </conditionalFormatting>
  <conditionalFormatting sqref="I46">
    <cfRule dxfId="602" operator="equal" priority="79" type="cellIs">
      <formula>"FAIL"</formula>
    </cfRule>
    <cfRule dxfId="601" operator="equal" priority="80" type="cellIs">
      <formula>"PASS"</formula>
    </cfRule>
  </conditionalFormatting>
  <conditionalFormatting sqref="I42">
    <cfRule dxfId="600" operator="equal" priority="77" type="cellIs">
      <formula>"FAIL"</formula>
    </cfRule>
    <cfRule dxfId="599" operator="equal" priority="78" type="cellIs">
      <formula>"PASS"</formula>
    </cfRule>
  </conditionalFormatting>
  <conditionalFormatting sqref="I101">
    <cfRule dxfId="598" operator="equal" priority="75" type="cellIs">
      <formula>"FAIL"</formula>
    </cfRule>
    <cfRule dxfId="597" operator="equal" priority="76" type="cellIs">
      <formula>"PASS"</formula>
    </cfRule>
  </conditionalFormatting>
  <conditionalFormatting sqref="I77:I78 I110:I111 I80:I81">
    <cfRule dxfId="596" operator="equal" priority="73" type="cellIs">
      <formula>"FAIL"</formula>
    </cfRule>
    <cfRule dxfId="595" operator="equal" priority="74" type="cellIs">
      <formula>"PASS"</formula>
    </cfRule>
  </conditionalFormatting>
  <conditionalFormatting sqref="I82 I108">
    <cfRule dxfId="594" operator="equal" priority="71" type="cellIs">
      <formula>"FAIL"</formula>
    </cfRule>
    <cfRule dxfId="593" operator="equal" priority="72" type="cellIs">
      <formula>"PASS"</formula>
    </cfRule>
  </conditionalFormatting>
  <conditionalFormatting sqref="I83">
    <cfRule dxfId="592" operator="equal" priority="67" type="cellIs">
      <formula>"FAIL"</formula>
    </cfRule>
    <cfRule dxfId="591" operator="equal" priority="68" type="cellIs">
      <formula>"PASS"</formula>
    </cfRule>
  </conditionalFormatting>
  <conditionalFormatting sqref="I87:I89">
    <cfRule dxfId="590" operator="equal" priority="61" type="cellIs">
      <formula>"FAIL"</formula>
    </cfRule>
    <cfRule dxfId="589" operator="equal" priority="62" type="cellIs">
      <formula>"PASS"</formula>
    </cfRule>
  </conditionalFormatting>
  <conditionalFormatting sqref="I90:I95">
    <cfRule dxfId="588" operator="equal" priority="59" type="cellIs">
      <formula>"FAIL"</formula>
    </cfRule>
    <cfRule dxfId="587" operator="equal" priority="60" type="cellIs">
      <formula>"PASS"</formula>
    </cfRule>
  </conditionalFormatting>
  <conditionalFormatting sqref="I76">
    <cfRule dxfId="586" operator="equal" priority="69" type="cellIs">
      <formula>"FAIL"</formula>
    </cfRule>
    <cfRule dxfId="585" operator="equal" priority="70" type="cellIs">
      <formula>"PASS"</formula>
    </cfRule>
  </conditionalFormatting>
  <conditionalFormatting sqref="I96">
    <cfRule dxfId="584" operator="equal" priority="57" type="cellIs">
      <formula>"FAIL"</formula>
    </cfRule>
    <cfRule dxfId="583" operator="equal" priority="58" type="cellIs">
      <formula>"PASS"</formula>
    </cfRule>
  </conditionalFormatting>
  <conditionalFormatting sqref="I84:I85">
    <cfRule dxfId="582" operator="equal" priority="63" type="cellIs">
      <formula>"FAIL"</formula>
    </cfRule>
    <cfRule dxfId="581" operator="equal" priority="64" type="cellIs">
      <formula>"PASS"</formula>
    </cfRule>
  </conditionalFormatting>
  <conditionalFormatting sqref="I86">
    <cfRule dxfId="580" operator="equal" priority="65" type="cellIs">
      <formula>"FAIL"</formula>
    </cfRule>
    <cfRule dxfId="579" operator="equal" priority="66" type="cellIs">
      <formula>"PASS"</formula>
    </cfRule>
  </conditionalFormatting>
  <conditionalFormatting sqref="I109">
    <cfRule dxfId="578" operator="equal" priority="55" type="cellIs">
      <formula>"FAIL"</formula>
    </cfRule>
    <cfRule dxfId="577" operator="equal" priority="56" type="cellIs">
      <formula>"PASS"</formula>
    </cfRule>
  </conditionalFormatting>
  <conditionalFormatting sqref="I113">
    <cfRule dxfId="576" operator="equal" priority="53" type="cellIs">
      <formula>"FAIL"</formula>
    </cfRule>
    <cfRule dxfId="575" operator="equal" priority="54" type="cellIs">
      <formula>"PASS"</formula>
    </cfRule>
  </conditionalFormatting>
  <conditionalFormatting sqref="I75">
    <cfRule dxfId="574" operator="equal" priority="51" type="cellIs">
      <formula>"FAIL"</formula>
    </cfRule>
    <cfRule dxfId="573" operator="equal" priority="52" type="cellIs">
      <formula>"PASS"</formula>
    </cfRule>
  </conditionalFormatting>
  <conditionalFormatting sqref="I97">
    <cfRule dxfId="572" operator="equal" priority="47" type="cellIs">
      <formula>"FAIL"</formula>
    </cfRule>
    <cfRule dxfId="571" operator="equal" priority="48" type="cellIs">
      <formula>"PASS"</formula>
    </cfRule>
  </conditionalFormatting>
  <conditionalFormatting sqref="I98">
    <cfRule dxfId="570" operator="equal" priority="45" type="cellIs">
      <formula>"FAIL"</formula>
    </cfRule>
    <cfRule dxfId="569" operator="equal" priority="46" type="cellIs">
      <formula>"PASS"</formula>
    </cfRule>
  </conditionalFormatting>
  <conditionalFormatting sqref="A102:A103 W102:W103 U102:U103 S102:S103 Q102:Q103 O102:O103 M102:M103 Y102:Y103 K102:K103 AA102:AA103 C102:I103 AL102:XFD103 AC102:AC103">
    <cfRule dxfId="568" operator="equal" priority="44" type="cellIs">
      <formula>"skip"</formula>
    </cfRule>
  </conditionalFormatting>
  <conditionalFormatting sqref="A104 AC104 C104:I104 U104 S104 Q104 O104 M104 Y104 K104 AA104 AL104:XFD104 W104">
    <cfRule dxfId="567" operator="equal" priority="43" type="cellIs">
      <formula>"skip"</formula>
    </cfRule>
  </conditionalFormatting>
  <conditionalFormatting sqref="I99">
    <cfRule dxfId="566" operator="equal" priority="41" type="cellIs">
      <formula>"FAIL"</formula>
    </cfRule>
    <cfRule dxfId="565" operator="equal" priority="42" type="cellIs">
      <formula>"PASS"</formula>
    </cfRule>
  </conditionalFormatting>
  <conditionalFormatting sqref="I100">
    <cfRule dxfId="564" operator="equal" priority="39" type="cellIs">
      <formula>"FAIL"</formula>
    </cfRule>
    <cfRule dxfId="563" operator="equal" priority="40" type="cellIs">
      <formula>"PASS"</formula>
    </cfRule>
  </conditionalFormatting>
  <conditionalFormatting sqref="I105:I106">
    <cfRule dxfId="562" operator="equal" priority="37" type="cellIs">
      <formula>"FAIL"</formula>
    </cfRule>
    <cfRule dxfId="561" operator="equal" priority="38" type="cellIs">
      <formula>"PASS"</formula>
    </cfRule>
  </conditionalFormatting>
  <conditionalFormatting sqref="I107">
    <cfRule dxfId="560" operator="equal" priority="35" type="cellIs">
      <formula>"FAIL"</formula>
    </cfRule>
    <cfRule dxfId="559" operator="equal" priority="36" type="cellIs">
      <formula>"PASS"</formula>
    </cfRule>
  </conditionalFormatting>
  <conditionalFormatting sqref="W105:W106">
    <cfRule dxfId="558" operator="equal" priority="33" type="cellIs">
      <formula>"FAIL"</formula>
    </cfRule>
    <cfRule dxfId="557" operator="equal" priority="34" type="cellIs">
      <formula>"PASS"</formula>
    </cfRule>
  </conditionalFormatting>
  <conditionalFormatting sqref="W107">
    <cfRule dxfId="556" operator="equal" priority="31" type="cellIs">
      <formula>"FAIL"</formula>
    </cfRule>
    <cfRule dxfId="555" operator="equal" priority="32" type="cellIs">
      <formula>"PASS"</formula>
    </cfRule>
  </conditionalFormatting>
  <conditionalFormatting sqref="U105:U106">
    <cfRule dxfId="554" operator="equal" priority="29" type="cellIs">
      <formula>"FAIL"</formula>
    </cfRule>
    <cfRule dxfId="553" operator="equal" priority="30" type="cellIs">
      <formula>"PASS"</formula>
    </cfRule>
  </conditionalFormatting>
  <conditionalFormatting sqref="U107">
    <cfRule dxfId="552" operator="equal" priority="27" type="cellIs">
      <formula>"FAIL"</formula>
    </cfRule>
    <cfRule dxfId="551" operator="equal" priority="28" type="cellIs">
      <formula>"PASS"</formula>
    </cfRule>
  </conditionalFormatting>
  <conditionalFormatting sqref="S105:S106">
    <cfRule dxfId="550" operator="equal" priority="25" type="cellIs">
      <formula>"FAIL"</formula>
    </cfRule>
    <cfRule dxfId="549" operator="equal" priority="26" type="cellIs">
      <formula>"PASS"</formula>
    </cfRule>
  </conditionalFormatting>
  <conditionalFormatting sqref="S107">
    <cfRule dxfId="548" operator="equal" priority="23" type="cellIs">
      <formula>"FAIL"</formula>
    </cfRule>
    <cfRule dxfId="547" operator="equal" priority="24" type="cellIs">
      <formula>"PASS"</formula>
    </cfRule>
  </conditionalFormatting>
  <conditionalFormatting sqref="I45">
    <cfRule dxfId="546" operator="equal" priority="17" type="cellIs">
      <formula>"FAIL"</formula>
    </cfRule>
    <cfRule dxfId="545" operator="equal" priority="18" type="cellIs">
      <formula>"PASS"</formula>
    </cfRule>
  </conditionalFormatting>
  <conditionalFormatting sqref="AJ102:AK103">
    <cfRule dxfId="544" operator="equal" priority="16" type="cellIs">
      <formula>"skip"</formula>
    </cfRule>
  </conditionalFormatting>
  <conditionalFormatting sqref="AK104">
    <cfRule dxfId="543" operator="equal" priority="15" type="cellIs">
      <formula>"skip"</formula>
    </cfRule>
  </conditionalFormatting>
  <conditionalFormatting sqref="AE102:AE103">
    <cfRule dxfId="542" operator="equal" priority="14" type="cellIs">
      <formula>"skip"</formula>
    </cfRule>
  </conditionalFormatting>
  <conditionalFormatting sqref="AE104">
    <cfRule dxfId="541" operator="equal" priority="13" type="cellIs">
      <formula>"skip"</formula>
    </cfRule>
  </conditionalFormatting>
  <conditionalFormatting sqref="AG102:AG103">
    <cfRule dxfId="540" operator="equal" priority="12" type="cellIs">
      <formula>"skip"</formula>
    </cfRule>
  </conditionalFormatting>
  <conditionalFormatting sqref="AG104">
    <cfRule dxfId="539" operator="equal" priority="11" type="cellIs">
      <formula>"skip"</formula>
    </cfRule>
  </conditionalFormatting>
  <conditionalFormatting sqref="AI102:AI103">
    <cfRule dxfId="538" operator="equal" priority="10" type="cellIs">
      <formula>"skip"</formula>
    </cfRule>
  </conditionalFormatting>
  <conditionalFormatting sqref="AI104">
    <cfRule dxfId="537" operator="equal" priority="9" type="cellIs">
      <formula>"skip"</formula>
    </cfRule>
  </conditionalFormatting>
  <conditionalFormatting sqref="I79">
    <cfRule dxfId="536" operator="equal" priority="5" type="cellIs">
      <formula>"FAIL"</formula>
    </cfRule>
    <cfRule dxfId="535" operator="equal" priority="6" type="cellIs">
      <formula>"PASS"</formula>
    </cfRule>
  </conditionalFormatting>
  <dataValidations count="2">
    <dataValidation allowBlank="1" showErrorMessage="1" showInputMessage="1" sqref="G72:G100 G104:G111 G102 G113 G1:G70" type="list">
      <formula1>ActionList</formula1>
    </dataValidation>
    <dataValidation allowBlank="1" showErrorMessage="1" showInputMessage="1" sqref="E72 E53:E68 E2:E38 E113 E75 E102:E103 E105:E109 E83:E100" type="list">
      <formula1>INDIRECT(D2)</formula1>
    </dataValidation>
  </dataValidations>
  <hyperlinks>
    <hyperlink r:id="rId1" ref="F5"/>
    <hyperlink r:id="rId2" ref="X5"/>
    <hyperlink r:id="rId3" ref="J5"/>
    <hyperlink r:id="rId4" ref="F56"/>
    <hyperlink r:id="rId5" ref="X56"/>
    <hyperlink r:id="rId6" ref="J56"/>
    <hyperlink r:id="rId7" ref="L5"/>
    <hyperlink r:id="rId8" ref="L56"/>
    <hyperlink r:id="rId9" ref="P5"/>
    <hyperlink r:id="rId10" ref="P56"/>
    <hyperlink r:id="rId11" ref="R5"/>
    <hyperlink r:id="rId12" ref="R56"/>
    <hyperlink r:id="rId13" ref="T5"/>
    <hyperlink r:id="rId14" ref="T56"/>
    <hyperlink r:id="rId15" ref="V5"/>
    <hyperlink r:id="rId16" ref="V56"/>
    <hyperlink r:id="rId17" ref="N5"/>
    <hyperlink r:id="rId18" ref="N56"/>
    <hyperlink display="http://10.237.93.105/home/gold/web-services/UpdateERP" r:id="rId19" ref="V39"/>
    <hyperlink r:id="rId20" ref="F86"/>
    <hyperlink display="lwinsl@Aa1" r:id="rId21" ref="V86"/>
    <hyperlink display="lwinsl@Aa1" r:id="rId22" ref="T86"/>
    <hyperlink display="lwinsl@Aa1" r:id="rId23" ref="R86"/>
    <hyperlink display="lwinsl@Aa1" r:id="rId24" ref="P86"/>
    <hyperlink display="lwinsl@Aa1" r:id="rId25" ref="N86"/>
    <hyperlink display="lwinsl@Aa1" r:id="rId26" ref="L86"/>
    <hyperlink display="lwinsl@Aa1" r:id="rId27" ref="X86"/>
    <hyperlink display="lwinsl@Aa1" r:id="rId28" ref="J86"/>
    <hyperlink display="lwinsl@Aa1" r:id="rId29" ref="Z86"/>
    <hyperlink display="lwinsl@Aa1" r:id="rId30" ref="AB86"/>
    <hyperlink r:id="rId31" ref="AJ5"/>
    <hyperlink r:id="rId32" ref="AJ86"/>
    <hyperlink r:id="rId33" ref="AD5"/>
    <hyperlink r:id="rId34" ref="AD56"/>
    <hyperlink r:id="rId35" ref="AD39"/>
    <hyperlink r:id="rId36" ref="AF5"/>
    <hyperlink r:id="rId37" ref="AF56"/>
    <hyperlink display="http://10.237.93.105/home/gold/web-services/UpdateTosOrder" r:id="rId38" ref="AF39"/>
    <hyperlink r:id="rId39" ref="AH5"/>
    <hyperlink r:id="rId40" ref="AH56"/>
    <hyperlink display="lwinsl@Aa1" r:id="rId41" ref="AH86"/>
    <hyperlink display="http://10.237.93.105/home/gold/web-services/UpdateTosOrder" r:id="rId42" ref="AH39"/>
    <hyperlink r:id="rId43" ref="AJ56"/>
    <hyperlink display="http://10.237.93.105/home/gold/web-services/UpdateTosOrder" r:id="rId44" ref="AJ39"/>
    <hyperlink display="http://10.237.93.105/home/gold/web-services/ValidateGoldUsid" r:id="rId45" ref="X39"/>
    <hyperlink display="http://10.237.93.105/home/gold/web-services/ValidateGoldUsid" r:id="rId46" ref="Z39"/>
    <hyperlink display="http://10.237.93.105/home/gold/web-services/ValidateGoldUsid" r:id="rId47" ref="AB39"/>
    <hyperlink display="http://10.237.92.154/home/gold/web-services/UpdateTosOrder" r:id="rId48" ref="J39"/>
    <hyperlink display="http://10.237.92.154/home/gold/web-services/UpdateTosOrder" r:id="rId49" ref="L39"/>
    <hyperlink display="http://10.237.92.154/home/gold/web-services/UpdateTosOrder" r:id="rId50" ref="N39"/>
    <hyperlink display="http://10.237.92.154/home/gold/web-services/UpdateTosOrder" r:id="rId51" ref="P39"/>
    <hyperlink display="http://10.237.92.154/home/gold/web-services/UpdateTosOrder" r:id="rId52" ref="R39"/>
    <hyperlink display="http://10.237.92.154/home/gold/web-services/UpdateTosOrder" r:id="rId53" ref="T39"/>
  </hyperlinks>
  <pageMargins bottom="0.75" footer="0.3" header="0.3" left="0.7" right="0.7" top="0.75"/>
  <pageSetup orientation="portrait" r:id="rId54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D70 D72 D30 D2:D17 D24 D53:D68 D32:D35 D37:D38 D111 D113 D75 D108:D109 D83:D100</xm:sqref>
        </x14:dataValidation>
        <x14:dataValidation allowBlank="1" showErrorMessage="1" showInputMessage="1" type="list">
          <x14:formula1>
            <xm:f>'C:\Users\jitendrasi\Downloads\udated_sonika\[GOLD_NewOrder_Creation270.xlsx]Sheet2'!#REF!</xm:f>
          </x14:formula1>
          <xm:sqref>D105:D107</xm:sqref>
        </x14:dataValidation>
        <x14:dataValidation allowBlank="1" showErrorMessage="1" showInputMessage="1" type="list">
          <x14:formula1>
            <xm:f>'C:\GOLD_Automation\src\DataEngine\[GOLD_NewOrder_Creation270.xlsx]Sheet2'!#REF!</xm:f>
          </x14:formula1>
          <xm:sqref>D102:D104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69"/>
  <sheetViews>
    <sheetView topLeftCell="D31" workbookViewId="0" zoomScaleNormal="100">
      <selection activeCell="F44" sqref="F44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16384" style="29" width="9.140625" collapsed="true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customHeight="1" ht="15" r="4" spans="1:2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customHeight="1" ht="15" r="5" spans="1:2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customHeight="1" ht="15" r="6" spans="1:2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customHeight="1" ht="15" r="7" spans="1:2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customHeight="1" ht="15" r="8" spans="1:2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customHeight="1" ht="15" r="9" spans="1:2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customHeight="1" ht="15" r="10" spans="1:2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customHeight="1" ht="15" r="11" spans="1:2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customFormat="1" customHeight="1" ht="15" r="12" s="56" spans="1:2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customFormat="1" customHeight="1" ht="15" r="13" s="56" spans="1:2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customFormat="1" customHeight="1" ht="15" r="14" s="56" spans="1:2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customFormat="1" customHeight="1" ht="15" r="15" s="56" spans="1:2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customFormat="1" customHeight="1" ht="15" r="16" s="56" spans="1:2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customFormat="1" customHeight="1" ht="15" r="17" s="56" spans="2:2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customFormat="1" customHeight="1" ht="15" r="18" s="56" spans="2:2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customFormat="1" customHeight="1" ht="15" r="19" s="56" spans="2:2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customFormat="1" customHeight="1" ht="15" r="20" s="56" spans="2:2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customFormat="1" customHeight="1" ht="15" r="21" s="56" spans="2:2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customFormat="1" customHeight="1" ht="15" r="22" s="56" spans="2:2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customFormat="1" customHeight="1" ht="15" r="23" s="56" spans="2:2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customFormat="1" customHeight="1" ht="15" r="24" s="56" spans="2:2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customFormat="1" customHeight="1" ht="15" r="25" s="56" spans="2:2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customFormat="1" customHeight="1" ht="15" r="26" s="56" spans="2:2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customFormat="1" customHeight="1" ht="15" r="27" s="56" spans="2:2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customFormat="1" customHeight="1" ht="15" r="28" s="56" spans="2:2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customFormat="1" customHeight="1" ht="15" r="29" s="56" spans="2:2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customFormat="1" customHeight="1" ht="15" r="30" s="56" spans="2:2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customFormat="1" customHeight="1" ht="15" r="31" s="56" spans="2:2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customFormat="1" customHeight="1" ht="15" r="32" s="56" spans="2:2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customFormat="1" customHeight="1" ht="15" r="33" s="56" spans="2:2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customFormat="1" customHeight="1" ht="15" r="34" s="56" spans="2:2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customFormat="1" customHeight="1" ht="15" r="35" s="56" spans="2:2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customFormat="1" customHeight="1" ht="15" r="36" s="56" spans="2:2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customFormat="1" customHeight="1" ht="15" r="37" s="56" spans="2:2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customFormat="1" customHeight="1" ht="15" r="38" s="56" spans="2:2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customFormat="1" customHeight="1" ht="15" r="39" s="56" spans="2:2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customFormat="1" r="40" s="56" spans="2:2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customFormat="1" r="41" s="56" spans="2:2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customFormat="1" r="42" s="56" spans="2:2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customFormat="1" r="43" s="56" spans="2:2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customFormat="1" r="44" s="56" spans="2:2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customFormat="1" r="45" s="56" spans="2:2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customFormat="1" r="46" s="56" spans="2:2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customFormat="1" r="47" s="56" spans="2:2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customFormat="1" r="48" s="56" spans="2:2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customFormat="1" r="49" s="56" spans="2:20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customFormat="1" r="50" s="56" spans="2:20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customFormat="1" r="51" s="56" spans="2:20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customFormat="1" r="52" s="56" spans="2:20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customFormat="1" r="53" s="56" spans="2:20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customFormat="1" r="54" s="56" spans="2:20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customFormat="1" r="55" s="56" spans="2:20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customFormat="1" r="56" s="56" spans="2:20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customFormat="1" r="57" s="56" spans="2:20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customFormat="1" r="58" s="56" spans="2:20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customFormat="1" r="59" s="56" spans="2:20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customFormat="1" r="60" s="56" spans="2:20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customFormat="1" r="61" s="56" spans="2:20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customFormat="1" r="62" s="56" spans="2:20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customFormat="1" r="63" s="56" spans="2:20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customFormat="1" r="64" s="56" spans="2:20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customFormat="1" r="65" s="56" spans="2:7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customFormat="1" r="66" s="56" spans="2:7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customFormat="1" r="67" s="56" spans="2:7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customFormat="1" r="68" s="56" spans="2:7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dxfId="534" operator="equal" priority="95" type="cellIs">
      <formula>"FAIL"</formula>
    </cfRule>
    <cfRule dxfId="533" operator="equal" priority="96" type="cellIs">
      <formula>"PASS"</formula>
    </cfRule>
  </conditionalFormatting>
  <conditionalFormatting sqref="I47">
    <cfRule dxfId="532" operator="equal" priority="93" type="cellIs">
      <formula>"FAIL"</formula>
    </cfRule>
    <cfRule dxfId="531" operator="equal" priority="94" type="cellIs">
      <formula>"PASS"</formula>
    </cfRule>
  </conditionalFormatting>
  <conditionalFormatting sqref="I48:I49">
    <cfRule dxfId="530" operator="equal" priority="71" type="cellIs">
      <formula>"FAIL"</formula>
    </cfRule>
    <cfRule dxfId="529" operator="equal" priority="72" type="cellIs">
      <formula>"PASS"</formula>
    </cfRule>
  </conditionalFormatting>
  <conditionalFormatting sqref="I54:I59">
    <cfRule dxfId="528" operator="equal" priority="67" type="cellIs">
      <formula>"FAIL"</formula>
    </cfRule>
    <cfRule dxfId="527" operator="equal" priority="68" type="cellIs">
      <formula>"PASS"</formula>
    </cfRule>
  </conditionalFormatting>
  <conditionalFormatting sqref="I60:I61 I63 I65 I67">
    <cfRule dxfId="526" operator="equal" priority="65" type="cellIs">
      <formula>"FAIL"</formula>
    </cfRule>
    <cfRule dxfId="525" operator="equal" priority="66" type="cellIs">
      <formula>"PASS"</formula>
    </cfRule>
  </conditionalFormatting>
  <conditionalFormatting sqref="I51:I53">
    <cfRule dxfId="524" operator="equal" priority="69" type="cellIs">
      <formula>"FAIL"</formula>
    </cfRule>
    <cfRule dxfId="523" operator="equal" priority="70" type="cellIs">
      <formula>"PASS"</formula>
    </cfRule>
  </conditionalFormatting>
  <conditionalFormatting sqref="I41">
    <cfRule dxfId="522" operator="equal" priority="77" type="cellIs">
      <formula>"FAIL"</formula>
    </cfRule>
    <cfRule dxfId="521" operator="equal" priority="78" type="cellIs">
      <formula>"PASS"</formula>
    </cfRule>
  </conditionalFormatting>
  <conditionalFormatting sqref="I50">
    <cfRule dxfId="520" operator="equal" priority="73" type="cellIs">
      <formula>"FAIL"</formula>
    </cfRule>
    <cfRule dxfId="519" operator="equal" priority="74" type="cellIs">
      <formula>"PASS"</formula>
    </cfRule>
  </conditionalFormatting>
  <conditionalFormatting sqref="I16">
    <cfRule dxfId="518" operator="equal" priority="53" type="cellIs">
      <formula>"FAIL"</formula>
    </cfRule>
    <cfRule dxfId="517" operator="equal" priority="54" type="cellIs">
      <formula>"PASS"</formula>
    </cfRule>
  </conditionalFormatting>
  <conditionalFormatting sqref="I6:I8">
    <cfRule dxfId="516" operator="equal" priority="47" type="cellIs">
      <formula>"FAIL"</formula>
    </cfRule>
    <cfRule dxfId="515" operator="equal" priority="48" type="cellIs">
      <formula>"PASS"</formula>
    </cfRule>
  </conditionalFormatting>
  <conditionalFormatting sqref="I9:I14 I34">
    <cfRule dxfId="514" operator="equal" priority="45" type="cellIs">
      <formula>"FAIL"</formula>
    </cfRule>
    <cfRule dxfId="513" operator="equal" priority="46" type="cellIs">
      <formula>"PASS"</formula>
    </cfRule>
  </conditionalFormatting>
  <conditionalFormatting sqref="I5">
    <cfRule dxfId="512" operator="equal" priority="51" type="cellIs">
      <formula>"FAIL"</formula>
    </cfRule>
    <cfRule dxfId="511" operator="equal" priority="52" type="cellIs">
      <formula>"PASS"</formula>
    </cfRule>
  </conditionalFormatting>
  <conditionalFormatting sqref="I15">
    <cfRule dxfId="510" operator="equal" priority="43" type="cellIs">
      <formula>"FAIL"</formula>
    </cfRule>
    <cfRule dxfId="509" operator="equal" priority="44" type="cellIs">
      <formula>"PASS"</formula>
    </cfRule>
  </conditionalFormatting>
  <conditionalFormatting sqref="I17">
    <cfRule dxfId="508" operator="equal" priority="41" type="cellIs">
      <formula>"FAIL"</formula>
    </cfRule>
    <cfRule dxfId="507" operator="equal" priority="42" type="cellIs">
      <formula>"PASS"</formula>
    </cfRule>
  </conditionalFormatting>
  <conditionalFormatting sqref="I43">
    <cfRule dxfId="506" operator="equal" priority="35" type="cellIs">
      <formula>"FAIL"</formula>
    </cfRule>
    <cfRule dxfId="505" operator="equal" priority="36" type="cellIs">
      <formula>"PASS"</formula>
    </cfRule>
  </conditionalFormatting>
  <conditionalFormatting sqref="I68">
    <cfRule dxfId="504" operator="equal" priority="25" type="cellIs">
      <formula>"FAIL"</formula>
    </cfRule>
    <cfRule dxfId="503" operator="equal" priority="26" type="cellIs">
      <formula>"PASS"</formula>
    </cfRule>
  </conditionalFormatting>
  <conditionalFormatting sqref="I62">
    <cfRule dxfId="502" operator="equal" priority="31" type="cellIs">
      <formula>"FAIL"</formula>
    </cfRule>
    <cfRule dxfId="501" operator="equal" priority="32" type="cellIs">
      <formula>"PASS"</formula>
    </cfRule>
  </conditionalFormatting>
  <conditionalFormatting sqref="I64">
    <cfRule dxfId="500" operator="equal" priority="29" type="cellIs">
      <formula>"FAIL"</formula>
    </cfRule>
    <cfRule dxfId="499" operator="equal" priority="30" type="cellIs">
      <formula>"PASS"</formula>
    </cfRule>
  </conditionalFormatting>
  <conditionalFormatting sqref="I66">
    <cfRule dxfId="498" operator="equal" priority="27" type="cellIs">
      <formula>"FAIL"</formula>
    </cfRule>
    <cfRule dxfId="497" operator="equal" priority="28" type="cellIs">
      <formula>"PASS"</formula>
    </cfRule>
  </conditionalFormatting>
  <conditionalFormatting sqref="I25 I30:I31">
    <cfRule dxfId="496" operator="equal" priority="23" type="cellIs">
      <formula>"FAIL"</formula>
    </cfRule>
    <cfRule dxfId="495" operator="equal" priority="24" type="cellIs">
      <formula>"PASS"</formula>
    </cfRule>
  </conditionalFormatting>
  <conditionalFormatting sqref="I33">
    <cfRule dxfId="494" operator="equal" priority="21" type="cellIs">
      <formula>"FAIL"</formula>
    </cfRule>
    <cfRule dxfId="493" operator="equal" priority="22" type="cellIs">
      <formula>"PASS"</formula>
    </cfRule>
  </conditionalFormatting>
  <conditionalFormatting sqref="I18:I23">
    <cfRule dxfId="492" operator="equal" priority="19" type="cellIs">
      <formula>"FAIL"</formula>
    </cfRule>
    <cfRule dxfId="491" operator="equal" priority="20" type="cellIs">
      <formula>"PASS"</formula>
    </cfRule>
  </conditionalFormatting>
  <conditionalFormatting sqref="I32">
    <cfRule dxfId="490" operator="equal" priority="17" type="cellIs">
      <formula>"FAIL"</formula>
    </cfRule>
    <cfRule dxfId="489" operator="equal" priority="18" type="cellIs">
      <formula>"PASS"</formula>
    </cfRule>
  </conditionalFormatting>
  <conditionalFormatting sqref="I24">
    <cfRule dxfId="488" operator="equal" priority="15" type="cellIs">
      <formula>"FAIL"</formula>
    </cfRule>
    <cfRule dxfId="487" operator="equal" priority="16" type="cellIs">
      <formula>"PASS"</formula>
    </cfRule>
  </conditionalFormatting>
  <conditionalFormatting sqref="I26:I29">
    <cfRule dxfId="486" operator="equal" priority="13" type="cellIs">
      <formula>"FAIL"</formula>
    </cfRule>
    <cfRule dxfId="485" operator="equal" priority="14" type="cellIs">
      <formula>"PASS"</formula>
    </cfRule>
  </conditionalFormatting>
  <conditionalFormatting sqref="I2:I3">
    <cfRule dxfId="484" operator="equal" priority="11" type="cellIs">
      <formula>"FAIL"</formula>
    </cfRule>
    <cfRule dxfId="483" operator="equal" priority="12" type="cellIs">
      <formula>"PASS"</formula>
    </cfRule>
  </conditionalFormatting>
  <conditionalFormatting sqref="I40">
    <cfRule dxfId="482" operator="equal" priority="9" type="cellIs">
      <formula>"FAIL"</formula>
    </cfRule>
    <cfRule dxfId="481" operator="equal" priority="10" type="cellIs">
      <formula>"PASS"</formula>
    </cfRule>
  </conditionalFormatting>
  <conditionalFormatting sqref="I38">
    <cfRule dxfId="480" operator="equal" priority="7" type="cellIs">
      <formula>"FAIL"</formula>
    </cfRule>
    <cfRule dxfId="479" operator="equal" priority="8" type="cellIs">
      <formula>"PASS"</formula>
    </cfRule>
  </conditionalFormatting>
  <conditionalFormatting sqref="I35">
    <cfRule dxfId="478" operator="equal" priority="5" type="cellIs">
      <formula>"FAIL"</formula>
    </cfRule>
    <cfRule dxfId="477" operator="equal" priority="6" type="cellIs">
      <formula>"PASS"</formula>
    </cfRule>
  </conditionalFormatting>
  <conditionalFormatting sqref="I36">
    <cfRule dxfId="476" operator="equal" priority="3" type="cellIs">
      <formula>"FAIL"</formula>
    </cfRule>
    <cfRule dxfId="475" operator="equal" priority="4" type="cellIs">
      <formula>"PASS"</formula>
    </cfRule>
  </conditionalFormatting>
  <conditionalFormatting sqref="I37">
    <cfRule dxfId="474" operator="equal" priority="1" type="cellIs">
      <formula>"FAIL"</formula>
    </cfRule>
    <cfRule dxfId="473" operator="equal" priority="2" type="cellIs">
      <formula>"PASS"</formula>
    </cfRule>
  </conditionalFormatting>
  <dataValidations count="2">
    <dataValidation allowBlank="1" showErrorMessage="1" showInputMessage="1" sqref="E48:E68 E2:E40" type="list">
      <formula1>INDIRECT(D2)</formula1>
    </dataValidation>
    <dataValidation allowBlank="1" showErrorMessage="1" showInputMessage="1" sqref="G1:G68" type="list">
      <formula1>ActionList</formula1>
    </dataValidation>
  </dataValidations>
  <hyperlinks>
    <hyperlink r:id="rId1" ref="F50"/>
    <hyperlink r:id="rId2" ref="F5"/>
    <hyperlink r:id="rId3" ref="J5"/>
    <hyperlink r:id="rId4" ref="J50"/>
    <hyperlink r:id="rId5" ref="L5"/>
    <hyperlink r:id="rId6" ref="L50"/>
    <hyperlink r:id="rId7" ref="N5"/>
    <hyperlink r:id="rId8" ref="N50"/>
    <hyperlink r:id="rId9" ref="P5"/>
    <hyperlink r:id="rId10" ref="P50"/>
    <hyperlink r:id="rId11" ref="R5"/>
    <hyperlink r:id="rId12" ref="R50"/>
    <hyperlink r:id="rId13" ref="T5"/>
    <hyperlink r:id="rId14" ref="T5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'C:\GOLD_Automation\src\DataEngine\[GOLD_Technical.xlsx]Sheet2'!#REF!</xm:f>
          </x14:formula1>
          <xm:sqref>D68 D64:D66 D24 D30 D48:D62 D32:D36 D38:D40 D2:D17</xm:sqref>
        </x14:dataValidation>
        <x14:dataValidation allowBlank="1" showErrorMessage="1" showInputMessage="1" type="list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69"/>
  <sheetViews>
    <sheetView topLeftCell="U31" workbookViewId="0" zoomScaleNormal="100">
      <selection activeCell="X41" sqref="X4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style="29" width="9.140625" collapsed="true"/>
    <col min="20" max="20" bestFit="true" customWidth="true" style="29" width="53.0" collapsed="true"/>
    <col min="21" max="21" bestFit="true" customWidth="true" style="29" width="6.5703125" collapsed="true"/>
    <col min="22" max="22" bestFit="true" customWidth="true" style="29" width="53.0" collapsed="true"/>
    <col min="23" max="23" bestFit="true" customWidth="true" style="29" width="6.5703125" collapsed="true"/>
    <col min="24" max="24" bestFit="true" customWidth="true" style="29" width="53.0" collapsed="true"/>
    <col min="25" max="25" bestFit="true" customWidth="true" style="29" width="6.5703125" collapsed="true"/>
    <col min="26" max="16384" style="29" width="9.140625" collapsed="true"/>
  </cols>
  <sheetData>
    <row r="1" spans="1:2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534</v>
      </c>
      <c r="M1" s="30" t="s">
        <v>41</v>
      </c>
      <c r="N1" s="16" t="s">
        <v>535</v>
      </c>
      <c r="O1" s="30" t="s">
        <v>41</v>
      </c>
      <c r="P1" s="17" t="s">
        <v>714</v>
      </c>
      <c r="Q1" s="30" t="s">
        <v>41</v>
      </c>
      <c r="R1" s="17" t="s">
        <v>715</v>
      </c>
      <c r="S1" s="30" t="s">
        <v>41</v>
      </c>
      <c r="T1" s="16" t="s">
        <v>1073</v>
      </c>
      <c r="U1" s="30" t="s">
        <v>41</v>
      </c>
      <c r="V1" s="16" t="s">
        <v>1080</v>
      </c>
      <c r="W1" s="30" t="s">
        <v>41</v>
      </c>
      <c r="X1" s="16" t="s">
        <v>1087</v>
      </c>
      <c r="Y1" s="30" t="s">
        <v>41</v>
      </c>
    </row>
    <row r="2" spans="1:25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31" t="s">
        <v>318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T2" s="31" t="s">
        <v>318</v>
      </c>
      <c r="U2" s="31"/>
      <c r="V2" s="31" t="s">
        <v>318</v>
      </c>
      <c r="W2" s="31"/>
      <c r="X2" s="31" t="s">
        <v>318</v>
      </c>
      <c r="Y2" s="31"/>
    </row>
    <row r="3" spans="1:25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31"/>
      <c r="M3" s="31"/>
      <c r="N3" s="31"/>
      <c r="O3" s="31"/>
      <c r="P3" s="31"/>
      <c r="Q3" s="31"/>
      <c r="R3" s="31"/>
      <c r="T3" s="31"/>
      <c r="U3" s="31"/>
      <c r="V3" s="31"/>
      <c r="W3" s="31"/>
      <c r="X3" s="31"/>
      <c r="Y3" s="31"/>
    </row>
    <row r="4" spans="1:25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T4" s="31" t="s">
        <v>289</v>
      </c>
      <c r="U4" s="31"/>
      <c r="V4" s="31" t="s">
        <v>289</v>
      </c>
      <c r="W4" s="31"/>
      <c r="X4" s="31" t="s">
        <v>289</v>
      </c>
      <c r="Y4" s="31"/>
    </row>
    <row r="5" spans="1:25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T5" s="35" t="s">
        <v>291</v>
      </c>
      <c r="U5" s="35"/>
      <c r="V5" s="35" t="s">
        <v>291</v>
      </c>
      <c r="W5" s="35"/>
      <c r="X5" s="35" t="s">
        <v>291</v>
      </c>
      <c r="Y5" s="35"/>
    </row>
    <row r="6" spans="1:25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T6" s="31"/>
      <c r="U6" s="31"/>
      <c r="V6" s="31"/>
      <c r="W6" s="31"/>
      <c r="X6" s="31"/>
      <c r="Y6" s="31"/>
    </row>
    <row r="7" spans="1:25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T7" s="33" t="s">
        <v>323</v>
      </c>
      <c r="U7" s="33"/>
      <c r="V7" s="33" t="s">
        <v>323</v>
      </c>
      <c r="W7" s="33"/>
      <c r="X7" s="33" t="s">
        <v>323</v>
      </c>
      <c r="Y7" s="33"/>
    </row>
    <row r="8" spans="1:25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T8" s="31"/>
      <c r="U8" s="31"/>
      <c r="V8" s="31"/>
      <c r="W8" s="31"/>
      <c r="X8" s="31"/>
      <c r="Y8" s="31"/>
    </row>
    <row r="9" spans="1:25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T9" s="31"/>
      <c r="U9" s="31"/>
      <c r="V9" s="31"/>
      <c r="W9" s="31"/>
      <c r="X9" s="31"/>
      <c r="Y9" s="31"/>
    </row>
    <row r="10" spans="1:25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T10" s="33" t="s">
        <v>296</v>
      </c>
      <c r="U10" s="33"/>
      <c r="V10" s="33" t="s">
        <v>296</v>
      </c>
      <c r="W10" s="33"/>
      <c r="X10" s="33" t="s">
        <v>296</v>
      </c>
      <c r="Y10" s="33"/>
    </row>
    <row r="11" spans="1:2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T11" s="33"/>
      <c r="U11" s="33"/>
      <c r="V11" s="33"/>
      <c r="W11" s="33"/>
      <c r="X11" s="33"/>
      <c r="Y11" s="33"/>
    </row>
    <row r="12" spans="1:2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31"/>
      <c r="M12" s="31"/>
      <c r="N12" s="31"/>
      <c r="O12" s="31"/>
      <c r="P12" s="31"/>
      <c r="Q12" s="31"/>
      <c r="R12" s="31"/>
      <c r="T12" s="31"/>
      <c r="U12" s="31"/>
      <c r="V12" s="31"/>
      <c r="W12" s="31"/>
      <c r="X12" s="31"/>
      <c r="Y12" s="31"/>
    </row>
    <row r="13" spans="1:25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33" t="s">
        <v>323</v>
      </c>
      <c r="M13" s="33"/>
      <c r="N13" s="33" t="s">
        <v>323</v>
      </c>
      <c r="O13" s="33"/>
      <c r="P13" s="33" t="s">
        <v>323</v>
      </c>
      <c r="Q13" s="33"/>
      <c r="R13" s="33" t="s">
        <v>323</v>
      </c>
      <c r="T13" s="33" t="s">
        <v>323</v>
      </c>
      <c r="U13" s="33"/>
      <c r="V13" s="33" t="s">
        <v>323</v>
      </c>
      <c r="W13" s="33"/>
      <c r="X13" s="33" t="s">
        <v>323</v>
      </c>
      <c r="Y13" s="33"/>
    </row>
    <row customFormat="1" r="14" s="56" spans="1:25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T14" s="58"/>
      <c r="U14" s="58"/>
      <c r="V14" s="58"/>
      <c r="W14" s="58"/>
      <c r="X14" s="58"/>
      <c r="Y14" s="58"/>
    </row>
    <row customFormat="1" r="15" s="56" spans="1:25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T15" s="59" t="s">
        <v>466</v>
      </c>
      <c r="U15" s="59"/>
      <c r="V15" s="59" t="s">
        <v>466</v>
      </c>
      <c r="W15" s="59"/>
      <c r="X15" s="59" t="s">
        <v>466</v>
      </c>
      <c r="Y15" s="59"/>
    </row>
    <row customFormat="1" r="16" s="56" spans="1:25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T16" s="58"/>
      <c r="U16" s="58"/>
      <c r="V16" s="58"/>
      <c r="W16" s="58"/>
      <c r="X16" s="58"/>
      <c r="Y16" s="58"/>
    </row>
    <row customFormat="1" r="17" s="56" spans="2:25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T17" s="59" t="s">
        <v>315</v>
      </c>
      <c r="U17" s="59"/>
      <c r="V17" s="59" t="s">
        <v>315</v>
      </c>
      <c r="W17" s="59"/>
      <c r="X17" s="59" t="s">
        <v>315</v>
      </c>
      <c r="Y17" s="59"/>
    </row>
    <row customFormat="1" customHeight="1" ht="15" r="18" s="56" spans="2:25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6" t="s">
        <v>344</v>
      </c>
      <c r="R18" s="56" t="s">
        <v>344</v>
      </c>
      <c r="T18" s="59" t="s">
        <v>344</v>
      </c>
      <c r="V18" s="59" t="s">
        <v>344</v>
      </c>
      <c r="X18" s="59" t="s">
        <v>344</v>
      </c>
    </row>
    <row customFormat="1" customHeight="1" ht="15" r="19" s="56" spans="2:25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6" t="s">
        <v>344</v>
      </c>
      <c r="R19" s="56" t="s">
        <v>344</v>
      </c>
      <c r="T19" s="59" t="s">
        <v>344</v>
      </c>
      <c r="V19" s="59" t="s">
        <v>344</v>
      </c>
      <c r="X19" s="59" t="s">
        <v>344</v>
      </c>
    </row>
    <row customFormat="1" customHeight="1" ht="15" r="20" s="56" spans="2:25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6" t="s">
        <v>344</v>
      </c>
      <c r="R20" s="56" t="s">
        <v>344</v>
      </c>
      <c r="T20" s="59" t="s">
        <v>344</v>
      </c>
      <c r="V20" s="59" t="s">
        <v>344</v>
      </c>
      <c r="X20" s="59" t="s">
        <v>344</v>
      </c>
    </row>
    <row customFormat="1" customHeight="1" ht="15" r="21" s="56" spans="2:25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6" t="s">
        <v>344</v>
      </c>
      <c r="R21" s="56" t="s">
        <v>344</v>
      </c>
      <c r="T21" s="59" t="s">
        <v>344</v>
      </c>
      <c r="V21" s="59" t="s">
        <v>344</v>
      </c>
      <c r="X21" s="59" t="s">
        <v>344</v>
      </c>
    </row>
    <row customFormat="1" customHeight="1" ht="15" r="22" s="56" spans="2:25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6" t="s">
        <v>344</v>
      </c>
      <c r="R22" s="56" t="s">
        <v>344</v>
      </c>
      <c r="T22" s="59" t="s">
        <v>344</v>
      </c>
      <c r="V22" s="59" t="s">
        <v>344</v>
      </c>
      <c r="X22" s="59" t="s">
        <v>344</v>
      </c>
    </row>
    <row customFormat="1" customHeight="1" ht="15" r="23" s="56" spans="2:25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6" t="s">
        <v>344</v>
      </c>
      <c r="R23" s="56" t="s">
        <v>344</v>
      </c>
      <c r="T23" s="59" t="s">
        <v>344</v>
      </c>
      <c r="V23" s="59" t="s">
        <v>344</v>
      </c>
      <c r="X23" s="59" t="s">
        <v>344</v>
      </c>
    </row>
    <row customFormat="1" customHeight="1" ht="15" r="24" s="56" spans="2:25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6" t="s">
        <v>344</v>
      </c>
      <c r="R24" s="56" t="s">
        <v>344</v>
      </c>
      <c r="T24" s="59" t="s">
        <v>344</v>
      </c>
      <c r="V24" s="59" t="s">
        <v>344</v>
      </c>
      <c r="X24" s="59" t="s">
        <v>315</v>
      </c>
    </row>
    <row customFormat="1" customHeight="1" ht="15" r="25" s="56" spans="2:25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6" t="s">
        <v>344</v>
      </c>
      <c r="R25" s="56" t="s">
        <v>344</v>
      </c>
      <c r="T25" s="59" t="s">
        <v>344</v>
      </c>
      <c r="V25" s="59" t="s">
        <v>344</v>
      </c>
      <c r="X25" s="59"/>
    </row>
    <row customFormat="1" customHeight="1" ht="15" r="26" s="56" spans="2:25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6" t="s">
        <v>344</v>
      </c>
      <c r="R26" s="56" t="s">
        <v>344</v>
      </c>
      <c r="T26" s="59" t="s">
        <v>344</v>
      </c>
      <c r="V26" s="59" t="s">
        <v>344</v>
      </c>
      <c r="X26" s="59"/>
    </row>
    <row customFormat="1" customHeight="1" ht="15" r="27" s="56" spans="2:25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6" t="s">
        <v>344</v>
      </c>
      <c r="R27" s="56" t="s">
        <v>344</v>
      </c>
      <c r="T27" s="59" t="s">
        <v>948</v>
      </c>
      <c r="V27" s="59" t="s">
        <v>948</v>
      </c>
      <c r="X27" s="59" t="s">
        <v>948</v>
      </c>
    </row>
    <row customFormat="1" customHeight="1" ht="15" r="28" s="56" spans="2:25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6" t="s">
        <v>344</v>
      </c>
      <c r="R28" s="56" t="s">
        <v>344</v>
      </c>
      <c r="T28" s="59" t="s">
        <v>344</v>
      </c>
      <c r="V28" s="59" t="s">
        <v>344</v>
      </c>
      <c r="X28" s="59" t="s">
        <v>344</v>
      </c>
    </row>
    <row customFormat="1" customHeight="1" ht="15" r="29" s="56" spans="2:25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6" t="s">
        <v>344</v>
      </c>
      <c r="R29" s="56" t="s">
        <v>344</v>
      </c>
      <c r="T29" s="59" t="s">
        <v>344</v>
      </c>
      <c r="V29" s="59" t="s">
        <v>344</v>
      </c>
      <c r="X29" s="59" t="s">
        <v>344</v>
      </c>
    </row>
    <row customFormat="1" customHeight="1" ht="15" r="30" s="56" spans="2:25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6" t="s">
        <v>344</v>
      </c>
      <c r="R30" s="56" t="s">
        <v>344</v>
      </c>
      <c r="T30" s="59" t="s">
        <v>344</v>
      </c>
      <c r="V30" s="59" t="s">
        <v>344</v>
      </c>
      <c r="X30" s="59" t="s">
        <v>344</v>
      </c>
    </row>
    <row customFormat="1" customHeight="1" ht="15" r="31" s="56" spans="2:25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P31" s="56" t="s">
        <v>344</v>
      </c>
      <c r="R31" s="56" t="s">
        <v>344</v>
      </c>
      <c r="T31" s="59" t="s">
        <v>344</v>
      </c>
      <c r="V31" s="59" t="s">
        <v>344</v>
      </c>
    </row>
    <row customFormat="1" customHeight="1" ht="15" r="32" s="56" spans="2:25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6" t="s">
        <v>344</v>
      </c>
      <c r="R32" s="56" t="s">
        <v>344</v>
      </c>
      <c r="T32" s="59" t="s">
        <v>344</v>
      </c>
      <c r="V32" s="59" t="s">
        <v>344</v>
      </c>
      <c r="X32" s="59" t="s">
        <v>344</v>
      </c>
    </row>
    <row customFormat="1" customHeight="1" ht="15" r="33" s="56" spans="2:25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6" t="s">
        <v>344</v>
      </c>
      <c r="R33" s="56" t="s">
        <v>344</v>
      </c>
      <c r="T33" s="59" t="s">
        <v>315</v>
      </c>
      <c r="V33" s="59" t="s">
        <v>315</v>
      </c>
      <c r="X33" s="59" t="s">
        <v>315</v>
      </c>
    </row>
    <row customFormat="1" customHeight="1" ht="15" r="34" s="56" spans="2:25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344</v>
      </c>
      <c r="K34" s="59"/>
      <c r="L34" s="59" t="s">
        <v>344</v>
      </c>
      <c r="M34" s="59"/>
      <c r="N34" s="59" t="s">
        <v>344</v>
      </c>
      <c r="O34" s="59"/>
      <c r="P34" s="59" t="s">
        <v>344</v>
      </c>
      <c r="Q34" s="59"/>
      <c r="R34" s="59" t="s">
        <v>344</v>
      </c>
      <c r="T34" s="59" t="s">
        <v>315</v>
      </c>
      <c r="V34" s="59" t="s">
        <v>315</v>
      </c>
      <c r="X34" s="59" t="s">
        <v>344</v>
      </c>
    </row>
    <row customFormat="1" customHeight="1" ht="15" r="35" s="56" spans="2:25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 t="s">
        <v>344</v>
      </c>
      <c r="R35" s="59" t="s">
        <v>344</v>
      </c>
      <c r="T35" s="59"/>
      <c r="V35" s="59"/>
      <c r="X35" s="59" t="s">
        <v>344</v>
      </c>
    </row>
    <row customFormat="1" customHeight="1" ht="15" r="36" s="56" spans="2:25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344</v>
      </c>
      <c r="R36" s="59" t="s">
        <v>344</v>
      </c>
      <c r="T36" s="59" t="s">
        <v>315</v>
      </c>
      <c r="V36" s="59" t="s">
        <v>315</v>
      </c>
      <c r="X36" s="59" t="s">
        <v>344</v>
      </c>
    </row>
    <row customFormat="1" customHeight="1" ht="15" r="37" s="56" spans="2:25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 t="s">
        <v>344</v>
      </c>
      <c r="R37" s="59" t="s">
        <v>344</v>
      </c>
      <c r="T37" s="59"/>
      <c r="V37" s="59"/>
      <c r="X37" s="59" t="s">
        <v>344</v>
      </c>
    </row>
    <row customFormat="1" customHeight="1" ht="15" r="38" s="56" spans="2:25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344</v>
      </c>
      <c r="R38" s="59" t="s">
        <v>344</v>
      </c>
      <c r="T38" s="59" t="s">
        <v>315</v>
      </c>
      <c r="V38" s="59" t="s">
        <v>315</v>
      </c>
      <c r="X38" s="59" t="s">
        <v>344</v>
      </c>
    </row>
    <row customFormat="1" r="39" s="56" spans="2:25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Q39" s="59"/>
      <c r="R39" s="59"/>
      <c r="T39" s="59"/>
      <c r="U39" s="59"/>
      <c r="V39" s="59"/>
      <c r="W39" s="59"/>
      <c r="X39" s="59"/>
      <c r="Y39" s="59"/>
    </row>
    <row customFormat="1" r="40" s="56" spans="2:25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  <c r="V40" s="58" t="s">
        <v>318</v>
      </c>
      <c r="X40" s="58" t="s">
        <v>318</v>
      </c>
    </row>
    <row customFormat="1" r="41" s="56" spans="2:25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  <c r="V41" s="56" t="s">
        <v>1097</v>
      </c>
      <c r="X41" s="56" t="s">
        <v>1097</v>
      </c>
    </row>
    <row customFormat="1" r="42" s="56" spans="2:25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531</v>
      </c>
      <c r="L42" s="58" t="s">
        <v>531</v>
      </c>
      <c r="N42" s="58" t="s">
        <v>531</v>
      </c>
      <c r="P42" s="58" t="s">
        <v>531</v>
      </c>
      <c r="R42" s="58" t="s">
        <v>531</v>
      </c>
      <c r="T42" s="58" t="s">
        <v>531</v>
      </c>
      <c r="V42" s="58" t="s">
        <v>531</v>
      </c>
      <c r="X42" s="58" t="s">
        <v>531</v>
      </c>
    </row>
    <row customFormat="1" r="43" s="56" spans="2:25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531</v>
      </c>
      <c r="L43" s="58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</row>
    <row customFormat="1" r="44" s="56" spans="2:25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532</v>
      </c>
      <c r="L44" s="58" t="s">
        <v>532</v>
      </c>
      <c r="N44" s="58" t="s">
        <v>532</v>
      </c>
      <c r="P44" s="58" t="s">
        <v>532</v>
      </c>
      <c r="R44" s="58" t="s">
        <v>532</v>
      </c>
      <c r="T44" s="58" t="s">
        <v>532</v>
      </c>
      <c r="V44" s="58" t="s">
        <v>532</v>
      </c>
      <c r="X44" s="58" t="s">
        <v>532</v>
      </c>
    </row>
    <row customFormat="1" r="45" s="56" spans="2:25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533</v>
      </c>
      <c r="L45" s="58" t="s">
        <v>533</v>
      </c>
      <c r="N45" s="58" t="s">
        <v>533</v>
      </c>
      <c r="P45" s="58" t="s">
        <v>533</v>
      </c>
      <c r="R45" s="58" t="s">
        <v>533</v>
      </c>
      <c r="T45" s="58" t="s">
        <v>533</v>
      </c>
      <c r="V45" s="58" t="s">
        <v>533</v>
      </c>
      <c r="X45" s="58" t="s">
        <v>533</v>
      </c>
    </row>
    <row customFormat="1" r="46" s="56" spans="2:25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  <c r="V46" s="58" t="s">
        <v>344</v>
      </c>
      <c r="X46" s="58" t="s">
        <v>344</v>
      </c>
    </row>
    <row customFormat="1" r="47" s="56" spans="2:25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  <c r="V47" s="58" t="s">
        <v>343</v>
      </c>
      <c r="X47" s="58" t="s">
        <v>343</v>
      </c>
    </row>
    <row customFormat="1" r="48" s="56" spans="2:25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customFormat="1" r="49" s="56" spans="2:24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</row>
    <row customFormat="1" r="50" s="56" spans="2:24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</row>
    <row customFormat="1" r="51" s="56" spans="2:24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customFormat="1" r="52" s="56" spans="2:24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customFormat="1" r="53" s="56" spans="2:24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customFormat="1" r="54" s="56" spans="2:24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customFormat="1" r="55" s="56" spans="2:24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customFormat="1" r="56" s="56" spans="2:24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customFormat="1" r="57" s="56" spans="2:24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customFormat="1" r="58" s="56" spans="2:24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customFormat="1" r="59" s="56" spans="2:24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customFormat="1" r="60" s="56" spans="2:24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customFormat="1" r="61" s="56" spans="2:24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customFormat="1" r="62" s="56" spans="2:24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customFormat="1" r="63" s="56" spans="2:24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customFormat="1" r="64" s="56" spans="2:24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customFormat="1" r="65" s="56" spans="2:7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customFormat="1" r="66" s="56" spans="2:7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customFormat="1" r="67" s="56" spans="2:7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customFormat="1" r="68" s="56" spans="2:7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22" t="s">
        <v>86</v>
      </c>
    </row>
  </sheetData>
  <conditionalFormatting sqref="I42 I44:I46 I69">
    <cfRule dxfId="472" operator="equal" priority="71" type="cellIs">
      <formula>"FAIL"</formula>
    </cfRule>
    <cfRule dxfId="471" operator="equal" priority="72" type="cellIs">
      <formula>"PASS"</formula>
    </cfRule>
  </conditionalFormatting>
  <conditionalFormatting sqref="I47">
    <cfRule dxfId="470" operator="equal" priority="69" type="cellIs">
      <formula>"FAIL"</formula>
    </cfRule>
    <cfRule dxfId="469" operator="equal" priority="70" type="cellIs">
      <formula>"PASS"</formula>
    </cfRule>
  </conditionalFormatting>
  <conditionalFormatting sqref="I48:I49">
    <cfRule dxfId="468" operator="equal" priority="61" type="cellIs">
      <formula>"FAIL"</formula>
    </cfRule>
    <cfRule dxfId="467" operator="equal" priority="62" type="cellIs">
      <formula>"PASS"</formula>
    </cfRule>
  </conditionalFormatting>
  <conditionalFormatting sqref="I54:I59">
    <cfRule dxfId="466" operator="equal" priority="57" type="cellIs">
      <formula>"FAIL"</formula>
    </cfRule>
    <cfRule dxfId="465" operator="equal" priority="58" type="cellIs">
      <formula>"PASS"</formula>
    </cfRule>
  </conditionalFormatting>
  <conditionalFormatting sqref="I60:I61 I63 I65 I67">
    <cfRule dxfId="464" operator="equal" priority="55" type="cellIs">
      <formula>"FAIL"</formula>
    </cfRule>
    <cfRule dxfId="463" operator="equal" priority="56" type="cellIs">
      <formula>"PASS"</formula>
    </cfRule>
  </conditionalFormatting>
  <conditionalFormatting sqref="I51:I53">
    <cfRule dxfId="462" operator="equal" priority="59" type="cellIs">
      <formula>"FAIL"</formula>
    </cfRule>
    <cfRule dxfId="461" operator="equal" priority="60" type="cellIs">
      <formula>"PASS"</formula>
    </cfRule>
  </conditionalFormatting>
  <conditionalFormatting sqref="I41">
    <cfRule dxfId="460" operator="equal" priority="67" type="cellIs">
      <formula>"FAIL"</formula>
    </cfRule>
    <cfRule dxfId="459" operator="equal" priority="68" type="cellIs">
      <formula>"PASS"</formula>
    </cfRule>
  </conditionalFormatting>
  <conditionalFormatting sqref="I50">
    <cfRule dxfId="458" operator="equal" priority="63" type="cellIs">
      <formula>"FAIL"</formula>
    </cfRule>
    <cfRule dxfId="457" operator="equal" priority="64" type="cellIs">
      <formula>"PASS"</formula>
    </cfRule>
  </conditionalFormatting>
  <conditionalFormatting sqref="I16">
    <cfRule dxfId="456" operator="equal" priority="51" type="cellIs">
      <formula>"FAIL"</formula>
    </cfRule>
    <cfRule dxfId="455" operator="equal" priority="52" type="cellIs">
      <formula>"PASS"</formula>
    </cfRule>
  </conditionalFormatting>
  <conditionalFormatting sqref="I2:I4">
    <cfRule dxfId="454" operator="equal" priority="47" type="cellIs">
      <formula>"FAIL"</formula>
    </cfRule>
    <cfRule dxfId="453" operator="equal" priority="48" type="cellIs">
      <formula>"PASS"</formula>
    </cfRule>
  </conditionalFormatting>
  <conditionalFormatting sqref="I6:I8">
    <cfRule dxfId="452" operator="equal" priority="45" type="cellIs">
      <formula>"FAIL"</formula>
    </cfRule>
    <cfRule dxfId="451" operator="equal" priority="46" type="cellIs">
      <formula>"PASS"</formula>
    </cfRule>
  </conditionalFormatting>
  <conditionalFormatting sqref="I9:I14 I39">
    <cfRule dxfId="450" operator="equal" priority="43" type="cellIs">
      <formula>"FAIL"</formula>
    </cfRule>
    <cfRule dxfId="449" operator="equal" priority="44" type="cellIs">
      <formula>"PASS"</formula>
    </cfRule>
  </conditionalFormatting>
  <conditionalFormatting sqref="I5">
    <cfRule dxfId="448" operator="equal" priority="49" type="cellIs">
      <formula>"FAIL"</formula>
    </cfRule>
    <cfRule dxfId="447" operator="equal" priority="50" type="cellIs">
      <formula>"PASS"</formula>
    </cfRule>
  </conditionalFormatting>
  <conditionalFormatting sqref="I15">
    <cfRule dxfId="446" operator="equal" priority="41" type="cellIs">
      <formula>"FAIL"</formula>
    </cfRule>
    <cfRule dxfId="445" operator="equal" priority="42" type="cellIs">
      <formula>"PASS"</formula>
    </cfRule>
  </conditionalFormatting>
  <conditionalFormatting sqref="I17">
    <cfRule dxfId="444" operator="equal" priority="39" type="cellIs">
      <formula>"FAIL"</formula>
    </cfRule>
    <cfRule dxfId="443" operator="equal" priority="40" type="cellIs">
      <formula>"PASS"</formula>
    </cfRule>
  </conditionalFormatting>
  <conditionalFormatting sqref="I43">
    <cfRule dxfId="442" operator="equal" priority="33" type="cellIs">
      <formula>"FAIL"</formula>
    </cfRule>
    <cfRule dxfId="441" operator="equal" priority="34" type="cellIs">
      <formula>"PASS"</formula>
    </cfRule>
  </conditionalFormatting>
  <conditionalFormatting sqref="I68">
    <cfRule dxfId="440" operator="equal" priority="25" type="cellIs">
      <formula>"FAIL"</formula>
    </cfRule>
    <cfRule dxfId="439" operator="equal" priority="26" type="cellIs">
      <formula>"PASS"</formula>
    </cfRule>
  </conditionalFormatting>
  <conditionalFormatting sqref="I62">
    <cfRule dxfId="438" operator="equal" priority="31" type="cellIs">
      <formula>"FAIL"</formula>
    </cfRule>
    <cfRule dxfId="437" operator="equal" priority="32" type="cellIs">
      <formula>"PASS"</formula>
    </cfRule>
  </conditionalFormatting>
  <conditionalFormatting sqref="I64">
    <cfRule dxfId="436" operator="equal" priority="29" type="cellIs">
      <formula>"FAIL"</formula>
    </cfRule>
    <cfRule dxfId="435" operator="equal" priority="30" type="cellIs">
      <formula>"PASS"</formula>
    </cfRule>
  </conditionalFormatting>
  <conditionalFormatting sqref="I66">
    <cfRule dxfId="434" operator="equal" priority="27" type="cellIs">
      <formula>"FAIL"</formula>
    </cfRule>
    <cfRule dxfId="433" operator="equal" priority="28" type="cellIs">
      <formula>"PASS"</formula>
    </cfRule>
  </conditionalFormatting>
  <conditionalFormatting sqref="I25 I30:I31">
    <cfRule dxfId="432" operator="equal" priority="23" type="cellIs">
      <formula>"FAIL"</formula>
    </cfRule>
    <cfRule dxfId="431" operator="equal" priority="24" type="cellIs">
      <formula>"PASS"</formula>
    </cfRule>
  </conditionalFormatting>
  <conditionalFormatting sqref="I33">
    <cfRule dxfId="430" operator="equal" priority="21" type="cellIs">
      <formula>"FAIL"</formula>
    </cfRule>
    <cfRule dxfId="429" operator="equal" priority="22" type="cellIs">
      <formula>"PASS"</formula>
    </cfRule>
  </conditionalFormatting>
  <conditionalFormatting sqref="I18:I23">
    <cfRule dxfId="428" operator="equal" priority="19" type="cellIs">
      <formula>"FAIL"</formula>
    </cfRule>
    <cfRule dxfId="427" operator="equal" priority="20" type="cellIs">
      <formula>"PASS"</formula>
    </cfRule>
  </conditionalFormatting>
  <conditionalFormatting sqref="I32">
    <cfRule dxfId="426" operator="equal" priority="17" type="cellIs">
      <formula>"FAIL"</formula>
    </cfRule>
    <cfRule dxfId="425" operator="equal" priority="18" type="cellIs">
      <formula>"PASS"</formula>
    </cfRule>
  </conditionalFormatting>
  <conditionalFormatting sqref="I24">
    <cfRule dxfId="424" operator="equal" priority="15" type="cellIs">
      <formula>"FAIL"</formula>
    </cfRule>
    <cfRule dxfId="423" operator="equal" priority="16" type="cellIs">
      <formula>"PASS"</formula>
    </cfRule>
  </conditionalFormatting>
  <conditionalFormatting sqref="I26:I29">
    <cfRule dxfId="422" operator="equal" priority="13" type="cellIs">
      <formula>"FAIL"</formula>
    </cfRule>
    <cfRule dxfId="421" operator="equal" priority="14" type="cellIs">
      <formula>"PASS"</formula>
    </cfRule>
  </conditionalFormatting>
  <conditionalFormatting sqref="I40">
    <cfRule dxfId="420" operator="equal" priority="11" type="cellIs">
      <formula>"FAIL"</formula>
    </cfRule>
    <cfRule dxfId="419" operator="equal" priority="12" type="cellIs">
      <formula>"PASS"</formula>
    </cfRule>
  </conditionalFormatting>
  <conditionalFormatting sqref="I34">
    <cfRule dxfId="418" operator="equal" priority="9" type="cellIs">
      <formula>"FAIL"</formula>
    </cfRule>
    <cfRule dxfId="417" operator="equal" priority="10" type="cellIs">
      <formula>"PASS"</formula>
    </cfRule>
  </conditionalFormatting>
  <conditionalFormatting sqref="I38">
    <cfRule dxfId="416" operator="equal" priority="7" type="cellIs">
      <formula>"FAIL"</formula>
    </cfRule>
    <cfRule dxfId="415" operator="equal" priority="8" type="cellIs">
      <formula>"PASS"</formula>
    </cfRule>
  </conditionalFormatting>
  <conditionalFormatting sqref="I35">
    <cfRule dxfId="414" operator="equal" priority="5" type="cellIs">
      <formula>"FAIL"</formula>
    </cfRule>
    <cfRule dxfId="413" operator="equal" priority="6" type="cellIs">
      <formula>"PASS"</formula>
    </cfRule>
  </conditionalFormatting>
  <conditionalFormatting sqref="I36">
    <cfRule dxfId="412" operator="equal" priority="3" type="cellIs">
      <formula>"FAIL"</formula>
    </cfRule>
    <cfRule dxfId="411" operator="equal" priority="4" type="cellIs">
      <formula>"PASS"</formula>
    </cfRule>
  </conditionalFormatting>
  <conditionalFormatting sqref="I37">
    <cfRule dxfId="410" operator="equal" priority="1" type="cellIs">
      <formula>"FAIL"</formula>
    </cfRule>
    <cfRule dxfId="409" operator="equal" priority="2" type="cellIs">
      <formula>"PASS"</formula>
    </cfRule>
  </conditionalFormatting>
  <dataValidations count="2">
    <dataValidation allowBlank="1" showErrorMessage="1" showInputMessage="1" sqref="E48:E68 E2:E40" type="list">
      <formula1>INDIRECT(D2)</formula1>
    </dataValidation>
    <dataValidation allowBlank="1" showErrorMessage="1" showInputMessage="1" sqref="G1:G68" type="list">
      <formula1>ActionList</formula1>
    </dataValidation>
  </dataValidations>
  <hyperlinks>
    <hyperlink r:id="rId1" ref="F50"/>
    <hyperlink r:id="rId2" ref="F5"/>
    <hyperlink r:id="rId3" ref="J5"/>
    <hyperlink r:id="rId4" ref="J50"/>
    <hyperlink r:id="rId5" ref="L5"/>
    <hyperlink r:id="rId6" ref="L50"/>
    <hyperlink r:id="rId7" ref="N5"/>
    <hyperlink r:id="rId8" ref="N50"/>
    <hyperlink r:id="rId9" ref="P5"/>
    <hyperlink r:id="rId10" ref="P50"/>
    <hyperlink r:id="rId11" ref="R5"/>
    <hyperlink r:id="rId12" ref="R50"/>
    <hyperlink r:id="rId13" ref="T5"/>
    <hyperlink r:id="rId14" ref="T50"/>
    <hyperlink r:id="rId15" ref="V5"/>
    <hyperlink r:id="rId16" ref="V50"/>
    <hyperlink r:id="rId17" ref="X5"/>
    <hyperlink r:id="rId18" ref="X5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D68 D2:D17 D64:D66 D30 D24 D48:D62 D32:D33 D39:D40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D35:D36 D38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D34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65"/>
  <sheetViews>
    <sheetView topLeftCell="F31" workbookViewId="0" zoomScaleNormal="100">
      <selection activeCell="J41" sqref="J41"/>
    </sheetView>
  </sheetViews>
  <sheetFormatPr defaultRowHeight="15" x14ac:dyDescent="0.25"/>
  <cols>
    <col min="1" max="1" bestFit="true" customWidth="true" style="29" width="2.0" collapsed="true"/>
    <col min="2" max="2" bestFit="true" customWidth="true" style="29" width="7.0" collapsed="true"/>
    <col min="3" max="3" bestFit="true" customWidth="true" style="29" width="55.5703125" collapsed="true"/>
    <col min="4" max="4" bestFit="true" customWidth="true" style="29" width="16.5703125" collapsed="true"/>
    <col min="5" max="5" bestFit="true" customWidth="true" style="29" width="80.5703125" collapsed="true"/>
    <col min="6" max="6" bestFit="true" customWidth="true" style="29" width="52.7109375" collapsed="true"/>
    <col min="7" max="7" bestFit="true" customWidth="true" style="29" width="30.28515625" collapsed="true"/>
    <col min="8" max="8" bestFit="true" customWidth="true" style="29" width="6.0" collapsed="true"/>
    <col min="9" max="9" bestFit="true" customWidth="true" style="29" width="6.5703125" collapsed="true"/>
    <col min="10" max="10" bestFit="true" customWidth="true" style="29" width="53.0" collapsed="true"/>
    <col min="11" max="11" bestFit="true" customWidth="true" style="29" width="6.5703125" collapsed="true"/>
    <col min="12" max="12" bestFit="true" customWidth="true" style="29" width="53.0" collapsed="true"/>
    <col min="13" max="13" bestFit="true" customWidth="true" style="29" width="6.5703125" collapsed="true"/>
    <col min="14" max="14" bestFit="true" customWidth="true" style="29" width="53.0" collapsed="true"/>
    <col min="15" max="15" bestFit="true" customWidth="true" style="29" width="6.5703125" collapsed="true"/>
    <col min="16" max="16" bestFit="true" customWidth="true" style="29" width="53.0" collapsed="true"/>
    <col min="17" max="17" bestFit="true" customWidth="true" style="29" width="6.5703125" collapsed="true"/>
    <col min="18" max="18" bestFit="true" customWidth="true" style="29" width="53.0" collapsed="true"/>
    <col min="19" max="19" bestFit="true" customWidth="true" style="29" width="6.5703125" collapsed="true"/>
    <col min="20" max="20" bestFit="true" customWidth="true" style="29" width="53.0" collapsed="true"/>
    <col min="21" max="21" bestFit="true" customWidth="true" style="29" width="6.5703125" collapsed="true"/>
    <col min="22" max="16384" style="29" width="9.140625" collapsed="true"/>
  </cols>
  <sheetData>
    <row r="1" spans="1:21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543</v>
      </c>
      <c r="M1" s="30" t="s">
        <v>41</v>
      </c>
      <c r="N1" s="16" t="s">
        <v>544</v>
      </c>
      <c r="O1" s="30" t="s">
        <v>41</v>
      </c>
      <c r="P1" s="16" t="s">
        <v>1074</v>
      </c>
      <c r="Q1" s="30" t="s">
        <v>41</v>
      </c>
      <c r="R1" s="16" t="s">
        <v>1081</v>
      </c>
      <c r="S1" s="30" t="s">
        <v>41</v>
      </c>
      <c r="T1" s="16" t="s">
        <v>1088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31" t="s">
        <v>318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 spans="1:21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33" t="s">
        <v>323</v>
      </c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</row>
    <row customFormat="1" r="14" s="56" spans="1:2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customFormat="1" r="15" s="56" spans="1:2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customFormat="1" r="16" s="56" spans="1:2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customFormat="1" r="17" s="56" spans="2:2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customFormat="1" customHeight="1" ht="15" r="18" s="56" spans="2:2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customFormat="1" customHeight="1" ht="15" r="19" s="56" spans="2:2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customFormat="1" customHeight="1" ht="15" r="20" s="56" spans="2:2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customFormat="1" customHeight="1" ht="15" r="21" s="56" spans="2:2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customFormat="1" customHeight="1" ht="15" r="22" s="56" spans="2:2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customFormat="1" customHeight="1" ht="15" r="23" s="56" spans="2:2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customFormat="1" customHeight="1" ht="15" r="24" s="56" spans="2:2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customFormat="1" customHeight="1" ht="15" r="25" s="56" spans="2:2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customFormat="1" customHeight="1" ht="15" r="26" s="56" spans="2:2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customFormat="1" customHeight="1" ht="15" r="27" s="56" spans="2:2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948</v>
      </c>
    </row>
    <row customFormat="1" customHeight="1" ht="15" r="28" s="56" spans="2:2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customFormat="1" customHeight="1" ht="15" r="29" s="56" spans="2:2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customFormat="1" customHeight="1" ht="15" r="30" s="56" spans="2:2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customFormat="1" customHeight="1" ht="15" r="31" s="56" spans="2:2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O31" s="59"/>
      <c r="P31" s="59" t="s">
        <v>344</v>
      </c>
      <c r="R31" s="59" t="s">
        <v>344</v>
      </c>
    </row>
    <row customFormat="1" customHeight="1" ht="15" r="32" s="56" spans="2:2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customFormat="1" customHeight="1" ht="15" r="33" s="56" spans="2:2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customFormat="1" r="34" s="56" spans="2:2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customFormat="1" customHeight="1" ht="15" r="35" s="56" spans="2:2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customFormat="1" customHeight="1" ht="15" r="36" s="56" spans="2:2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customFormat="1" customHeight="1" ht="15" r="37" s="56" spans="2:2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customFormat="1" customHeight="1" ht="15" r="38" s="56" spans="2:2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customFormat="1" r="39" s="56" spans="2:21" x14ac:dyDescent="0.25">
      <c r="B39" s="56" t="s">
        <v>371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Q39" s="59"/>
      <c r="S39" s="59"/>
      <c r="U39" s="59"/>
    </row>
    <row customFormat="1" r="40" s="56" spans="2:21" x14ac:dyDescent="0.25">
      <c r="B40" s="56" t="s">
        <v>378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customFormat="1" r="41" s="56" spans="2:21" x14ac:dyDescent="0.25">
      <c r="B41" s="56" t="s">
        <v>480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customFormat="1" r="42" s="56" spans="2:21" x14ac:dyDescent="0.25">
      <c r="B42" s="56" t="s">
        <v>481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536</v>
      </c>
      <c r="L42" s="58" t="s">
        <v>536</v>
      </c>
      <c r="N42" s="58" t="s">
        <v>536</v>
      </c>
      <c r="P42" s="58" t="s">
        <v>536</v>
      </c>
      <c r="R42" s="58" t="s">
        <v>536</v>
      </c>
      <c r="T42" s="58" t="s">
        <v>536</v>
      </c>
    </row>
    <row customFormat="1" r="43" s="56" spans="2:21" x14ac:dyDescent="0.25">
      <c r="B43" s="56" t="s">
        <v>482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536</v>
      </c>
      <c r="L43" s="58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</row>
    <row customFormat="1" r="44" s="56" spans="2:21" x14ac:dyDescent="0.25">
      <c r="B44" s="56" t="s">
        <v>483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537</v>
      </c>
      <c r="L44" s="58" t="s">
        <v>537</v>
      </c>
      <c r="N44" s="58" t="s">
        <v>537</v>
      </c>
      <c r="P44" s="58" t="s">
        <v>537</v>
      </c>
      <c r="R44" s="58" t="s">
        <v>537</v>
      </c>
      <c r="T44" s="58" t="s">
        <v>537</v>
      </c>
    </row>
    <row customFormat="1" r="45" s="56" spans="2:21" x14ac:dyDescent="0.25">
      <c r="B45" s="56" t="s">
        <v>484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538</v>
      </c>
      <c r="L45" s="58" t="s">
        <v>538</v>
      </c>
      <c r="N45" s="58" t="s">
        <v>538</v>
      </c>
      <c r="P45" s="58" t="s">
        <v>538</v>
      </c>
      <c r="R45" s="58" t="s">
        <v>538</v>
      </c>
      <c r="T45" s="58" t="s">
        <v>538</v>
      </c>
    </row>
    <row customFormat="1" r="46" s="56" spans="2:21" x14ac:dyDescent="0.25">
      <c r="B46" s="56" t="s">
        <v>485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customFormat="1" r="47" s="56" spans="2:21" x14ac:dyDescent="0.25">
      <c r="B47" s="56" t="s">
        <v>486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customFormat="1" r="48" s="56" spans="2:21" x14ac:dyDescent="0.25">
      <c r="B48" s="56" t="s">
        <v>47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customFormat="1" r="49" s="56" spans="2:20" x14ac:dyDescent="0.25">
      <c r="B49" s="56" t="s">
        <v>487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customFormat="1" r="50" s="56" spans="2:20" x14ac:dyDescent="0.25">
      <c r="B50" s="56" t="s">
        <v>489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customFormat="1" r="51" s="56" spans="2:20" x14ac:dyDescent="0.25">
      <c r="B51" s="56" t="s">
        <v>490</v>
      </c>
      <c r="C51" s="57" t="s">
        <v>293</v>
      </c>
      <c r="D51" s="56" t="s">
        <v>49</v>
      </c>
      <c r="E51" s="58" t="s">
        <v>89</v>
      </c>
      <c r="F51" s="58"/>
    </row>
    <row customFormat="1" r="52" s="56" spans="2:20" x14ac:dyDescent="0.25">
      <c r="B52" s="56" t="s">
        <v>501</v>
      </c>
      <c r="C52" s="57" t="s">
        <v>295</v>
      </c>
      <c r="E52" s="58"/>
      <c r="F52" s="59" t="s">
        <v>323</v>
      </c>
      <c r="G52" s="56" t="s">
        <v>474</v>
      </c>
    </row>
    <row customFormat="1" r="53" s="56" spans="2:20" x14ac:dyDescent="0.25">
      <c r="B53" s="56" t="s">
        <v>491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customFormat="1" r="54" s="56" spans="2:20" x14ac:dyDescent="0.25">
      <c r="B54" s="56" t="s">
        <v>502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customFormat="1" r="55" s="56" spans="2:20" x14ac:dyDescent="0.25">
      <c r="B55" s="56" t="s">
        <v>503</v>
      </c>
      <c r="C55" s="57" t="s">
        <v>295</v>
      </c>
      <c r="E55" s="58"/>
      <c r="F55" s="59" t="s">
        <v>296</v>
      </c>
      <c r="G55" s="56" t="s">
        <v>492</v>
      </c>
    </row>
    <row customFormat="1" r="56" s="56" spans="2:20" x14ac:dyDescent="0.25">
      <c r="B56" s="56" t="s">
        <v>504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customFormat="1" r="57" s="56" spans="2:20" x14ac:dyDescent="0.25">
      <c r="B57" s="56" t="s">
        <v>509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customFormat="1" r="58" s="56" spans="2:20" x14ac:dyDescent="0.25">
      <c r="B58" s="56" t="s">
        <v>510</v>
      </c>
      <c r="C58" s="57" t="s">
        <v>295</v>
      </c>
      <c r="E58" s="58"/>
      <c r="F58" s="59" t="s">
        <v>323</v>
      </c>
      <c r="G58" s="56" t="s">
        <v>492</v>
      </c>
    </row>
    <row customFormat="1" r="59" s="56" spans="2:20" x14ac:dyDescent="0.25">
      <c r="B59" s="56" t="s">
        <v>894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customFormat="1" r="60" s="56" spans="2:20" x14ac:dyDescent="0.25">
      <c r="B60" s="56" t="s">
        <v>897</v>
      </c>
      <c r="C60" s="57" t="s">
        <v>295</v>
      </c>
      <c r="E60" s="58"/>
      <c r="F60" s="59" t="s">
        <v>315</v>
      </c>
      <c r="G60" s="56" t="s">
        <v>492</v>
      </c>
    </row>
    <row customFormat="1" r="61" s="56" spans="2:20" x14ac:dyDescent="0.25">
      <c r="B61" s="56" t="s">
        <v>899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customFormat="1" r="62" s="56" spans="2:20" x14ac:dyDescent="0.25">
      <c r="B62" s="56" t="s">
        <v>943</v>
      </c>
      <c r="C62" s="57" t="s">
        <v>295</v>
      </c>
      <c r="E62" s="58"/>
      <c r="F62" s="59" t="s">
        <v>323</v>
      </c>
      <c r="G62" s="56" t="s">
        <v>492</v>
      </c>
    </row>
    <row customFormat="1" r="63" s="56" spans="2:20" x14ac:dyDescent="0.25">
      <c r="B63" s="56" t="s">
        <v>944</v>
      </c>
      <c r="C63" s="57" t="s">
        <v>539</v>
      </c>
      <c r="D63" s="56" t="s">
        <v>35</v>
      </c>
      <c r="E63" s="58" t="s">
        <v>540</v>
      </c>
      <c r="F63" s="59"/>
      <c r="G63" s="56" t="s">
        <v>39</v>
      </c>
    </row>
    <row customFormat="1" r="64" s="56" spans="2:20" x14ac:dyDescent="0.25">
      <c r="B64" s="56" t="s">
        <v>1035</v>
      </c>
      <c r="C64" s="57" t="s">
        <v>295</v>
      </c>
      <c r="E64" s="58"/>
      <c r="F64" s="59" t="s">
        <v>323</v>
      </c>
      <c r="G64" s="56" t="s">
        <v>474</v>
      </c>
    </row>
    <row r="65" spans="4:7" x14ac:dyDescent="0.25">
      <c r="D65" s="31"/>
      <c r="E65" s="31"/>
      <c r="F65" s="31"/>
      <c r="G65" s="22" t="s">
        <v>86</v>
      </c>
    </row>
  </sheetData>
  <conditionalFormatting sqref="I42 I44:I46 I65 I39">
    <cfRule dxfId="408" operator="equal" priority="69" type="cellIs">
      <formula>"FAIL"</formula>
    </cfRule>
    <cfRule dxfId="407" operator="equal" priority="70" type="cellIs">
      <formula>"PASS"</formula>
    </cfRule>
  </conditionalFormatting>
  <conditionalFormatting sqref="I47">
    <cfRule dxfId="406" operator="equal" priority="67" type="cellIs">
      <formula>"FAIL"</formula>
    </cfRule>
    <cfRule dxfId="405" operator="equal" priority="68" type="cellIs">
      <formula>"PASS"</formula>
    </cfRule>
  </conditionalFormatting>
  <conditionalFormatting sqref="I48:I49">
    <cfRule dxfId="404" operator="equal" priority="59" type="cellIs">
      <formula>"FAIL"</formula>
    </cfRule>
    <cfRule dxfId="403" operator="equal" priority="60" type="cellIs">
      <formula>"PASS"</formula>
    </cfRule>
  </conditionalFormatting>
  <conditionalFormatting sqref="I54:I59">
    <cfRule dxfId="402" operator="equal" priority="55" type="cellIs">
      <formula>"FAIL"</formula>
    </cfRule>
    <cfRule dxfId="401" operator="equal" priority="56" type="cellIs">
      <formula>"PASS"</formula>
    </cfRule>
  </conditionalFormatting>
  <conditionalFormatting sqref="I60:I61 I63">
    <cfRule dxfId="400" operator="equal" priority="53" type="cellIs">
      <formula>"FAIL"</formula>
    </cfRule>
    <cfRule dxfId="399" operator="equal" priority="54" type="cellIs">
      <formula>"PASS"</formula>
    </cfRule>
  </conditionalFormatting>
  <conditionalFormatting sqref="I51:I53">
    <cfRule dxfId="398" operator="equal" priority="57" type="cellIs">
      <formula>"FAIL"</formula>
    </cfRule>
    <cfRule dxfId="397" operator="equal" priority="58" type="cellIs">
      <formula>"PASS"</formula>
    </cfRule>
  </conditionalFormatting>
  <conditionalFormatting sqref="I41">
    <cfRule dxfId="396" operator="equal" priority="65" type="cellIs">
      <formula>"FAIL"</formula>
    </cfRule>
    <cfRule dxfId="395" operator="equal" priority="66" type="cellIs">
      <formula>"PASS"</formula>
    </cfRule>
  </conditionalFormatting>
  <conditionalFormatting sqref="I50">
    <cfRule dxfId="394" operator="equal" priority="61" type="cellIs">
      <formula>"FAIL"</formula>
    </cfRule>
    <cfRule dxfId="393" operator="equal" priority="62" type="cellIs">
      <formula>"PASS"</formula>
    </cfRule>
  </conditionalFormatting>
  <conditionalFormatting sqref="I16">
    <cfRule dxfId="392" operator="equal" priority="49" type="cellIs">
      <formula>"FAIL"</formula>
    </cfRule>
    <cfRule dxfId="391" operator="equal" priority="50" type="cellIs">
      <formula>"PASS"</formula>
    </cfRule>
  </conditionalFormatting>
  <conditionalFormatting sqref="I2:I4">
    <cfRule dxfId="390" operator="equal" priority="45" type="cellIs">
      <formula>"FAIL"</formula>
    </cfRule>
    <cfRule dxfId="389" operator="equal" priority="46" type="cellIs">
      <formula>"PASS"</formula>
    </cfRule>
  </conditionalFormatting>
  <conditionalFormatting sqref="I6:I8">
    <cfRule dxfId="388" operator="equal" priority="43" type="cellIs">
      <formula>"FAIL"</formula>
    </cfRule>
    <cfRule dxfId="387" operator="equal" priority="44" type="cellIs">
      <formula>"PASS"</formula>
    </cfRule>
  </conditionalFormatting>
  <conditionalFormatting sqref="I9:I14 I34">
    <cfRule dxfId="386" operator="equal" priority="41" type="cellIs">
      <formula>"FAIL"</formula>
    </cfRule>
    <cfRule dxfId="385" operator="equal" priority="42" type="cellIs">
      <formula>"PASS"</formula>
    </cfRule>
  </conditionalFormatting>
  <conditionalFormatting sqref="I5">
    <cfRule dxfId="384" operator="equal" priority="47" type="cellIs">
      <formula>"FAIL"</formula>
    </cfRule>
    <cfRule dxfId="383" operator="equal" priority="48" type="cellIs">
      <formula>"PASS"</formula>
    </cfRule>
  </conditionalFormatting>
  <conditionalFormatting sqref="I15">
    <cfRule dxfId="382" operator="equal" priority="39" type="cellIs">
      <formula>"FAIL"</formula>
    </cfRule>
    <cfRule dxfId="381" operator="equal" priority="40" type="cellIs">
      <formula>"PASS"</formula>
    </cfRule>
  </conditionalFormatting>
  <conditionalFormatting sqref="I17">
    <cfRule dxfId="380" operator="equal" priority="37" type="cellIs">
      <formula>"FAIL"</formula>
    </cfRule>
    <cfRule dxfId="379" operator="equal" priority="38" type="cellIs">
      <formula>"PASS"</formula>
    </cfRule>
  </conditionalFormatting>
  <conditionalFormatting sqref="I43">
    <cfRule dxfId="378" operator="equal" priority="31" type="cellIs">
      <formula>"FAIL"</formula>
    </cfRule>
    <cfRule dxfId="377" operator="equal" priority="32" type="cellIs">
      <formula>"PASS"</formula>
    </cfRule>
  </conditionalFormatting>
  <conditionalFormatting sqref="I64">
    <cfRule dxfId="376" operator="equal" priority="23" type="cellIs">
      <formula>"FAIL"</formula>
    </cfRule>
    <cfRule dxfId="375" operator="equal" priority="24" type="cellIs">
      <formula>"PASS"</formula>
    </cfRule>
  </conditionalFormatting>
  <conditionalFormatting sqref="I62">
    <cfRule dxfId="374" operator="equal" priority="29" type="cellIs">
      <formula>"FAIL"</formula>
    </cfRule>
    <cfRule dxfId="373" operator="equal" priority="30" type="cellIs">
      <formula>"PASS"</formula>
    </cfRule>
  </conditionalFormatting>
  <conditionalFormatting sqref="I25 I30:I31">
    <cfRule dxfId="372" operator="equal" priority="21" type="cellIs">
      <formula>"FAIL"</formula>
    </cfRule>
    <cfRule dxfId="371" operator="equal" priority="22" type="cellIs">
      <formula>"PASS"</formula>
    </cfRule>
  </conditionalFormatting>
  <conditionalFormatting sqref="I33">
    <cfRule dxfId="370" operator="equal" priority="19" type="cellIs">
      <formula>"FAIL"</formula>
    </cfRule>
    <cfRule dxfId="369" operator="equal" priority="20" type="cellIs">
      <formula>"PASS"</formula>
    </cfRule>
  </conditionalFormatting>
  <conditionalFormatting sqref="I18:I23">
    <cfRule dxfId="368" operator="equal" priority="17" type="cellIs">
      <formula>"FAIL"</formula>
    </cfRule>
    <cfRule dxfId="367" operator="equal" priority="18" type="cellIs">
      <formula>"PASS"</formula>
    </cfRule>
  </conditionalFormatting>
  <conditionalFormatting sqref="I32">
    <cfRule dxfId="366" operator="equal" priority="15" type="cellIs">
      <formula>"FAIL"</formula>
    </cfRule>
    <cfRule dxfId="365" operator="equal" priority="16" type="cellIs">
      <formula>"PASS"</formula>
    </cfRule>
  </conditionalFormatting>
  <conditionalFormatting sqref="I24">
    <cfRule dxfId="364" operator="equal" priority="13" type="cellIs">
      <formula>"FAIL"</formula>
    </cfRule>
    <cfRule dxfId="363" operator="equal" priority="14" type="cellIs">
      <formula>"PASS"</formula>
    </cfRule>
  </conditionalFormatting>
  <conditionalFormatting sqref="I26:I29">
    <cfRule dxfId="362" operator="equal" priority="11" type="cellIs">
      <formula>"FAIL"</formula>
    </cfRule>
    <cfRule dxfId="361" operator="equal" priority="12" type="cellIs">
      <formula>"PASS"</formula>
    </cfRule>
  </conditionalFormatting>
  <conditionalFormatting sqref="I40">
    <cfRule dxfId="360" operator="equal" priority="9" type="cellIs">
      <formula>"FAIL"</formula>
    </cfRule>
    <cfRule dxfId="359" operator="equal" priority="10" type="cellIs">
      <formula>"PASS"</formula>
    </cfRule>
  </conditionalFormatting>
  <conditionalFormatting sqref="I38">
    <cfRule dxfId="358" operator="equal" priority="7" type="cellIs">
      <formula>"FAIL"</formula>
    </cfRule>
    <cfRule dxfId="357" operator="equal" priority="8" type="cellIs">
      <formula>"PASS"</formula>
    </cfRule>
  </conditionalFormatting>
  <conditionalFormatting sqref="I35">
    <cfRule dxfId="356" operator="equal" priority="5" type="cellIs">
      <formula>"FAIL"</formula>
    </cfRule>
    <cfRule dxfId="355" operator="equal" priority="6" type="cellIs">
      <formula>"PASS"</formula>
    </cfRule>
  </conditionalFormatting>
  <conditionalFormatting sqref="I36">
    <cfRule dxfId="354" operator="equal" priority="3" type="cellIs">
      <formula>"FAIL"</formula>
    </cfRule>
    <cfRule dxfId="353" operator="equal" priority="4" type="cellIs">
      <formula>"PASS"</formula>
    </cfRule>
  </conditionalFormatting>
  <conditionalFormatting sqref="I37">
    <cfRule dxfId="352" operator="equal" priority="1" type="cellIs">
      <formula>"FAIL"</formula>
    </cfRule>
    <cfRule dxfId="351" operator="equal" priority="2" type="cellIs">
      <formula>"PASS"</formula>
    </cfRule>
  </conditionalFormatting>
  <dataValidations count="2">
    <dataValidation allowBlank="1" showErrorMessage="1" showInputMessage="1" sqref="E48:E64 E2:E40" type="list">
      <formula1>INDIRECT(D2)</formula1>
    </dataValidation>
    <dataValidation allowBlank="1" showErrorMessage="1" showInputMessage="1" sqref="G1:G64" type="list">
      <formula1>ActionList</formula1>
    </dataValidation>
  </dataValidations>
  <hyperlinks>
    <hyperlink r:id="rId1" ref="F50"/>
    <hyperlink r:id="rId2" ref="F5"/>
    <hyperlink r:id="rId3" ref="J5"/>
    <hyperlink r:id="rId4" ref="J50"/>
    <hyperlink r:id="rId5" ref="L5"/>
    <hyperlink r:id="rId6" ref="L50"/>
    <hyperlink r:id="rId7" ref="N5"/>
    <hyperlink r:id="rId8" ref="N50"/>
    <hyperlink r:id="rId9" ref="P5"/>
    <hyperlink r:id="rId10" ref="P50"/>
    <hyperlink r:id="rId11" ref="R5"/>
    <hyperlink r:id="rId12" ref="R50"/>
    <hyperlink r:id="rId13" ref="T5"/>
    <hyperlink r:id="rId14" ref="T50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>
          <x14:formula1>
            <xm:f>Sheet2!$C$5:$C$13</xm:f>
          </x14:formula1>
          <xm:sqref>D1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D64 D2:D17 D30 D24 D48:D62 D32:D34 D39:D40</xm:sqref>
        </x14:dataValidation>
        <x14:dataValidation allowBlank="1" showErrorMessage="1" showInputMessage="1" type="list">
          <x14:formula1>
            <xm:f>'C:\GOLD_Automation\src\DataEngine\[GOLD_Technical.xlsx]Sheet2'!#REF!</xm:f>
          </x14:formula1>
          <xm:sqref>D35:D36 D38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baseType="lpstr" size="20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2018-06-12T06:03:21Z</dcterms:modified>
</cp:coreProperties>
</file>