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240" yWindow="240" windowWidth="25360" windowHeight="13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5" i="1" l="1"/>
  <c r="E65" i="1"/>
  <c r="D65" i="1"/>
  <c r="C65" i="1"/>
  <c r="C47" i="1"/>
  <c r="B47" i="1"/>
  <c r="E33" i="1"/>
  <c r="D33" i="1"/>
  <c r="C33" i="1"/>
  <c r="B33" i="1"/>
  <c r="E15" i="1"/>
  <c r="D15" i="1"/>
  <c r="C15" i="1"/>
  <c r="B15" i="1"/>
</calcChain>
</file>

<file path=xl/sharedStrings.xml><?xml version="1.0" encoding="utf-8"?>
<sst xmlns="http://schemas.openxmlformats.org/spreadsheetml/2006/main" count="56" uniqueCount="24">
  <si>
    <t>Product</t>
  </si>
  <si>
    <t>Solvency Liabilities</t>
  </si>
  <si>
    <t>CAPAD Liabilities</t>
  </si>
  <si>
    <t>FuM</t>
  </si>
  <si>
    <t>YRT</t>
  </si>
  <si>
    <t>Disability Income</t>
  </si>
  <si>
    <t>Annual Premium</t>
  </si>
  <si>
    <t>New Business</t>
  </si>
  <si>
    <t>In Force</t>
  </si>
  <si>
    <t>Ordinary Investment Linked</t>
  </si>
  <si>
    <t>Superannuation Investment Linked</t>
  </si>
  <si>
    <t>Allocated Annuities</t>
  </si>
  <si>
    <t>New Deposits</t>
  </si>
  <si>
    <t>All amounts are $million</t>
  </si>
  <si>
    <t>Business Details as at 30 June 2012  (year Ending for New Business)</t>
  </si>
  <si>
    <t>Policy Liabilities</t>
  </si>
  <si>
    <t>Current Target Surplus Addition to CAPAD</t>
  </si>
  <si>
    <t>TOTALS</t>
  </si>
  <si>
    <t>All Data is net of reinsurance</t>
  </si>
  <si>
    <t>Resilience Reserve</t>
  </si>
  <si>
    <t>Expense Reserve</t>
  </si>
  <si>
    <t>New Business Reserve</t>
  </si>
  <si>
    <t>Inadmissable Assets</t>
  </si>
  <si>
    <t>In Force &amp; Liabilities as at 30 June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</si>
</sst>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43" workbookViewId="0">
      <selection activeCell="I48" sqref="I48"/>
    </sheetView>
  </sheetViews>
  <sheetFormatPr baseColWidth="10" defaultRowHeight="15" x14ac:dyDescent="0"/>
  <cols>
    <col min="1" max="1" width="31.1640625" customWidth="1"/>
    <col min="2" max="2" width="12.1640625" customWidth="1"/>
    <col min="4" max="4" width="12" customWidth="1"/>
    <col min="7" max="7" width="13" customWidth="1"/>
  </cols>
  <sheetData>
    <row r="1" spans="1:7" ht="18">
      <c r="A1" s="2" t="s">
        <v>14</v>
      </c>
    </row>
    <row r="2" spans="1:7" ht="18">
      <c r="A2" s="2"/>
    </row>
    <row r="3" spans="1:7">
      <c r="A3" t="s">
        <v>13</v>
      </c>
    </row>
    <row r="4" spans="1:7">
      <c r="A4" t="s">
        <v>18</v>
      </c>
    </row>
    <row r="6" spans="1:7">
      <c r="A6" s="3" t="s">
        <v>0</v>
      </c>
      <c r="B6" s="9" t="s">
        <v>3</v>
      </c>
      <c r="C6" s="9"/>
      <c r="D6" s="9" t="s">
        <v>6</v>
      </c>
      <c r="E6" s="9"/>
      <c r="F6" s="1"/>
      <c r="G6" s="1"/>
    </row>
    <row r="7" spans="1:7">
      <c r="B7" s="4" t="s">
        <v>12</v>
      </c>
      <c r="C7" s="4" t="s">
        <v>8</v>
      </c>
      <c r="D7" s="4" t="s">
        <v>7</v>
      </c>
      <c r="E7" s="4" t="s">
        <v>8</v>
      </c>
    </row>
    <row r="8" spans="1:7">
      <c r="B8" s="4"/>
      <c r="C8" s="4"/>
      <c r="D8" s="4"/>
      <c r="E8" s="4"/>
    </row>
    <row r="9" spans="1:7">
      <c r="A9" t="s">
        <v>4</v>
      </c>
      <c r="D9">
        <v>44.5</v>
      </c>
      <c r="E9">
        <v>189.2</v>
      </c>
    </row>
    <row r="10" spans="1:7">
      <c r="A10" t="s">
        <v>5</v>
      </c>
      <c r="D10">
        <v>25.1</v>
      </c>
      <c r="E10">
        <v>99.6</v>
      </c>
    </row>
    <row r="11" spans="1:7">
      <c r="A11" t="s">
        <v>9</v>
      </c>
      <c r="B11">
        <v>122.1</v>
      </c>
      <c r="C11">
        <v>545.20000000000005</v>
      </c>
    </row>
    <row r="12" spans="1:7">
      <c r="A12" t="s">
        <v>10</v>
      </c>
      <c r="B12">
        <v>1022.7</v>
      </c>
      <c r="C12" s="5">
        <v>3227.9</v>
      </c>
    </row>
    <row r="13" spans="1:7">
      <c r="A13" t="s">
        <v>11</v>
      </c>
      <c r="B13">
        <v>222.2</v>
      </c>
      <c r="C13">
        <v>945.6</v>
      </c>
    </row>
    <row r="15" spans="1:7">
      <c r="A15" t="s">
        <v>17</v>
      </c>
      <c r="B15" s="6">
        <f t="shared" ref="B15:E15" si="0">SUM(B9:B14)</f>
        <v>1367</v>
      </c>
      <c r="C15" s="6">
        <f t="shared" si="0"/>
        <v>4718.7000000000007</v>
      </c>
      <c r="D15" s="6">
        <f t="shared" si="0"/>
        <v>69.599999999999994</v>
      </c>
      <c r="E15" s="6">
        <f t="shared" si="0"/>
        <v>288.79999999999995</v>
      </c>
    </row>
    <row r="19" spans="1:8" ht="75">
      <c r="B19" s="7" t="s">
        <v>15</v>
      </c>
      <c r="C19" s="7" t="s">
        <v>1</v>
      </c>
      <c r="D19" s="7" t="s">
        <v>2</v>
      </c>
      <c r="E19" s="7" t="s">
        <v>16</v>
      </c>
    </row>
    <row r="22" spans="1:8">
      <c r="A22" t="s">
        <v>4</v>
      </c>
      <c r="B22" s="6">
        <v>101</v>
      </c>
      <c r="C22">
        <v>107.3</v>
      </c>
      <c r="D22">
        <v>109.5</v>
      </c>
      <c r="E22" s="6">
        <v>3</v>
      </c>
    </row>
    <row r="23" spans="1:8">
      <c r="A23" t="s">
        <v>5</v>
      </c>
      <c r="B23">
        <v>54.1</v>
      </c>
      <c r="C23">
        <v>61.5</v>
      </c>
      <c r="D23">
        <v>69.2</v>
      </c>
      <c r="E23" s="6">
        <v>2</v>
      </c>
      <c r="H23" s="6"/>
    </row>
    <row r="24" spans="1:8">
      <c r="A24" t="s">
        <v>9</v>
      </c>
      <c r="B24">
        <v>545.20000000000005</v>
      </c>
      <c r="C24">
        <v>546.6</v>
      </c>
      <c r="D24" s="6">
        <v>548</v>
      </c>
      <c r="E24" s="6">
        <v>1</v>
      </c>
      <c r="H24" s="6"/>
    </row>
    <row r="25" spans="1:8">
      <c r="A25" t="s">
        <v>10</v>
      </c>
      <c r="B25">
        <v>3227.9</v>
      </c>
      <c r="C25" s="6">
        <v>3236</v>
      </c>
      <c r="D25">
        <v>3244.1</v>
      </c>
      <c r="E25" s="6">
        <v>4</v>
      </c>
    </row>
    <row r="26" spans="1:8">
      <c r="A26" t="s">
        <v>11</v>
      </c>
      <c r="B26">
        <v>945.6</v>
      </c>
      <c r="C26" s="6">
        <v>948</v>
      </c>
      <c r="D26">
        <v>950.3</v>
      </c>
      <c r="E26" s="6">
        <v>1</v>
      </c>
    </row>
    <row r="27" spans="1:8">
      <c r="D27" s="6"/>
    </row>
    <row r="28" spans="1:8">
      <c r="A28" t="s">
        <v>19</v>
      </c>
      <c r="B28" s="6"/>
      <c r="C28" s="6">
        <v>14.3</v>
      </c>
      <c r="D28">
        <v>16.899999999999999</v>
      </c>
    </row>
    <row r="29" spans="1:8">
      <c r="A29" t="s">
        <v>20</v>
      </c>
      <c r="C29" s="6">
        <v>21.2</v>
      </c>
      <c r="D29" s="6">
        <v>0</v>
      </c>
    </row>
    <row r="30" spans="1:8">
      <c r="A30" t="s">
        <v>22</v>
      </c>
      <c r="C30" s="6">
        <v>0</v>
      </c>
      <c r="D30" s="6">
        <v>0</v>
      </c>
    </row>
    <row r="31" spans="1:8">
      <c r="A31" t="s">
        <v>21</v>
      </c>
      <c r="C31" s="6">
        <v>0</v>
      </c>
      <c r="D31">
        <v>15.4</v>
      </c>
    </row>
    <row r="33" spans="1:5">
      <c r="A33" t="s">
        <v>17</v>
      </c>
      <c r="B33" s="6">
        <f>SUM(B22:B32)</f>
        <v>4873.8</v>
      </c>
      <c r="C33" s="6">
        <f t="shared" ref="C33:E33" si="1">SUM(C22:C32)</f>
        <v>4934.8999999999996</v>
      </c>
      <c r="D33" s="6">
        <f t="shared" si="1"/>
        <v>4953.3999999999996</v>
      </c>
      <c r="E33" s="6">
        <f t="shared" si="1"/>
        <v>11</v>
      </c>
    </row>
    <row r="36" spans="1:5">
      <c r="A36" s="10" t="s">
        <v>23</v>
      </c>
    </row>
    <row r="38" spans="1:5" ht="38" customHeight="1">
      <c r="A38" s="8" t="s">
        <v>0</v>
      </c>
      <c r="B38" s="8" t="s">
        <v>3</v>
      </c>
      <c r="C38" s="8" t="s">
        <v>6</v>
      </c>
      <c r="D38" s="8"/>
      <c r="E38" s="8"/>
    </row>
    <row r="39" spans="1:5">
      <c r="B39" s="4" t="s">
        <v>8</v>
      </c>
      <c r="C39" s="4" t="s">
        <v>8</v>
      </c>
    </row>
    <row r="40" spans="1:5">
      <c r="B40" s="4"/>
      <c r="C40" s="4"/>
    </row>
    <row r="41" spans="1:5">
      <c r="A41" t="s">
        <v>4</v>
      </c>
      <c r="C41">
        <v>224.3</v>
      </c>
    </row>
    <row r="42" spans="1:5">
      <c r="A42" t="s">
        <v>5</v>
      </c>
      <c r="C42">
        <v>104.2</v>
      </c>
    </row>
    <row r="43" spans="1:5">
      <c r="A43" t="s">
        <v>9</v>
      </c>
      <c r="B43">
        <v>576.5</v>
      </c>
    </row>
    <row r="44" spans="1:5">
      <c r="A44" t="s">
        <v>10</v>
      </c>
      <c r="B44" s="5">
        <v>3365.2</v>
      </c>
    </row>
    <row r="45" spans="1:5">
      <c r="A45" t="s">
        <v>11</v>
      </c>
      <c r="B45">
        <v>995.7</v>
      </c>
    </row>
    <row r="47" spans="1:5">
      <c r="A47" t="s">
        <v>17</v>
      </c>
      <c r="B47" s="6">
        <f t="shared" ref="B47:C47" si="2">SUM(B41:B46)</f>
        <v>4937.3999999999996</v>
      </c>
      <c r="C47" s="6">
        <f t="shared" si="2"/>
        <v>328.5</v>
      </c>
    </row>
    <row r="51" spans="1:5" ht="75">
      <c r="B51" s="8" t="s">
        <v>15</v>
      </c>
      <c r="C51" s="8" t="s">
        <v>1</v>
      </c>
      <c r="D51" s="8" t="s">
        <v>2</v>
      </c>
      <c r="E51" s="8" t="s">
        <v>16</v>
      </c>
    </row>
    <row r="54" spans="1:5">
      <c r="A54" t="s">
        <v>4</v>
      </c>
      <c r="B54" s="6">
        <v>121.2</v>
      </c>
      <c r="C54">
        <v>129.30000000000001</v>
      </c>
      <c r="D54" s="6">
        <v>132</v>
      </c>
      <c r="E54" s="6">
        <v>3.5</v>
      </c>
    </row>
    <row r="55" spans="1:5">
      <c r="A55" t="s">
        <v>5</v>
      </c>
      <c r="B55">
        <v>56.6</v>
      </c>
      <c r="C55">
        <v>65.099999999999994</v>
      </c>
      <c r="D55">
        <v>73.5</v>
      </c>
      <c r="E55" s="6">
        <v>2</v>
      </c>
    </row>
    <row r="56" spans="1:5">
      <c r="A56" t="s">
        <v>9</v>
      </c>
      <c r="B56">
        <v>549.9</v>
      </c>
      <c r="C56">
        <v>555.29999999999995</v>
      </c>
      <c r="D56" s="6">
        <v>557.9</v>
      </c>
      <c r="E56" s="6">
        <v>1</v>
      </c>
    </row>
    <row r="57" spans="1:5">
      <c r="A57" t="s">
        <v>10</v>
      </c>
      <c r="B57">
        <v>3356.4</v>
      </c>
      <c r="C57" s="6">
        <v>3364.8</v>
      </c>
      <c r="D57">
        <v>3382.8</v>
      </c>
      <c r="E57" s="6">
        <v>4.5</v>
      </c>
    </row>
    <row r="58" spans="1:5">
      <c r="A58" t="s">
        <v>11</v>
      </c>
      <c r="B58">
        <v>993.2</v>
      </c>
      <c r="C58" s="6">
        <v>995.7</v>
      </c>
      <c r="D58">
        <v>1001.5</v>
      </c>
      <c r="E58" s="6">
        <v>1</v>
      </c>
    </row>
    <row r="59" spans="1:5">
      <c r="D59" s="6"/>
    </row>
    <row r="60" spans="1:5">
      <c r="A60" t="s">
        <v>19</v>
      </c>
      <c r="B60" s="6"/>
      <c r="C60" s="6">
        <v>16.100000000000001</v>
      </c>
      <c r="D60">
        <v>19.5</v>
      </c>
    </row>
    <row r="61" spans="1:5">
      <c r="A61" t="s">
        <v>20</v>
      </c>
      <c r="C61" s="6">
        <v>26.7</v>
      </c>
      <c r="D61" s="6">
        <v>0</v>
      </c>
    </row>
    <row r="62" spans="1:5">
      <c r="A62" t="s">
        <v>22</v>
      </c>
      <c r="C62" s="6">
        <v>0</v>
      </c>
      <c r="D62" s="6">
        <v>0</v>
      </c>
    </row>
    <row r="63" spans="1:5">
      <c r="A63" t="s">
        <v>21</v>
      </c>
      <c r="C63" s="6">
        <v>0</v>
      </c>
      <c r="D63">
        <v>17.5</v>
      </c>
    </row>
    <row r="65" spans="1:5">
      <c r="A65" t="s">
        <v>17</v>
      </c>
      <c r="B65" s="6">
        <f>SUM(B54:B64)</f>
        <v>5077.3</v>
      </c>
      <c r="C65" s="6">
        <f t="shared" ref="C65:E65" si="3">SUM(C54:C64)</f>
        <v>5153</v>
      </c>
      <c r="D65" s="6">
        <f t="shared" si="3"/>
        <v>5184.7</v>
      </c>
      <c r="E65" s="6">
        <f t="shared" si="3"/>
        <v>12</v>
      </c>
    </row>
  </sheetData>
  <mergeCells count="2">
    <mergeCell ref="D6:E6"/>
    <mergeCell ref="B6:C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Service</dc:creator>
  <cp:lastModifiedBy>David Service</cp:lastModifiedBy>
  <dcterms:created xsi:type="dcterms:W3CDTF">2012-09-21T00:05:32Z</dcterms:created>
  <dcterms:modified xsi:type="dcterms:W3CDTF">2012-09-26T11:51:00Z</dcterms:modified>
</cp:coreProperties>
</file>