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EDUCATION\2019\Part III\Semester 1\Exams\Exam Questions and Solutions\LIRV\FINAL\"/>
    </mc:Choice>
  </mc:AlternateContent>
  <xr:revisionPtr revIDLastSave="0" documentId="13_ncr:8001_{8D7A4104-6040-4D60-9069-ABBE21E8F872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30 year old valuation" sheetId="6" r:id="rId1"/>
  </sheets>
  <definedNames>
    <definedName name="Age">'30 year old valuation'!$E$21</definedName>
    <definedName name="Discount_rate">'30 year old valuation'!$E$15</definedName>
    <definedName name="Expense_Inflation">'30 year old valuation'!$E$7</definedName>
    <definedName name="Investment_rate">'30 year old valuation'!$E$13</definedName>
    <definedName name="Lapse">'30 year old valuation'!$E$23</definedName>
    <definedName name="Mortality_table">'30 year old valuation'!$A$5:$B$105</definedName>
    <definedName name="Premium">'30 year old valuation'!$E$19</definedName>
    <definedName name="Renewal_commission">'30 year old valuation'!$E$10</definedName>
    <definedName name="Renewal_expense">'30 year old valuation'!$E$5</definedName>
    <definedName name="Termination_expense">'30 year old valuation'!$E$6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6" l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V4" i="6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N4" i="6"/>
  <c r="H5" i="6"/>
  <c r="H6" i="6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K5" i="6" l="1"/>
  <c r="N5" i="6" s="1"/>
  <c r="K6" i="6" s="1"/>
  <c r="N6" i="6" s="1"/>
  <c r="K7" i="6" l="1"/>
  <c r="N7" i="6" s="1"/>
  <c r="K8" i="6" l="1"/>
  <c r="N8" i="6" s="1"/>
  <c r="K9" i="6" l="1"/>
  <c r="N9" i="6" s="1"/>
  <c r="K10" i="6" l="1"/>
  <c r="N10" i="6" s="1"/>
  <c r="K11" i="6" l="1"/>
  <c r="N11" i="6" s="1"/>
  <c r="K12" i="6" l="1"/>
  <c r="N12" i="6" s="1"/>
  <c r="K13" i="6" l="1"/>
  <c r="N13" i="6" s="1"/>
  <c r="K14" i="6" l="1"/>
  <c r="N14" i="6" s="1"/>
  <c r="K15" i="6" l="1"/>
  <c r="N15" i="6" s="1"/>
  <c r="K16" i="6" l="1"/>
  <c r="N16" i="6" s="1"/>
  <c r="K17" i="6" l="1"/>
  <c r="N17" i="6" s="1"/>
  <c r="K18" i="6" l="1"/>
  <c r="N18" i="6" s="1"/>
  <c r="K19" i="6" l="1"/>
  <c r="N19" i="6" s="1"/>
  <c r="K20" i="6" l="1"/>
  <c r="N20" i="6" s="1"/>
  <c r="K21" i="6" l="1"/>
  <c r="N21" i="6" s="1"/>
  <c r="K22" i="6" l="1"/>
  <c r="N22" i="6" s="1"/>
  <c r="K23" i="6" l="1"/>
  <c r="N23" i="6" s="1"/>
  <c r="K24" i="6" l="1"/>
  <c r="N24" i="6" s="1"/>
  <c r="K25" i="6" l="1"/>
  <c r="N25" i="6" s="1"/>
  <c r="K26" i="6" l="1"/>
  <c r="N26" i="6" s="1"/>
  <c r="K27" i="6" l="1"/>
  <c r="N27" i="6" s="1"/>
  <c r="K28" i="6" l="1"/>
  <c r="N28" i="6" s="1"/>
  <c r="K29" i="6" l="1"/>
  <c r="N29" i="6" s="1"/>
  <c r="K30" i="6" l="1"/>
  <c r="N30" i="6" s="1"/>
  <c r="K31" i="6" l="1"/>
  <c r="N31" i="6" s="1"/>
  <c r="K32" i="6" l="1"/>
  <c r="N32" i="6" s="1"/>
  <c r="K33" i="6" l="1"/>
  <c r="N33" i="6" s="1"/>
  <c r="K34" i="6" l="1"/>
  <c r="N34" i="6" s="1"/>
  <c r="K35" i="6" l="1"/>
  <c r="N35" i="6" s="1"/>
  <c r="K36" i="6" l="1"/>
  <c r="N36" i="6" s="1"/>
  <c r="K37" i="6" l="1"/>
  <c r="N37" i="6" s="1"/>
  <c r="K38" i="6" l="1"/>
  <c r="N38" i="6" s="1"/>
  <c r="K39" i="6" l="1"/>
  <c r="N39" i="6" s="1"/>
  <c r="K40" i="6" l="1"/>
  <c r="N40" i="6" s="1"/>
</calcChain>
</file>

<file path=xl/sharedStrings.xml><?xml version="1.0" encoding="utf-8"?>
<sst xmlns="http://schemas.openxmlformats.org/spreadsheetml/2006/main" count="39" uniqueCount="37">
  <si>
    <t>Expenses</t>
  </si>
  <si>
    <t>Commission</t>
  </si>
  <si>
    <t>Age</t>
  </si>
  <si>
    <t>lapse</t>
  </si>
  <si>
    <t>Decrement table</t>
  </si>
  <si>
    <r>
      <t>q</t>
    </r>
    <r>
      <rPr>
        <vertAlign val="subscript"/>
        <sz val="10"/>
        <color theme="0"/>
        <rFont val="Century Gothic"/>
        <family val="2"/>
      </rPr>
      <t>x</t>
    </r>
  </si>
  <si>
    <r>
      <t>(al)</t>
    </r>
    <r>
      <rPr>
        <vertAlign val="subscript"/>
        <sz val="10"/>
        <color theme="0"/>
        <rFont val="Century Gothic"/>
        <family val="2"/>
      </rPr>
      <t>x</t>
    </r>
  </si>
  <si>
    <r>
      <t>(ad)</t>
    </r>
    <r>
      <rPr>
        <vertAlign val="subscript"/>
        <sz val="10"/>
        <color theme="0"/>
        <rFont val="Century Gothic"/>
        <family val="2"/>
      </rPr>
      <t>x</t>
    </r>
  </si>
  <si>
    <r>
      <t>(aw)</t>
    </r>
    <r>
      <rPr>
        <vertAlign val="subscript"/>
        <sz val="10"/>
        <color theme="0"/>
        <rFont val="Century Gothic"/>
        <family val="2"/>
      </rPr>
      <t>x</t>
    </r>
  </si>
  <si>
    <r>
      <t>(al)</t>
    </r>
    <r>
      <rPr>
        <vertAlign val="subscript"/>
        <sz val="10"/>
        <color theme="0"/>
        <rFont val="Century Gothic"/>
        <family val="2"/>
      </rPr>
      <t>x+1</t>
    </r>
  </si>
  <si>
    <t>Best estimate basis</t>
  </si>
  <si>
    <t>Premiums (boy)</t>
  </si>
  <si>
    <t>Claims (eoy)</t>
  </si>
  <si>
    <t>Cash flow ex. Interest (eoy)</t>
  </si>
  <si>
    <r>
      <rPr>
        <sz val="10"/>
        <rFont val="Century Gothic"/>
        <family val="2"/>
      </rPr>
      <t xml:space="preserve">Attained Age ( </t>
    </r>
    <r>
      <rPr>
        <i/>
        <sz val="10"/>
        <rFont val="Century Gothic"/>
        <family val="2"/>
      </rPr>
      <t xml:space="preserve">x </t>
    </r>
    <r>
      <rPr>
        <sz val="10"/>
        <rFont val="Century Gothic"/>
        <family val="2"/>
      </rPr>
      <t>)</t>
    </r>
  </si>
  <si>
    <r>
      <rPr>
        <i/>
        <sz val="10"/>
        <rFont val="Century Gothic"/>
        <family val="2"/>
      </rPr>
      <t>qx</t>
    </r>
  </si>
  <si>
    <t>Policy Year</t>
  </si>
  <si>
    <t>Termination expenses (eoy)</t>
  </si>
  <si>
    <t>Interest on liability</t>
  </si>
  <si>
    <t>Liability (soy)</t>
  </si>
  <si>
    <t xml:space="preserve">INSTRUCTIONS: Input formulae/data in the yellow cells. </t>
  </si>
  <si>
    <t>Renewal_expense</t>
  </si>
  <si>
    <t>Termination_expense</t>
  </si>
  <si>
    <t>Expense_Inflation</t>
  </si>
  <si>
    <t>Renewal_commission</t>
  </si>
  <si>
    <t xml:space="preserve">Investment_rate </t>
  </si>
  <si>
    <t>Discount_rate</t>
  </si>
  <si>
    <t>Sum_Insured</t>
  </si>
  <si>
    <t>Premium</t>
  </si>
  <si>
    <t>Mortality_table</t>
  </si>
  <si>
    <t xml:space="preserve">Sum_Insured_Table </t>
  </si>
  <si>
    <t>Sum insured</t>
  </si>
  <si>
    <t>Policy year</t>
  </si>
  <si>
    <t>Lapse</t>
  </si>
  <si>
    <t>Renewal costs (boy)</t>
  </si>
  <si>
    <t>Interest on cash flow (eoy)</t>
  </si>
  <si>
    <t>Profit (EOY)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</si>
</sst>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###0;###0"/>
    <numFmt numFmtId="166" formatCode="###0.00000;###0.00000"/>
    <numFmt numFmtId="167" formatCode="0.00000"/>
    <numFmt numFmtId="168" formatCode="&quot;$&quot;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vertAlign val="subscript"/>
      <sz val="10"/>
      <color theme="0"/>
      <name val="Century Gothic"/>
      <family val="2"/>
    </font>
    <font>
      <i/>
      <sz val="10"/>
      <name val="Century Gothic"/>
      <family val="2"/>
    </font>
    <font>
      <sz val="10"/>
      <color rgb="FF000000"/>
      <name val="Century Gothic"/>
      <family val="2"/>
    </font>
    <font>
      <sz val="10"/>
      <color rgb="FF0070C0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rgb="FF00B0F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 applyAlignment="1">
      <alignment vertical="top" wrapText="1"/>
    </xf>
    <xf numFmtId="0" fontId="5" fillId="3" borderId="15" xfId="0" applyFont="1" applyFill="1" applyBorder="1" applyAlignment="1">
      <alignment horizontal="center"/>
    </xf>
    <xf numFmtId="0" fontId="2" fillId="0" borderId="15" xfId="0" applyFont="1" applyBorder="1"/>
    <xf numFmtId="167" fontId="2" fillId="0" borderId="15" xfId="0" applyNumberFormat="1" applyFont="1" applyBorder="1"/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165" fontId="8" fillId="0" borderId="3" xfId="0" applyNumberFormat="1" applyFont="1" applyBorder="1" applyAlignment="1">
      <alignment horizontal="center" vertical="top" wrapText="1"/>
    </xf>
    <xf numFmtId="165" fontId="8" fillId="0" borderId="5" xfId="0" applyNumberFormat="1" applyFont="1" applyBorder="1" applyAlignment="1">
      <alignment horizontal="center" vertical="top" wrapText="1"/>
    </xf>
    <xf numFmtId="0" fontId="2" fillId="2" borderId="6" xfId="0" applyFont="1" applyFill="1" applyBorder="1" applyAlignment="1">
      <alignment vertical="top" wrapText="1"/>
    </xf>
    <xf numFmtId="165" fontId="8" fillId="0" borderId="7" xfId="0" applyNumberFormat="1" applyFont="1" applyBorder="1" applyAlignment="1">
      <alignment horizontal="center" vertical="top" wrapText="1"/>
    </xf>
    <xf numFmtId="165" fontId="8" fillId="0" borderId="9" xfId="0" applyNumberFormat="1" applyFont="1" applyBorder="1" applyAlignment="1">
      <alignment horizontal="center" vertical="top" wrapText="1"/>
    </xf>
    <xf numFmtId="165" fontId="8" fillId="0" borderId="11" xfId="0" applyNumberFormat="1" applyFont="1" applyBorder="1" applyAlignment="1">
      <alignment horizontal="center" vertical="top" wrapText="1"/>
    </xf>
    <xf numFmtId="165" fontId="8" fillId="0" borderId="13" xfId="0" applyNumberFormat="1" applyFont="1" applyBorder="1" applyAlignment="1">
      <alignment horizontal="center" vertical="top" wrapText="1"/>
    </xf>
    <xf numFmtId="0" fontId="5" fillId="3" borderId="16" xfId="0" applyFont="1" applyFill="1" applyBorder="1" applyAlignment="1">
      <alignment horizontal="left" wrapText="1"/>
    </xf>
    <xf numFmtId="0" fontId="9" fillId="0" borderId="0" xfId="0" applyFont="1"/>
    <xf numFmtId="0" fontId="5" fillId="3" borderId="15" xfId="0" applyFont="1" applyFill="1" applyBorder="1" applyAlignment="1">
      <alignment horizontal="center" wrapText="1"/>
    </xf>
    <xf numFmtId="0" fontId="2" fillId="4" borderId="15" xfId="0" applyFont="1" applyFill="1" applyBorder="1"/>
    <xf numFmtId="167" fontId="2" fillId="4" borderId="15" xfId="0" applyNumberFormat="1" applyFont="1" applyFill="1" applyBorder="1"/>
    <xf numFmtId="168" fontId="2" fillId="4" borderId="15" xfId="0" applyNumberFormat="1" applyFont="1" applyFill="1" applyBorder="1" applyAlignment="1">
      <alignment horizontal="center"/>
    </xf>
    <xf numFmtId="164" fontId="9" fillId="4" borderId="0" xfId="0" applyNumberFormat="1" applyFont="1" applyFill="1"/>
    <xf numFmtId="9" fontId="9" fillId="4" borderId="0" xfId="0" applyNumberFormat="1" applyFont="1" applyFill="1"/>
    <xf numFmtId="9" fontId="9" fillId="0" borderId="0" xfId="0" applyNumberFormat="1" applyFont="1"/>
    <xf numFmtId="166" fontId="11" fillId="0" borderId="6" xfId="0" applyNumberFormat="1" applyFont="1" applyBorder="1" applyAlignment="1">
      <alignment vertical="top" wrapText="1"/>
    </xf>
    <xf numFmtId="166" fontId="11" fillId="0" borderId="8" xfId="0" applyNumberFormat="1" applyFont="1" applyBorder="1" applyAlignment="1">
      <alignment vertical="top" wrapText="1"/>
    </xf>
    <xf numFmtId="166" fontId="11" fillId="0" borderId="10" xfId="0" applyNumberFormat="1" applyFont="1" applyBorder="1" applyAlignment="1">
      <alignment horizontal="right" vertical="top" wrapText="1"/>
    </xf>
    <xf numFmtId="166" fontId="11" fillId="0" borderId="12" xfId="0" applyNumberFormat="1" applyFont="1" applyBorder="1" applyAlignment="1">
      <alignment horizontal="right" vertical="top" wrapText="1"/>
    </xf>
    <xf numFmtId="166" fontId="11" fillId="0" borderId="14" xfId="0" applyNumberFormat="1" applyFont="1" applyBorder="1" applyAlignment="1">
      <alignment horizontal="right" vertical="top" wrapText="1"/>
    </xf>
    <xf numFmtId="0" fontId="10" fillId="0" borderId="0" xfId="0" applyFont="1"/>
    <xf numFmtId="168" fontId="0" fillId="4" borderId="0" xfId="0" applyNumberFormat="1" applyFill="1"/>
    <xf numFmtId="0" fontId="2" fillId="4" borderId="0" xfId="0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3" fontId="2" fillId="4" borderId="15" xfId="0" applyNumberFormat="1" applyFont="1" applyFill="1" applyBorder="1"/>
    <xf numFmtId="168" fontId="2" fillId="4" borderId="0" xfId="0" applyNumberFormat="1" applyFont="1" applyFill="1"/>
    <xf numFmtId="0" fontId="1" fillId="0" borderId="0" xfId="0" applyFont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16" xfId="0" applyFont="1" applyBorder="1" applyAlignment="1">
      <alignment horizontal="left" wrapText="1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5"/>
  <sheetViews>
    <sheetView tabSelected="1" topLeftCell="E1" workbookViewId="0">
      <selection activeCell="V3" sqref="V3"/>
    </sheetView>
  </sheetViews>
  <sheetFormatPr defaultRowHeight="15" x14ac:dyDescent="0.25"/>
  <cols>
    <col min="1" max="1" width="20.140625" style="2" customWidth="1"/>
    <col min="2" max="2" width="9.140625" style="2"/>
    <col min="3" max="3" width="9.140625" style="2" customWidth="1"/>
    <col min="4" max="4" width="20.42578125" style="2" bestFit="1" customWidth="1"/>
    <col min="5" max="5" width="8.5703125" style="2" bestFit="1" customWidth="1"/>
    <col min="6" max="7" width="9.140625" style="2"/>
    <col min="15" max="16" width="9.140625" style="2"/>
    <col min="20" max="22" width="9.140625" style="2"/>
    <col min="23" max="23" width="10.42578125" style="2" customWidth="1"/>
    <col min="24" max="24" width="9.140625" style="2"/>
    <col min="25" max="25" width="12.7109375" style="2" customWidth="1"/>
    <col min="26" max="16384" width="9.140625" style="2"/>
  </cols>
  <sheetData>
    <row r="1" spans="1:31" x14ac:dyDescent="0.25">
      <c r="A1" s="45" t="s">
        <v>20</v>
      </c>
      <c r="B1" s="45"/>
      <c r="C1" s="45"/>
      <c r="D1" s="45"/>
      <c r="E1" s="45"/>
      <c r="H1" s="1" t="s">
        <v>4</v>
      </c>
      <c r="I1" s="1"/>
      <c r="J1" s="2"/>
      <c r="K1" s="2"/>
      <c r="L1" s="2"/>
      <c r="M1" s="2"/>
      <c r="N1" s="2"/>
      <c r="Q1" t="s">
        <v>30</v>
      </c>
      <c r="V1" s="43" t="s">
        <v>10</v>
      </c>
      <c r="W1" s="44"/>
      <c r="X1" s="44"/>
      <c r="Y1" s="44"/>
      <c r="Z1" s="44"/>
      <c r="AA1" s="44"/>
      <c r="AB1" s="44"/>
      <c r="AC1" s="44"/>
      <c r="AD1" s="44"/>
      <c r="AE1" s="44"/>
    </row>
    <row r="2" spans="1:31" ht="54.75" x14ac:dyDescent="0.3">
      <c r="A2" s="45"/>
      <c r="B2" s="45"/>
      <c r="C2" s="45"/>
      <c r="D2" s="45"/>
      <c r="E2" s="45"/>
      <c r="H2" s="19" t="s">
        <v>16</v>
      </c>
      <c r="I2" s="5" t="s">
        <v>5</v>
      </c>
      <c r="J2" s="5" t="s">
        <v>3</v>
      </c>
      <c r="K2" s="5" t="s">
        <v>6</v>
      </c>
      <c r="L2" s="5" t="s">
        <v>7</v>
      </c>
      <c r="M2" s="5" t="s">
        <v>8</v>
      </c>
      <c r="N2" s="5" t="s">
        <v>9</v>
      </c>
      <c r="Q2" s="35" t="s">
        <v>32</v>
      </c>
      <c r="R2" s="34" t="s">
        <v>2</v>
      </c>
      <c r="S2" s="35" t="s">
        <v>31</v>
      </c>
      <c r="V2" s="17" t="s">
        <v>32</v>
      </c>
      <c r="W2" s="17" t="s">
        <v>11</v>
      </c>
      <c r="X2" s="17" t="s">
        <v>34</v>
      </c>
      <c r="Y2" s="17" t="s">
        <v>17</v>
      </c>
      <c r="Z2" s="17" t="s">
        <v>12</v>
      </c>
      <c r="AA2" s="17" t="s">
        <v>13</v>
      </c>
      <c r="AB2" s="17" t="s">
        <v>35</v>
      </c>
      <c r="AC2" s="17" t="s">
        <v>19</v>
      </c>
      <c r="AD2" s="17" t="s">
        <v>18</v>
      </c>
      <c r="AE2" s="17" t="s">
        <v>36</v>
      </c>
    </row>
    <row r="3" spans="1:31" ht="14.25" x14ac:dyDescent="0.25">
      <c r="A3" s="38"/>
      <c r="B3" s="38"/>
      <c r="C3" s="38"/>
      <c r="D3" s="38"/>
      <c r="E3" s="38"/>
      <c r="H3" s="6">
        <v>0</v>
      </c>
      <c r="I3" s="39"/>
      <c r="J3" s="39"/>
      <c r="K3" s="39"/>
      <c r="L3" s="39"/>
      <c r="M3" s="39"/>
      <c r="N3" s="39"/>
      <c r="Q3" s="40"/>
      <c r="R3" s="41"/>
      <c r="S3" s="40"/>
      <c r="V3" s="6">
        <v>0</v>
      </c>
      <c r="W3" s="42"/>
      <c r="X3" s="42"/>
      <c r="Y3" s="42"/>
      <c r="Z3" s="42"/>
      <c r="AA3" s="42"/>
      <c r="AB3" s="42"/>
      <c r="AC3" s="22"/>
      <c r="AD3" s="42"/>
      <c r="AE3" s="22"/>
    </row>
    <row r="4" spans="1:31" ht="13.5" x14ac:dyDescent="0.25">
      <c r="A4" s="3" t="s">
        <v>29</v>
      </c>
      <c r="D4" s="3" t="s">
        <v>0</v>
      </c>
      <c r="E4" s="18"/>
      <c r="H4" s="6">
        <v>1</v>
      </c>
      <c r="I4" s="20"/>
      <c r="J4" s="20"/>
      <c r="K4" s="7">
        <v>1</v>
      </c>
      <c r="L4" s="21"/>
      <c r="M4" s="21"/>
      <c r="N4" s="7">
        <f t="shared" ref="N4:N40" si="0">K4-L4-M4</f>
        <v>1</v>
      </c>
      <c r="Q4" s="6">
        <f>1</f>
        <v>1</v>
      </c>
      <c r="R4" s="36"/>
      <c r="S4" s="36"/>
      <c r="V4" s="6">
        <f>1</f>
        <v>1</v>
      </c>
      <c r="W4" s="22"/>
      <c r="X4" s="22"/>
      <c r="Y4" s="22"/>
      <c r="Z4" s="22"/>
      <c r="AA4" s="22"/>
      <c r="AB4" s="22"/>
      <c r="AC4" s="22"/>
      <c r="AD4" s="22"/>
      <c r="AE4" s="22"/>
    </row>
    <row r="5" spans="1:31" ht="13.5" x14ac:dyDescent="0.25">
      <c r="A5" s="8" t="s">
        <v>14</v>
      </c>
      <c r="B5" s="9" t="s">
        <v>15</v>
      </c>
      <c r="D5" s="2" t="s">
        <v>21</v>
      </c>
      <c r="E5" s="23"/>
      <c r="H5" s="6">
        <f t="shared" ref="H5:H40" si="1">1+H4</f>
        <v>2</v>
      </c>
      <c r="I5" s="20"/>
      <c r="J5" s="20"/>
      <c r="K5" s="7">
        <f t="shared" ref="K5:K40" si="2">N4</f>
        <v>1</v>
      </c>
      <c r="L5" s="21"/>
      <c r="M5" s="21"/>
      <c r="N5" s="7">
        <f t="shared" si="0"/>
        <v>1</v>
      </c>
      <c r="Q5" s="6">
        <f>1+Q4</f>
        <v>2</v>
      </c>
      <c r="R5" s="36"/>
      <c r="S5" s="36"/>
      <c r="V5" s="6">
        <f>1+V4</f>
        <v>2</v>
      </c>
      <c r="W5" s="22"/>
      <c r="X5" s="22"/>
      <c r="Y5" s="22"/>
      <c r="Z5" s="22"/>
      <c r="AA5" s="22"/>
      <c r="AB5" s="22"/>
      <c r="AC5" s="22"/>
      <c r="AD5" s="22"/>
      <c r="AE5" s="22"/>
    </row>
    <row r="6" spans="1:31" ht="13.5" x14ac:dyDescent="0.25">
      <c r="A6" s="10">
        <v>0</v>
      </c>
      <c r="B6" s="4"/>
      <c r="D6" s="2" t="s">
        <v>22</v>
      </c>
      <c r="E6" s="23"/>
      <c r="H6" s="6">
        <f t="shared" si="1"/>
        <v>3</v>
      </c>
      <c r="I6" s="20"/>
      <c r="J6" s="20"/>
      <c r="K6" s="7">
        <f t="shared" si="2"/>
        <v>1</v>
      </c>
      <c r="L6" s="21"/>
      <c r="M6" s="21"/>
      <c r="N6" s="7">
        <f t="shared" si="0"/>
        <v>1</v>
      </c>
      <c r="Q6" s="6">
        <f t="shared" ref="Q6:Q40" si="3">1+Q5</f>
        <v>3</v>
      </c>
      <c r="R6" s="36"/>
      <c r="S6" s="36"/>
      <c r="V6" s="6">
        <f t="shared" ref="V6:V40" si="4">1+V5</f>
        <v>3</v>
      </c>
      <c r="W6" s="22"/>
      <c r="X6" s="22"/>
      <c r="Y6" s="22"/>
      <c r="Z6" s="22"/>
      <c r="AA6" s="22"/>
      <c r="AB6" s="22"/>
      <c r="AC6" s="22"/>
      <c r="AD6" s="22"/>
      <c r="AE6" s="22"/>
    </row>
    <row r="7" spans="1:31" ht="13.5" x14ac:dyDescent="0.25">
      <c r="A7" s="11">
        <v>1</v>
      </c>
      <c r="B7" s="12"/>
      <c r="D7" s="2" t="s">
        <v>23</v>
      </c>
      <c r="E7" s="24"/>
      <c r="H7" s="6">
        <f t="shared" si="1"/>
        <v>4</v>
      </c>
      <c r="I7" s="20"/>
      <c r="J7" s="20"/>
      <c r="K7" s="7">
        <f t="shared" si="2"/>
        <v>1</v>
      </c>
      <c r="L7" s="21"/>
      <c r="M7" s="21"/>
      <c r="N7" s="7">
        <f t="shared" si="0"/>
        <v>1</v>
      </c>
      <c r="Q7" s="6">
        <f t="shared" si="3"/>
        <v>4</v>
      </c>
      <c r="R7" s="36"/>
      <c r="S7" s="36"/>
      <c r="V7" s="6">
        <f t="shared" si="4"/>
        <v>4</v>
      </c>
      <c r="W7" s="22"/>
      <c r="X7" s="22"/>
      <c r="Y7" s="22"/>
      <c r="Z7" s="22"/>
      <c r="AA7" s="22"/>
      <c r="AB7" s="22"/>
      <c r="AC7" s="22"/>
      <c r="AD7" s="22"/>
      <c r="AE7" s="22"/>
    </row>
    <row r="8" spans="1:31" ht="13.5" x14ac:dyDescent="0.25">
      <c r="A8" s="11">
        <v>2</v>
      </c>
      <c r="B8" s="12"/>
      <c r="E8" s="18"/>
      <c r="H8" s="6">
        <f t="shared" si="1"/>
        <v>5</v>
      </c>
      <c r="I8" s="20"/>
      <c r="J8" s="20"/>
      <c r="K8" s="7">
        <f t="shared" si="2"/>
        <v>1</v>
      </c>
      <c r="L8" s="21"/>
      <c r="M8" s="21"/>
      <c r="N8" s="7">
        <f t="shared" si="0"/>
        <v>1</v>
      </c>
      <c r="Q8" s="6">
        <f t="shared" si="3"/>
        <v>5</v>
      </c>
      <c r="R8" s="36"/>
      <c r="S8" s="36"/>
      <c r="V8" s="6">
        <f t="shared" si="4"/>
        <v>5</v>
      </c>
      <c r="W8" s="22"/>
      <c r="X8" s="22"/>
      <c r="Y8" s="22"/>
      <c r="Z8" s="22"/>
      <c r="AA8" s="22"/>
      <c r="AB8" s="22"/>
      <c r="AC8" s="22"/>
      <c r="AD8" s="22"/>
      <c r="AE8" s="22"/>
    </row>
    <row r="9" spans="1:31" ht="13.5" x14ac:dyDescent="0.25">
      <c r="A9" s="11">
        <v>3</v>
      </c>
      <c r="B9" s="12"/>
      <c r="D9" s="3" t="s">
        <v>1</v>
      </c>
      <c r="E9" s="18"/>
      <c r="H9" s="6">
        <f t="shared" si="1"/>
        <v>6</v>
      </c>
      <c r="I9" s="20"/>
      <c r="J9" s="20"/>
      <c r="K9" s="7">
        <f t="shared" si="2"/>
        <v>1</v>
      </c>
      <c r="L9" s="21"/>
      <c r="M9" s="21"/>
      <c r="N9" s="7">
        <f t="shared" si="0"/>
        <v>1</v>
      </c>
      <c r="Q9" s="6">
        <f t="shared" si="3"/>
        <v>6</v>
      </c>
      <c r="R9" s="36"/>
      <c r="S9" s="36"/>
      <c r="V9" s="6">
        <f t="shared" si="4"/>
        <v>6</v>
      </c>
      <c r="W9" s="22"/>
      <c r="X9" s="22"/>
      <c r="Y9" s="22"/>
      <c r="Z9" s="22"/>
      <c r="AA9" s="22"/>
      <c r="AB9" s="22"/>
      <c r="AC9" s="22"/>
      <c r="AD9" s="22"/>
      <c r="AE9" s="22"/>
    </row>
    <row r="10" spans="1:31" ht="13.5" x14ac:dyDescent="0.25">
      <c r="A10" s="11">
        <v>4</v>
      </c>
      <c r="B10" s="12"/>
      <c r="D10" s="2" t="s">
        <v>24</v>
      </c>
      <c r="E10" s="24"/>
      <c r="H10" s="6">
        <f t="shared" si="1"/>
        <v>7</v>
      </c>
      <c r="I10" s="20"/>
      <c r="J10" s="20"/>
      <c r="K10" s="7">
        <f t="shared" si="2"/>
        <v>1</v>
      </c>
      <c r="L10" s="21"/>
      <c r="M10" s="21"/>
      <c r="N10" s="7">
        <f t="shared" si="0"/>
        <v>1</v>
      </c>
      <c r="Q10" s="6">
        <f t="shared" si="3"/>
        <v>7</v>
      </c>
      <c r="R10" s="36"/>
      <c r="S10" s="36"/>
      <c r="V10" s="6">
        <f t="shared" si="4"/>
        <v>7</v>
      </c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 ht="13.5" x14ac:dyDescent="0.25">
      <c r="A11" s="11">
        <v>5</v>
      </c>
      <c r="B11" s="12"/>
      <c r="E11" s="25"/>
      <c r="H11" s="6">
        <f t="shared" si="1"/>
        <v>8</v>
      </c>
      <c r="I11" s="20"/>
      <c r="J11" s="20"/>
      <c r="K11" s="7">
        <f t="shared" si="2"/>
        <v>1</v>
      </c>
      <c r="L11" s="21"/>
      <c r="M11" s="21"/>
      <c r="N11" s="7">
        <f t="shared" si="0"/>
        <v>1</v>
      </c>
      <c r="Q11" s="6">
        <f t="shared" si="3"/>
        <v>8</v>
      </c>
      <c r="R11" s="36"/>
      <c r="S11" s="36"/>
      <c r="V11" s="6">
        <f t="shared" si="4"/>
        <v>8</v>
      </c>
      <c r="W11" s="22"/>
      <c r="X11" s="22"/>
      <c r="Y11" s="22"/>
      <c r="Z11" s="22"/>
      <c r="AA11" s="22"/>
      <c r="AB11" s="22"/>
      <c r="AC11" s="22"/>
      <c r="AD11" s="22"/>
      <c r="AE11" s="22"/>
    </row>
    <row r="12" spans="1:31" ht="13.5" x14ac:dyDescent="0.25">
      <c r="A12" s="11">
        <v>6</v>
      </c>
      <c r="B12" s="12"/>
      <c r="E12" s="18"/>
      <c r="H12" s="6">
        <f t="shared" si="1"/>
        <v>9</v>
      </c>
      <c r="I12" s="20"/>
      <c r="J12" s="20"/>
      <c r="K12" s="7">
        <f t="shared" si="2"/>
        <v>1</v>
      </c>
      <c r="L12" s="21"/>
      <c r="M12" s="21"/>
      <c r="N12" s="7">
        <f t="shared" si="0"/>
        <v>1</v>
      </c>
      <c r="Q12" s="6">
        <f t="shared" si="3"/>
        <v>9</v>
      </c>
      <c r="R12" s="36"/>
      <c r="S12" s="36"/>
      <c r="V12" s="6">
        <f t="shared" si="4"/>
        <v>9</v>
      </c>
      <c r="W12" s="22"/>
      <c r="X12" s="22"/>
      <c r="Y12" s="22"/>
      <c r="Z12" s="22"/>
      <c r="AA12" s="22"/>
      <c r="AB12" s="22"/>
      <c r="AC12" s="22"/>
      <c r="AD12" s="22"/>
      <c r="AE12" s="22"/>
    </row>
    <row r="13" spans="1:31" ht="13.5" x14ac:dyDescent="0.25">
      <c r="A13" s="11">
        <v>7</v>
      </c>
      <c r="B13" s="12"/>
      <c r="D13" s="3" t="s">
        <v>25</v>
      </c>
      <c r="E13" s="24"/>
      <c r="H13" s="6">
        <f t="shared" si="1"/>
        <v>10</v>
      </c>
      <c r="I13" s="20"/>
      <c r="J13" s="20"/>
      <c r="K13" s="7">
        <f t="shared" si="2"/>
        <v>1</v>
      </c>
      <c r="L13" s="21"/>
      <c r="M13" s="21"/>
      <c r="N13" s="7">
        <f t="shared" si="0"/>
        <v>1</v>
      </c>
      <c r="Q13" s="6">
        <f t="shared" si="3"/>
        <v>10</v>
      </c>
      <c r="R13" s="36"/>
      <c r="S13" s="36"/>
      <c r="V13" s="6">
        <f t="shared" si="4"/>
        <v>10</v>
      </c>
      <c r="W13" s="22"/>
      <c r="X13" s="22"/>
      <c r="Y13" s="22"/>
      <c r="Z13" s="22"/>
      <c r="AA13" s="22"/>
      <c r="AB13" s="22"/>
      <c r="AC13" s="22"/>
      <c r="AD13" s="22"/>
      <c r="AE13" s="22"/>
    </row>
    <row r="14" spans="1:31" ht="13.5" x14ac:dyDescent="0.25">
      <c r="A14" s="11">
        <v>8</v>
      </c>
      <c r="B14" s="12"/>
      <c r="E14" s="18"/>
      <c r="H14" s="6">
        <f t="shared" si="1"/>
        <v>11</v>
      </c>
      <c r="I14" s="20"/>
      <c r="J14" s="20"/>
      <c r="K14" s="7">
        <f t="shared" si="2"/>
        <v>1</v>
      </c>
      <c r="L14" s="21"/>
      <c r="M14" s="21"/>
      <c r="N14" s="7">
        <f t="shared" si="0"/>
        <v>1</v>
      </c>
      <c r="Q14" s="6">
        <f t="shared" si="3"/>
        <v>11</v>
      </c>
      <c r="R14" s="36"/>
      <c r="S14" s="36"/>
      <c r="V14" s="6">
        <f t="shared" si="4"/>
        <v>11</v>
      </c>
      <c r="W14" s="22"/>
      <c r="X14" s="22"/>
      <c r="Y14" s="22"/>
      <c r="Z14" s="22"/>
      <c r="AA14" s="22"/>
      <c r="AB14" s="22"/>
      <c r="AC14" s="22"/>
      <c r="AD14" s="22"/>
      <c r="AE14" s="22"/>
    </row>
    <row r="15" spans="1:31" ht="13.5" x14ac:dyDescent="0.25">
      <c r="A15" s="11">
        <v>9</v>
      </c>
      <c r="B15" s="12"/>
      <c r="D15" s="3" t="s">
        <v>26</v>
      </c>
      <c r="E15" s="24"/>
      <c r="H15" s="6">
        <f t="shared" si="1"/>
        <v>12</v>
      </c>
      <c r="I15" s="20"/>
      <c r="J15" s="20"/>
      <c r="K15" s="7">
        <f t="shared" si="2"/>
        <v>1</v>
      </c>
      <c r="L15" s="21"/>
      <c r="M15" s="21"/>
      <c r="N15" s="7">
        <f t="shared" si="0"/>
        <v>1</v>
      </c>
      <c r="Q15" s="6">
        <f t="shared" si="3"/>
        <v>12</v>
      </c>
      <c r="R15" s="36"/>
      <c r="S15" s="36"/>
      <c r="V15" s="6">
        <f t="shared" si="4"/>
        <v>12</v>
      </c>
      <c r="W15" s="22"/>
      <c r="X15" s="22"/>
      <c r="Y15" s="22"/>
      <c r="Z15" s="22"/>
      <c r="AA15" s="22"/>
      <c r="AB15" s="22"/>
      <c r="AC15" s="22"/>
      <c r="AD15" s="22"/>
      <c r="AE15" s="22"/>
    </row>
    <row r="16" spans="1:31" ht="13.5" x14ac:dyDescent="0.25">
      <c r="A16" s="11">
        <v>10</v>
      </c>
      <c r="B16" s="12"/>
      <c r="E16" s="18"/>
      <c r="H16" s="6">
        <f t="shared" si="1"/>
        <v>13</v>
      </c>
      <c r="I16" s="20"/>
      <c r="J16" s="20"/>
      <c r="K16" s="7">
        <f t="shared" si="2"/>
        <v>1</v>
      </c>
      <c r="L16" s="21"/>
      <c r="M16" s="21"/>
      <c r="N16" s="7">
        <f t="shared" si="0"/>
        <v>1</v>
      </c>
      <c r="Q16" s="6">
        <f t="shared" si="3"/>
        <v>13</v>
      </c>
      <c r="R16" s="36"/>
      <c r="S16" s="36"/>
      <c r="V16" s="6">
        <f t="shared" si="4"/>
        <v>13</v>
      </c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 x14ac:dyDescent="0.25">
      <c r="A17" s="11">
        <v>11</v>
      </c>
      <c r="B17" s="12"/>
      <c r="D17" s="31" t="s">
        <v>27</v>
      </c>
      <c r="E17" s="32"/>
      <c r="F17"/>
      <c r="H17" s="6">
        <f t="shared" si="1"/>
        <v>14</v>
      </c>
      <c r="I17" s="20"/>
      <c r="J17" s="20"/>
      <c r="K17" s="7">
        <f t="shared" si="2"/>
        <v>1</v>
      </c>
      <c r="L17" s="21"/>
      <c r="M17" s="21"/>
      <c r="N17" s="7">
        <f t="shared" si="0"/>
        <v>1</v>
      </c>
      <c r="Q17" s="6">
        <f t="shared" si="3"/>
        <v>14</v>
      </c>
      <c r="R17" s="36"/>
      <c r="S17" s="36"/>
      <c r="V17" s="6">
        <f t="shared" si="4"/>
        <v>14</v>
      </c>
      <c r="W17" s="22"/>
      <c r="X17" s="22"/>
      <c r="Y17" s="22"/>
      <c r="Z17" s="22"/>
      <c r="AA17" s="22"/>
      <c r="AB17" s="22"/>
      <c r="AC17" s="22"/>
      <c r="AD17" s="22"/>
      <c r="AE17" s="22"/>
    </row>
    <row r="18" spans="1:31" ht="13.5" x14ac:dyDescent="0.25">
      <c r="A18" s="11">
        <v>12</v>
      </c>
      <c r="B18" s="12"/>
      <c r="H18" s="6">
        <f t="shared" si="1"/>
        <v>15</v>
      </c>
      <c r="I18" s="20"/>
      <c r="J18" s="20"/>
      <c r="K18" s="7">
        <f t="shared" si="2"/>
        <v>1</v>
      </c>
      <c r="L18" s="21"/>
      <c r="M18" s="21"/>
      <c r="N18" s="7">
        <f t="shared" si="0"/>
        <v>1</v>
      </c>
      <c r="Q18" s="6">
        <f t="shared" si="3"/>
        <v>15</v>
      </c>
      <c r="R18" s="36"/>
      <c r="S18" s="36"/>
      <c r="V18" s="6">
        <f t="shared" si="4"/>
        <v>15</v>
      </c>
      <c r="W18" s="22"/>
      <c r="X18" s="22"/>
      <c r="Y18" s="22"/>
      <c r="Z18" s="22"/>
      <c r="AA18" s="22"/>
      <c r="AB18" s="22"/>
      <c r="AC18" s="22"/>
      <c r="AD18" s="22"/>
      <c r="AE18" s="22"/>
    </row>
    <row r="19" spans="1:31" ht="13.5" x14ac:dyDescent="0.25">
      <c r="A19" s="11">
        <v>13</v>
      </c>
      <c r="B19" s="12"/>
      <c r="D19" s="3" t="s">
        <v>28</v>
      </c>
      <c r="E19" s="37"/>
      <c r="H19" s="6">
        <f t="shared" si="1"/>
        <v>16</v>
      </c>
      <c r="I19" s="20"/>
      <c r="J19" s="20"/>
      <c r="K19" s="7">
        <f t="shared" si="2"/>
        <v>1</v>
      </c>
      <c r="L19" s="21"/>
      <c r="M19" s="21"/>
      <c r="N19" s="7">
        <f t="shared" si="0"/>
        <v>1</v>
      </c>
      <c r="Q19" s="6">
        <f t="shared" si="3"/>
        <v>16</v>
      </c>
      <c r="R19" s="36"/>
      <c r="S19" s="36"/>
      <c r="V19" s="6">
        <f t="shared" si="4"/>
        <v>16</v>
      </c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ht="13.5" x14ac:dyDescent="0.25">
      <c r="A20" s="11">
        <v>14</v>
      </c>
      <c r="B20" s="12"/>
      <c r="H20" s="6">
        <f t="shared" si="1"/>
        <v>17</v>
      </c>
      <c r="I20" s="20"/>
      <c r="J20" s="20"/>
      <c r="K20" s="7">
        <f t="shared" si="2"/>
        <v>1</v>
      </c>
      <c r="L20" s="21"/>
      <c r="M20" s="21"/>
      <c r="N20" s="7">
        <f t="shared" si="0"/>
        <v>1</v>
      </c>
      <c r="Q20" s="6">
        <f t="shared" si="3"/>
        <v>17</v>
      </c>
      <c r="R20" s="36"/>
      <c r="S20" s="36"/>
      <c r="V20" s="6">
        <f t="shared" si="4"/>
        <v>17</v>
      </c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ht="13.5" x14ac:dyDescent="0.25">
      <c r="A21" s="11">
        <v>15</v>
      </c>
      <c r="B21" s="26">
        <v>4.0999999999999999E-4</v>
      </c>
      <c r="D21" s="3" t="s">
        <v>2</v>
      </c>
      <c r="E21" s="33"/>
      <c r="H21" s="6">
        <f t="shared" si="1"/>
        <v>18</v>
      </c>
      <c r="I21" s="20"/>
      <c r="J21" s="20"/>
      <c r="K21" s="7">
        <f t="shared" si="2"/>
        <v>1</v>
      </c>
      <c r="L21" s="21"/>
      <c r="M21" s="21"/>
      <c r="N21" s="7">
        <f t="shared" si="0"/>
        <v>1</v>
      </c>
      <c r="Q21" s="6">
        <f t="shared" si="3"/>
        <v>18</v>
      </c>
      <c r="R21" s="36"/>
      <c r="S21" s="36"/>
      <c r="V21" s="6">
        <f t="shared" si="4"/>
        <v>18</v>
      </c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ht="13.5" x14ac:dyDescent="0.25">
      <c r="A22" s="11">
        <v>16</v>
      </c>
      <c r="B22" s="26">
        <v>5.1999999999999995E-4</v>
      </c>
      <c r="H22" s="6">
        <f t="shared" si="1"/>
        <v>19</v>
      </c>
      <c r="I22" s="20"/>
      <c r="J22" s="20"/>
      <c r="K22" s="7">
        <f t="shared" si="2"/>
        <v>1</v>
      </c>
      <c r="L22" s="21"/>
      <c r="M22" s="21"/>
      <c r="N22" s="7">
        <f t="shared" si="0"/>
        <v>1</v>
      </c>
      <c r="Q22" s="6">
        <f t="shared" si="3"/>
        <v>19</v>
      </c>
      <c r="R22" s="36"/>
      <c r="S22" s="36"/>
      <c r="V22" s="6">
        <f t="shared" si="4"/>
        <v>19</v>
      </c>
      <c r="W22" s="22"/>
      <c r="X22" s="22"/>
      <c r="Y22" s="22"/>
      <c r="Z22" s="22"/>
      <c r="AA22" s="22"/>
      <c r="AB22" s="22"/>
      <c r="AC22" s="22"/>
      <c r="AD22" s="22"/>
      <c r="AE22" s="22"/>
    </row>
    <row r="23" spans="1:31" ht="13.5" x14ac:dyDescent="0.25">
      <c r="A23" s="11">
        <v>17</v>
      </c>
      <c r="B23" s="26">
        <v>6.2E-4</v>
      </c>
      <c r="D23" s="3" t="s">
        <v>33</v>
      </c>
      <c r="E23" s="33"/>
      <c r="H23" s="6">
        <f t="shared" si="1"/>
        <v>20</v>
      </c>
      <c r="I23" s="20"/>
      <c r="J23" s="20"/>
      <c r="K23" s="7">
        <f t="shared" si="2"/>
        <v>1</v>
      </c>
      <c r="L23" s="21"/>
      <c r="M23" s="21"/>
      <c r="N23" s="7">
        <f t="shared" si="0"/>
        <v>1</v>
      </c>
      <c r="Q23" s="6">
        <f t="shared" si="3"/>
        <v>20</v>
      </c>
      <c r="R23" s="36"/>
      <c r="S23" s="36"/>
      <c r="V23" s="6">
        <f t="shared" si="4"/>
        <v>20</v>
      </c>
      <c r="W23" s="22"/>
      <c r="X23" s="22"/>
      <c r="Y23" s="22"/>
      <c r="Z23" s="22"/>
      <c r="AA23" s="22"/>
      <c r="AB23" s="22"/>
      <c r="AC23" s="22"/>
      <c r="AD23" s="22"/>
      <c r="AE23" s="22"/>
    </row>
    <row r="24" spans="1:31" ht="13.5" x14ac:dyDescent="0.25">
      <c r="A24" s="11">
        <v>18</v>
      </c>
      <c r="B24" s="26">
        <v>6.9999999999999999E-4</v>
      </c>
      <c r="H24" s="6">
        <f t="shared" si="1"/>
        <v>21</v>
      </c>
      <c r="I24" s="20"/>
      <c r="J24" s="20"/>
      <c r="K24" s="7">
        <f t="shared" si="2"/>
        <v>1</v>
      </c>
      <c r="L24" s="21"/>
      <c r="M24" s="21"/>
      <c r="N24" s="7">
        <f t="shared" si="0"/>
        <v>1</v>
      </c>
      <c r="Q24" s="6">
        <f t="shared" si="3"/>
        <v>21</v>
      </c>
      <c r="R24" s="36"/>
      <c r="S24" s="36"/>
      <c r="V24" s="6">
        <f t="shared" si="4"/>
        <v>21</v>
      </c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ht="13.5" x14ac:dyDescent="0.25">
      <c r="A25" s="11">
        <v>19</v>
      </c>
      <c r="B25" s="26">
        <v>7.7999999999999999E-4</v>
      </c>
      <c r="H25" s="6">
        <f t="shared" si="1"/>
        <v>22</v>
      </c>
      <c r="I25" s="20"/>
      <c r="J25" s="20"/>
      <c r="K25" s="7">
        <f t="shared" si="2"/>
        <v>1</v>
      </c>
      <c r="L25" s="21"/>
      <c r="M25" s="21"/>
      <c r="N25" s="7">
        <f t="shared" si="0"/>
        <v>1</v>
      </c>
      <c r="Q25" s="6">
        <f t="shared" si="3"/>
        <v>22</v>
      </c>
      <c r="R25" s="36"/>
      <c r="S25" s="36"/>
      <c r="V25" s="6">
        <f t="shared" si="4"/>
        <v>22</v>
      </c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ht="13.5" x14ac:dyDescent="0.25">
      <c r="A26" s="11">
        <v>20</v>
      </c>
      <c r="B26" s="26">
        <v>8.3000000000000001E-4</v>
      </c>
      <c r="H26" s="6">
        <f t="shared" si="1"/>
        <v>23</v>
      </c>
      <c r="I26" s="20"/>
      <c r="J26" s="20"/>
      <c r="K26" s="7">
        <f t="shared" si="2"/>
        <v>1</v>
      </c>
      <c r="L26" s="21"/>
      <c r="M26" s="21"/>
      <c r="N26" s="7">
        <f t="shared" si="0"/>
        <v>1</v>
      </c>
      <c r="Q26" s="6">
        <f t="shared" si="3"/>
        <v>23</v>
      </c>
      <c r="R26" s="36"/>
      <c r="S26" s="36"/>
      <c r="V26" s="6">
        <f t="shared" si="4"/>
        <v>23</v>
      </c>
      <c r="W26" s="22"/>
      <c r="X26" s="22"/>
      <c r="Y26" s="22"/>
      <c r="Z26" s="22"/>
      <c r="AA26" s="22"/>
      <c r="AB26" s="22"/>
      <c r="AC26" s="22"/>
      <c r="AD26" s="22"/>
      <c r="AE26" s="22"/>
    </row>
    <row r="27" spans="1:31" ht="13.5" x14ac:dyDescent="0.25">
      <c r="A27" s="11">
        <v>21</v>
      </c>
      <c r="B27" s="26">
        <v>8.7000000000000001E-4</v>
      </c>
      <c r="H27" s="6">
        <f t="shared" si="1"/>
        <v>24</v>
      </c>
      <c r="I27" s="20"/>
      <c r="J27" s="20"/>
      <c r="K27" s="7">
        <f t="shared" si="2"/>
        <v>1</v>
      </c>
      <c r="L27" s="21"/>
      <c r="M27" s="21"/>
      <c r="N27" s="7">
        <f t="shared" si="0"/>
        <v>1</v>
      </c>
      <c r="Q27" s="6">
        <f t="shared" si="3"/>
        <v>24</v>
      </c>
      <c r="R27" s="36"/>
      <c r="S27" s="36"/>
      <c r="V27" s="6">
        <f t="shared" si="4"/>
        <v>24</v>
      </c>
      <c r="W27" s="22"/>
      <c r="X27" s="22"/>
      <c r="Y27" s="22"/>
      <c r="Z27" s="22"/>
      <c r="AA27" s="22"/>
      <c r="AB27" s="22"/>
      <c r="AC27" s="22"/>
      <c r="AD27" s="22"/>
      <c r="AE27" s="22"/>
    </row>
    <row r="28" spans="1:31" ht="13.5" x14ac:dyDescent="0.25">
      <c r="A28" s="11">
        <v>22</v>
      </c>
      <c r="B28" s="26">
        <v>8.8999999999999995E-4</v>
      </c>
      <c r="H28" s="6">
        <f t="shared" si="1"/>
        <v>25</v>
      </c>
      <c r="I28" s="20"/>
      <c r="J28" s="20"/>
      <c r="K28" s="7">
        <f t="shared" si="2"/>
        <v>1</v>
      </c>
      <c r="L28" s="21"/>
      <c r="M28" s="21"/>
      <c r="N28" s="7">
        <f t="shared" si="0"/>
        <v>1</v>
      </c>
      <c r="Q28" s="6">
        <f t="shared" si="3"/>
        <v>25</v>
      </c>
      <c r="R28" s="36"/>
      <c r="S28" s="36"/>
      <c r="V28" s="6">
        <f t="shared" si="4"/>
        <v>25</v>
      </c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ht="13.5" x14ac:dyDescent="0.25">
      <c r="A29" s="11">
        <v>23</v>
      </c>
      <c r="B29" s="26">
        <v>8.9999999999999998E-4</v>
      </c>
      <c r="H29" s="6">
        <f t="shared" si="1"/>
        <v>26</v>
      </c>
      <c r="I29" s="20"/>
      <c r="J29" s="20"/>
      <c r="K29" s="7">
        <f t="shared" si="2"/>
        <v>1</v>
      </c>
      <c r="L29" s="21"/>
      <c r="M29" s="21"/>
      <c r="N29" s="7">
        <f t="shared" si="0"/>
        <v>1</v>
      </c>
      <c r="Q29" s="6">
        <f t="shared" si="3"/>
        <v>26</v>
      </c>
      <c r="R29" s="36"/>
      <c r="S29" s="36"/>
      <c r="V29" s="6">
        <f t="shared" si="4"/>
        <v>26</v>
      </c>
      <c r="W29" s="22"/>
      <c r="X29" s="22"/>
      <c r="Y29" s="22"/>
      <c r="Z29" s="22"/>
      <c r="AA29" s="22"/>
      <c r="AB29" s="22"/>
      <c r="AC29" s="22"/>
      <c r="AD29" s="22"/>
      <c r="AE29" s="22"/>
    </row>
    <row r="30" spans="1:31" ht="13.5" x14ac:dyDescent="0.25">
      <c r="A30" s="13">
        <v>24</v>
      </c>
      <c r="B30" s="27">
        <v>8.9999999999999998E-4</v>
      </c>
      <c r="H30" s="6">
        <f t="shared" si="1"/>
        <v>27</v>
      </c>
      <c r="I30" s="20"/>
      <c r="J30" s="20"/>
      <c r="K30" s="7">
        <f t="shared" si="2"/>
        <v>1</v>
      </c>
      <c r="L30" s="21"/>
      <c r="M30" s="21"/>
      <c r="N30" s="7">
        <f t="shared" si="0"/>
        <v>1</v>
      </c>
      <c r="Q30" s="6">
        <f t="shared" si="3"/>
        <v>27</v>
      </c>
      <c r="R30" s="36"/>
      <c r="S30" s="36"/>
      <c r="V30" s="6">
        <f t="shared" si="4"/>
        <v>27</v>
      </c>
      <c r="W30" s="22"/>
      <c r="X30" s="22"/>
      <c r="Y30" s="22"/>
      <c r="Z30" s="22"/>
      <c r="AA30" s="22"/>
      <c r="AB30" s="22"/>
      <c r="AC30" s="22"/>
      <c r="AD30" s="22"/>
      <c r="AE30" s="22"/>
    </row>
    <row r="31" spans="1:31" ht="13.5" x14ac:dyDescent="0.25">
      <c r="A31" s="14">
        <v>25</v>
      </c>
      <c r="B31" s="28">
        <v>8.8999999999999995E-4</v>
      </c>
      <c r="H31" s="6">
        <f t="shared" si="1"/>
        <v>28</v>
      </c>
      <c r="I31" s="20"/>
      <c r="J31" s="20"/>
      <c r="K31" s="7">
        <f t="shared" si="2"/>
        <v>1</v>
      </c>
      <c r="L31" s="21"/>
      <c r="M31" s="21"/>
      <c r="N31" s="7">
        <f t="shared" si="0"/>
        <v>1</v>
      </c>
      <c r="Q31" s="6">
        <f t="shared" si="3"/>
        <v>28</v>
      </c>
      <c r="R31" s="36"/>
      <c r="S31" s="36"/>
      <c r="V31" s="6">
        <f t="shared" si="4"/>
        <v>28</v>
      </c>
      <c r="W31" s="22"/>
      <c r="X31" s="22"/>
      <c r="Y31" s="22"/>
      <c r="Z31" s="22"/>
      <c r="AA31" s="22"/>
      <c r="AB31" s="22"/>
      <c r="AC31" s="22"/>
      <c r="AD31" s="22"/>
      <c r="AE31" s="22"/>
    </row>
    <row r="32" spans="1:31" ht="13.5" x14ac:dyDescent="0.25">
      <c r="A32" s="14">
        <v>26</v>
      </c>
      <c r="B32" s="28">
        <v>8.8000000000000003E-4</v>
      </c>
      <c r="H32" s="6">
        <f t="shared" si="1"/>
        <v>29</v>
      </c>
      <c r="I32" s="20"/>
      <c r="J32" s="20"/>
      <c r="K32" s="7">
        <f t="shared" si="2"/>
        <v>1</v>
      </c>
      <c r="L32" s="21"/>
      <c r="M32" s="21"/>
      <c r="N32" s="7">
        <f t="shared" si="0"/>
        <v>1</v>
      </c>
      <c r="Q32" s="6">
        <f t="shared" si="3"/>
        <v>29</v>
      </c>
      <c r="R32" s="36"/>
      <c r="S32" s="36"/>
      <c r="V32" s="6">
        <f t="shared" si="4"/>
        <v>29</v>
      </c>
      <c r="W32" s="22"/>
      <c r="X32" s="22"/>
      <c r="Y32" s="22"/>
      <c r="Z32" s="22"/>
      <c r="AA32" s="22"/>
      <c r="AB32" s="22"/>
      <c r="AC32" s="22"/>
      <c r="AD32" s="22"/>
      <c r="AE32" s="22"/>
    </row>
    <row r="33" spans="1:31" ht="13.5" x14ac:dyDescent="0.25">
      <c r="A33" s="14">
        <v>27</v>
      </c>
      <c r="B33" s="28">
        <v>8.5999999999999998E-4</v>
      </c>
      <c r="H33" s="6">
        <f t="shared" si="1"/>
        <v>30</v>
      </c>
      <c r="I33" s="20"/>
      <c r="J33" s="20"/>
      <c r="K33" s="7">
        <f t="shared" si="2"/>
        <v>1</v>
      </c>
      <c r="L33" s="21"/>
      <c r="M33" s="21"/>
      <c r="N33" s="7">
        <f t="shared" si="0"/>
        <v>1</v>
      </c>
      <c r="Q33" s="6">
        <f t="shared" si="3"/>
        <v>30</v>
      </c>
      <c r="R33" s="36"/>
      <c r="S33" s="36"/>
      <c r="V33" s="6">
        <f t="shared" si="4"/>
        <v>30</v>
      </c>
      <c r="W33" s="22"/>
      <c r="X33" s="22"/>
      <c r="Y33" s="22"/>
      <c r="Z33" s="22"/>
      <c r="AA33" s="22"/>
      <c r="AB33" s="22"/>
      <c r="AC33" s="22"/>
      <c r="AD33" s="22"/>
      <c r="AE33" s="22"/>
    </row>
    <row r="34" spans="1:31" ht="13.5" x14ac:dyDescent="0.25">
      <c r="A34" s="14">
        <v>28</v>
      </c>
      <c r="B34" s="28">
        <v>8.4000000000000003E-4</v>
      </c>
      <c r="H34" s="6">
        <f t="shared" si="1"/>
        <v>31</v>
      </c>
      <c r="I34" s="20"/>
      <c r="J34" s="20"/>
      <c r="K34" s="7">
        <f t="shared" si="2"/>
        <v>1</v>
      </c>
      <c r="L34" s="21"/>
      <c r="M34" s="21"/>
      <c r="N34" s="7">
        <f t="shared" si="0"/>
        <v>1</v>
      </c>
      <c r="Q34" s="6">
        <f t="shared" si="3"/>
        <v>31</v>
      </c>
      <c r="R34" s="36"/>
      <c r="S34" s="36"/>
      <c r="V34" s="6">
        <f t="shared" si="4"/>
        <v>31</v>
      </c>
      <c r="W34" s="22"/>
      <c r="X34" s="22"/>
      <c r="Y34" s="22"/>
      <c r="Z34" s="22"/>
      <c r="AA34" s="22"/>
      <c r="AB34" s="22"/>
      <c r="AC34" s="22"/>
      <c r="AD34" s="22"/>
      <c r="AE34" s="22"/>
    </row>
    <row r="35" spans="1:31" ht="13.5" x14ac:dyDescent="0.25">
      <c r="A35" s="14">
        <v>29</v>
      </c>
      <c r="B35" s="28">
        <v>8.1999999999999998E-4</v>
      </c>
      <c r="H35" s="6">
        <f t="shared" si="1"/>
        <v>32</v>
      </c>
      <c r="I35" s="20"/>
      <c r="J35" s="20"/>
      <c r="K35" s="7">
        <f t="shared" si="2"/>
        <v>1</v>
      </c>
      <c r="L35" s="21"/>
      <c r="M35" s="21"/>
      <c r="N35" s="7">
        <f t="shared" si="0"/>
        <v>1</v>
      </c>
      <c r="Q35" s="6">
        <f t="shared" si="3"/>
        <v>32</v>
      </c>
      <c r="R35" s="36"/>
      <c r="S35" s="36"/>
      <c r="V35" s="6">
        <f t="shared" si="4"/>
        <v>32</v>
      </c>
      <c r="W35" s="22"/>
      <c r="X35" s="22"/>
      <c r="Y35" s="22"/>
      <c r="Z35" s="22"/>
      <c r="AA35" s="22"/>
      <c r="AB35" s="22"/>
      <c r="AC35" s="22"/>
      <c r="AD35" s="22"/>
      <c r="AE35" s="22"/>
    </row>
    <row r="36" spans="1:31" ht="13.5" x14ac:dyDescent="0.25">
      <c r="A36" s="14">
        <v>30</v>
      </c>
      <c r="B36" s="28">
        <v>8.0000000000000004E-4</v>
      </c>
      <c r="H36" s="6">
        <f t="shared" si="1"/>
        <v>33</v>
      </c>
      <c r="I36" s="20"/>
      <c r="J36" s="20"/>
      <c r="K36" s="7">
        <f t="shared" si="2"/>
        <v>1</v>
      </c>
      <c r="L36" s="21"/>
      <c r="M36" s="21"/>
      <c r="N36" s="7">
        <f t="shared" si="0"/>
        <v>1</v>
      </c>
      <c r="Q36" s="6">
        <f t="shared" si="3"/>
        <v>33</v>
      </c>
      <c r="R36" s="36"/>
      <c r="S36" s="36"/>
      <c r="V36" s="6">
        <f t="shared" si="4"/>
        <v>33</v>
      </c>
      <c r="W36" s="22"/>
      <c r="X36" s="22"/>
      <c r="Y36" s="22"/>
      <c r="Z36" s="22"/>
      <c r="AA36" s="22"/>
      <c r="AB36" s="22"/>
      <c r="AC36" s="22"/>
      <c r="AD36" s="22"/>
      <c r="AE36" s="22"/>
    </row>
    <row r="37" spans="1:31" ht="13.5" x14ac:dyDescent="0.25">
      <c r="A37" s="14">
        <v>31</v>
      </c>
      <c r="B37" s="28">
        <v>7.6999999999999996E-4</v>
      </c>
      <c r="H37" s="6">
        <f t="shared" si="1"/>
        <v>34</v>
      </c>
      <c r="I37" s="20"/>
      <c r="J37" s="20"/>
      <c r="K37" s="7">
        <f t="shared" si="2"/>
        <v>1</v>
      </c>
      <c r="L37" s="21"/>
      <c r="M37" s="21"/>
      <c r="N37" s="7">
        <f t="shared" si="0"/>
        <v>1</v>
      </c>
      <c r="Q37" s="6">
        <f t="shared" si="3"/>
        <v>34</v>
      </c>
      <c r="R37" s="36"/>
      <c r="S37" s="36"/>
      <c r="V37" s="6">
        <f t="shared" si="4"/>
        <v>34</v>
      </c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ht="13.5" x14ac:dyDescent="0.25">
      <c r="A38" s="14">
        <v>32</v>
      </c>
      <c r="B38" s="28">
        <v>7.5000000000000002E-4</v>
      </c>
      <c r="H38" s="6">
        <f t="shared" si="1"/>
        <v>35</v>
      </c>
      <c r="I38" s="20"/>
      <c r="J38" s="20"/>
      <c r="K38" s="7">
        <f t="shared" si="2"/>
        <v>1</v>
      </c>
      <c r="L38" s="21"/>
      <c r="M38" s="21"/>
      <c r="N38" s="7">
        <f t="shared" si="0"/>
        <v>1</v>
      </c>
      <c r="Q38" s="6">
        <f t="shared" si="3"/>
        <v>35</v>
      </c>
      <c r="R38" s="36"/>
      <c r="S38" s="36"/>
      <c r="V38" s="6">
        <f t="shared" si="4"/>
        <v>35</v>
      </c>
      <c r="W38" s="22"/>
      <c r="X38" s="22"/>
      <c r="Y38" s="22"/>
      <c r="Z38" s="22"/>
      <c r="AA38" s="22"/>
      <c r="AB38" s="22"/>
      <c r="AC38" s="22"/>
      <c r="AD38" s="22"/>
      <c r="AE38" s="22"/>
    </row>
    <row r="39" spans="1:31" ht="13.5" x14ac:dyDescent="0.25">
      <c r="A39" s="14">
        <v>33</v>
      </c>
      <c r="B39" s="28">
        <v>7.3999999999999999E-4</v>
      </c>
      <c r="H39" s="6">
        <f t="shared" si="1"/>
        <v>36</v>
      </c>
      <c r="I39" s="20"/>
      <c r="J39" s="20"/>
      <c r="K39" s="7">
        <f t="shared" si="2"/>
        <v>1</v>
      </c>
      <c r="L39" s="21"/>
      <c r="M39" s="21"/>
      <c r="N39" s="7">
        <f t="shared" si="0"/>
        <v>1</v>
      </c>
      <c r="Q39" s="6">
        <f t="shared" si="3"/>
        <v>36</v>
      </c>
      <c r="R39" s="36"/>
      <c r="S39" s="36"/>
      <c r="V39" s="6">
        <f t="shared" si="4"/>
        <v>36</v>
      </c>
      <c r="W39" s="22"/>
      <c r="X39" s="22"/>
      <c r="Y39" s="22"/>
      <c r="Z39" s="22"/>
      <c r="AA39" s="22"/>
      <c r="AB39" s="22"/>
      <c r="AC39" s="22"/>
      <c r="AD39" s="22"/>
      <c r="AE39" s="22"/>
    </row>
    <row r="40" spans="1:31" ht="13.5" x14ac:dyDescent="0.25">
      <c r="A40" s="14">
        <v>34</v>
      </c>
      <c r="B40" s="28">
        <v>7.3999999999999999E-4</v>
      </c>
      <c r="H40" s="6">
        <f t="shared" si="1"/>
        <v>37</v>
      </c>
      <c r="I40" s="20"/>
      <c r="J40" s="20"/>
      <c r="K40" s="7">
        <f t="shared" si="2"/>
        <v>1</v>
      </c>
      <c r="L40" s="21"/>
      <c r="M40" s="21"/>
      <c r="N40" s="7">
        <f t="shared" si="0"/>
        <v>1</v>
      </c>
      <c r="Q40" s="6">
        <f t="shared" si="3"/>
        <v>37</v>
      </c>
      <c r="R40" s="36"/>
      <c r="S40" s="36"/>
      <c r="V40" s="6">
        <f t="shared" si="4"/>
        <v>37</v>
      </c>
      <c r="W40" s="22"/>
      <c r="X40" s="22"/>
      <c r="Y40" s="22"/>
      <c r="Z40" s="22"/>
      <c r="AA40" s="22"/>
      <c r="AB40" s="22"/>
      <c r="AC40" s="22"/>
      <c r="AD40" s="22"/>
      <c r="AE40" s="22"/>
    </row>
    <row r="41" spans="1:31" x14ac:dyDescent="0.25">
      <c r="A41" s="14">
        <v>35</v>
      </c>
      <c r="B41" s="28">
        <v>7.5000000000000002E-4</v>
      </c>
      <c r="O41"/>
      <c r="P41"/>
      <c r="T41"/>
      <c r="U41"/>
      <c r="V41"/>
      <c r="W41"/>
      <c r="X41"/>
      <c r="Y41"/>
    </row>
    <row r="42" spans="1:31" x14ac:dyDescent="0.25">
      <c r="A42" s="14">
        <v>36</v>
      </c>
      <c r="B42" s="28">
        <v>7.6000000000000004E-4</v>
      </c>
    </row>
    <row r="43" spans="1:31" x14ac:dyDescent="0.25">
      <c r="A43" s="14">
        <v>37</v>
      </c>
      <c r="B43" s="28">
        <v>7.7999999999999999E-4</v>
      </c>
    </row>
    <row r="44" spans="1:31" x14ac:dyDescent="0.25">
      <c r="A44" s="14">
        <v>38</v>
      </c>
      <c r="B44" s="28">
        <v>8.0999999999999996E-4</v>
      </c>
    </row>
    <row r="45" spans="1:31" x14ac:dyDescent="0.25">
      <c r="A45" s="14">
        <v>39</v>
      </c>
      <c r="B45" s="28">
        <v>8.4999999999999995E-4</v>
      </c>
    </row>
    <row r="46" spans="1:31" x14ac:dyDescent="0.25">
      <c r="A46" s="14">
        <v>40</v>
      </c>
      <c r="B46" s="28">
        <v>8.8999999999999995E-4</v>
      </c>
    </row>
    <row r="47" spans="1:31" x14ac:dyDescent="0.25">
      <c r="A47" s="14">
        <v>41</v>
      </c>
      <c r="B47" s="28">
        <v>9.3999999999999997E-4</v>
      </c>
    </row>
    <row r="48" spans="1:31" x14ac:dyDescent="0.25">
      <c r="A48" s="14">
        <v>42</v>
      </c>
      <c r="B48" s="28">
        <v>1.01E-3</v>
      </c>
    </row>
    <row r="49" spans="1:2" x14ac:dyDescent="0.25">
      <c r="A49" s="14">
        <v>43</v>
      </c>
      <c r="B49" s="28">
        <v>1.08E-3</v>
      </c>
    </row>
    <row r="50" spans="1:2" x14ac:dyDescent="0.25">
      <c r="A50" s="14">
        <v>44</v>
      </c>
      <c r="B50" s="28">
        <v>1.16E-3</v>
      </c>
    </row>
    <row r="51" spans="1:2" x14ac:dyDescent="0.25">
      <c r="A51" s="14">
        <v>45</v>
      </c>
      <c r="B51" s="28">
        <v>1.2600000000000001E-3</v>
      </c>
    </row>
    <row r="52" spans="1:2" x14ac:dyDescent="0.25">
      <c r="A52" s="14">
        <v>46</v>
      </c>
      <c r="B52" s="28">
        <v>1.3699999999999999E-3</v>
      </c>
    </row>
    <row r="53" spans="1:2" x14ac:dyDescent="0.25">
      <c r="A53" s="14">
        <v>47</v>
      </c>
      <c r="B53" s="28">
        <v>1.5E-3</v>
      </c>
    </row>
    <row r="54" spans="1:2" x14ac:dyDescent="0.25">
      <c r="A54" s="14">
        <v>48</v>
      </c>
      <c r="B54" s="28">
        <v>1.65E-3</v>
      </c>
    </row>
    <row r="55" spans="1:2" x14ac:dyDescent="0.25">
      <c r="A55" s="15">
        <v>49</v>
      </c>
      <c r="B55" s="29">
        <v>1.83E-3</v>
      </c>
    </row>
    <row r="56" spans="1:2" x14ac:dyDescent="0.25">
      <c r="A56" s="16">
        <v>50</v>
      </c>
      <c r="B56" s="30">
        <v>2.0300000000000001E-3</v>
      </c>
    </row>
    <row r="57" spans="1:2" x14ac:dyDescent="0.25">
      <c r="A57" s="14">
        <v>51</v>
      </c>
      <c r="B57" s="28">
        <v>2.2599999999999999E-3</v>
      </c>
    </row>
    <row r="58" spans="1:2" x14ac:dyDescent="0.25">
      <c r="A58" s="14">
        <v>52</v>
      </c>
      <c r="B58" s="28">
        <v>2.5200000000000001E-3</v>
      </c>
    </row>
    <row r="59" spans="1:2" x14ac:dyDescent="0.25">
      <c r="A59" s="14">
        <v>53</v>
      </c>
      <c r="B59" s="28">
        <v>2.82E-3</v>
      </c>
    </row>
    <row r="60" spans="1:2" x14ac:dyDescent="0.25">
      <c r="A60" s="14">
        <v>54</v>
      </c>
      <c r="B60" s="28">
        <v>3.15E-3</v>
      </c>
    </row>
    <row r="61" spans="1:2" x14ac:dyDescent="0.25">
      <c r="A61" s="14">
        <v>55</v>
      </c>
      <c r="B61" s="28">
        <v>3.5200000000000001E-3</v>
      </c>
    </row>
    <row r="62" spans="1:2" x14ac:dyDescent="0.25">
      <c r="A62" s="14">
        <v>56</v>
      </c>
      <c r="B62" s="28">
        <v>3.9300000000000003E-3</v>
      </c>
    </row>
    <row r="63" spans="1:2" x14ac:dyDescent="0.25">
      <c r="A63" s="14">
        <v>57</v>
      </c>
      <c r="B63" s="28">
        <v>4.3899999999999998E-3</v>
      </c>
    </row>
    <row r="64" spans="1:2" x14ac:dyDescent="0.25">
      <c r="A64" s="14">
        <v>58</v>
      </c>
      <c r="B64" s="28">
        <v>4.9100000000000003E-3</v>
      </c>
    </row>
    <row r="65" spans="1:2" x14ac:dyDescent="0.25">
      <c r="A65" s="14">
        <v>59</v>
      </c>
      <c r="B65" s="28">
        <v>5.5100000000000001E-3</v>
      </c>
    </row>
    <row r="66" spans="1:2" x14ac:dyDescent="0.25">
      <c r="A66" s="14">
        <v>60</v>
      </c>
      <c r="B66" s="28">
        <v>6.1999999999999998E-3</v>
      </c>
    </row>
    <row r="67" spans="1:2" x14ac:dyDescent="0.25">
      <c r="A67" s="14">
        <v>61</v>
      </c>
      <c r="B67" s="28">
        <v>7.0000000000000001E-3</v>
      </c>
    </row>
    <row r="68" spans="1:2" x14ac:dyDescent="0.25">
      <c r="A68" s="14">
        <v>62</v>
      </c>
      <c r="B68" s="28">
        <v>7.92E-3</v>
      </c>
    </row>
    <row r="69" spans="1:2" x14ac:dyDescent="0.25">
      <c r="A69" s="14">
        <v>63</v>
      </c>
      <c r="B69" s="28">
        <v>8.9700000000000005E-3</v>
      </c>
    </row>
    <row r="70" spans="1:2" x14ac:dyDescent="0.25">
      <c r="A70" s="14">
        <v>64</v>
      </c>
      <c r="B70" s="28">
        <v>1.017E-2</v>
      </c>
    </row>
    <row r="71" spans="1:2" x14ac:dyDescent="0.25">
      <c r="A71" s="14">
        <v>65</v>
      </c>
      <c r="B71" s="28">
        <v>1.153E-2</v>
      </c>
    </row>
    <row r="72" spans="1:2" x14ac:dyDescent="0.25">
      <c r="A72" s="14">
        <v>66</v>
      </c>
      <c r="B72" s="28">
        <v>1.306E-2</v>
      </c>
    </row>
    <row r="73" spans="1:2" x14ac:dyDescent="0.25">
      <c r="A73" s="14">
        <v>67</v>
      </c>
      <c r="B73" s="28">
        <v>1.477E-2</v>
      </c>
    </row>
    <row r="74" spans="1:2" x14ac:dyDescent="0.25">
      <c r="A74" s="14">
        <v>68</v>
      </c>
      <c r="B74" s="28">
        <v>1.67E-2</v>
      </c>
    </row>
    <row r="75" spans="1:2" x14ac:dyDescent="0.25">
      <c r="A75" s="14">
        <v>69</v>
      </c>
      <c r="B75" s="28">
        <v>1.8849999999999999E-2</v>
      </c>
    </row>
    <row r="76" spans="1:2" x14ac:dyDescent="0.25">
      <c r="A76" s="14">
        <v>70</v>
      </c>
      <c r="B76" s="28">
        <v>2.1250000000000002E-2</v>
      </c>
    </row>
    <row r="77" spans="1:2" x14ac:dyDescent="0.25">
      <c r="A77" s="14">
        <v>71</v>
      </c>
      <c r="B77" s="28">
        <v>2.393E-2</v>
      </c>
    </row>
    <row r="78" spans="1:2" x14ac:dyDescent="0.25">
      <c r="A78" s="14">
        <v>72</v>
      </c>
      <c r="B78" s="28">
        <v>2.69E-2</v>
      </c>
    </row>
    <row r="79" spans="1:2" x14ac:dyDescent="0.25">
      <c r="A79" s="14">
        <v>73</v>
      </c>
      <c r="B79" s="28">
        <v>3.022E-2</v>
      </c>
    </row>
    <row r="80" spans="1:2" x14ac:dyDescent="0.25">
      <c r="A80" s="15">
        <v>74</v>
      </c>
      <c r="B80" s="29">
        <v>3.39E-2</v>
      </c>
    </row>
    <row r="81" spans="1:2" x14ac:dyDescent="0.25">
      <c r="A81" s="16">
        <v>75</v>
      </c>
      <c r="B81" s="30">
        <v>3.8010000000000002E-2</v>
      </c>
    </row>
    <row r="82" spans="1:2" x14ac:dyDescent="0.25">
      <c r="A82" s="14">
        <v>76</v>
      </c>
      <c r="B82" s="28">
        <v>4.2590000000000003E-2</v>
      </c>
    </row>
    <row r="83" spans="1:2" x14ac:dyDescent="0.25">
      <c r="A83" s="14">
        <v>77</v>
      </c>
      <c r="B83" s="28">
        <v>4.768E-2</v>
      </c>
    </row>
    <row r="84" spans="1:2" x14ac:dyDescent="0.25">
      <c r="A84" s="14">
        <v>78</v>
      </c>
      <c r="B84" s="28">
        <v>5.3350000000000002E-2</v>
      </c>
    </row>
    <row r="85" spans="1:2" x14ac:dyDescent="0.25">
      <c r="A85" s="14">
        <v>79</v>
      </c>
      <c r="B85" s="28">
        <v>5.9659999999999998E-2</v>
      </c>
    </row>
    <row r="86" spans="1:2" x14ac:dyDescent="0.25">
      <c r="A86" s="14">
        <v>80</v>
      </c>
      <c r="B86" s="28">
        <v>6.6650000000000001E-2</v>
      </c>
    </row>
    <row r="87" spans="1:2" x14ac:dyDescent="0.25">
      <c r="A87" s="14">
        <v>81</v>
      </c>
      <c r="B87" s="28">
        <v>7.4380000000000002E-2</v>
      </c>
    </row>
    <row r="88" spans="1:2" x14ac:dyDescent="0.25">
      <c r="A88" s="14">
        <v>82</v>
      </c>
      <c r="B88" s="28">
        <v>8.2839999999999997E-2</v>
      </c>
    </row>
    <row r="89" spans="1:2" x14ac:dyDescent="0.25">
      <c r="A89" s="14">
        <v>83</v>
      </c>
      <c r="B89" s="28">
        <v>9.2030000000000001E-2</v>
      </c>
    </row>
    <row r="90" spans="1:2" x14ac:dyDescent="0.25">
      <c r="A90" s="14">
        <v>84</v>
      </c>
      <c r="B90" s="28">
        <v>0.10188999999999999</v>
      </c>
    </row>
    <row r="91" spans="1:2" x14ac:dyDescent="0.25">
      <c r="A91" s="14">
        <v>85</v>
      </c>
      <c r="B91" s="28">
        <v>0.11239</v>
      </c>
    </row>
    <row r="92" spans="1:2" x14ac:dyDescent="0.25">
      <c r="A92" s="14">
        <v>86</v>
      </c>
      <c r="B92" s="28">
        <v>0.12346</v>
      </c>
    </row>
    <row r="93" spans="1:2" x14ac:dyDescent="0.25">
      <c r="A93" s="14">
        <v>87</v>
      </c>
      <c r="B93" s="28">
        <v>0.13503000000000001</v>
      </c>
    </row>
    <row r="94" spans="1:2" x14ac:dyDescent="0.25">
      <c r="A94" s="14">
        <v>88</v>
      </c>
      <c r="B94" s="28">
        <v>0.14704</v>
      </c>
    </row>
    <row r="95" spans="1:2" x14ac:dyDescent="0.25">
      <c r="A95" s="14">
        <v>89</v>
      </c>
      <c r="B95" s="28">
        <v>0.15939</v>
      </c>
    </row>
    <row r="96" spans="1:2" x14ac:dyDescent="0.25">
      <c r="A96" s="14">
        <v>90</v>
      </c>
      <c r="B96" s="28">
        <v>0.17194000000000001</v>
      </c>
    </row>
    <row r="97" spans="1:2" x14ac:dyDescent="0.25">
      <c r="A97" s="14">
        <v>91</v>
      </c>
      <c r="B97" s="28">
        <v>0.18453</v>
      </c>
    </row>
    <row r="98" spans="1:2" x14ac:dyDescent="0.25">
      <c r="A98" s="14">
        <v>92</v>
      </c>
      <c r="B98" s="28">
        <v>0.19694999999999999</v>
      </c>
    </row>
    <row r="99" spans="1:2" x14ac:dyDescent="0.25">
      <c r="A99" s="14">
        <v>93</v>
      </c>
      <c r="B99" s="28">
        <v>0.20899000000000001</v>
      </c>
    </row>
    <row r="100" spans="1:2" x14ac:dyDescent="0.25">
      <c r="A100" s="14">
        <v>94</v>
      </c>
      <c r="B100" s="28">
        <v>0.22037999999999999</v>
      </c>
    </row>
    <row r="101" spans="1:2" x14ac:dyDescent="0.25">
      <c r="A101" s="14">
        <v>95</v>
      </c>
      <c r="B101" s="28">
        <v>0.23077</v>
      </c>
    </row>
    <row r="102" spans="1:2" x14ac:dyDescent="0.25">
      <c r="A102" s="14">
        <v>96</v>
      </c>
      <c r="B102" s="28">
        <v>0.23987</v>
      </c>
    </row>
    <row r="103" spans="1:2" x14ac:dyDescent="0.25">
      <c r="A103" s="14">
        <v>97</v>
      </c>
      <c r="B103" s="28">
        <v>0.24747</v>
      </c>
    </row>
    <row r="104" spans="1:2" x14ac:dyDescent="0.25">
      <c r="A104" s="14">
        <v>98</v>
      </c>
      <c r="B104" s="28">
        <v>0.25355</v>
      </c>
    </row>
    <row r="105" spans="1:2" x14ac:dyDescent="0.25">
      <c r="A105" s="15">
        <v>99</v>
      </c>
      <c r="B105" s="29">
        <v>0.25835000000000002</v>
      </c>
    </row>
  </sheetData>
  <mergeCells count="2">
    <mergeCell ref="V1:AE1"/>
    <mergeCell ref="A1:E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30 year old valuation</vt:lpstr>
      <vt:lpstr>Age</vt:lpstr>
      <vt:lpstr>Discount_rate</vt:lpstr>
      <vt:lpstr>Expense_Inflation</vt:lpstr>
      <vt:lpstr>Investment_rate</vt:lpstr>
      <vt:lpstr>Lapse</vt:lpstr>
      <vt:lpstr>Mortality_table</vt:lpstr>
      <vt:lpstr>Premium</vt:lpstr>
      <vt:lpstr>Renewal_commission</vt:lpstr>
      <vt:lpstr>Renewal_expense</vt:lpstr>
      <vt:lpstr>Termination_expense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Krystel Rowe</cp:lastModifiedBy>
  <dcterms:created xsi:type="dcterms:W3CDTF">2018-12-13T02:59:47Z</dcterms:created>
  <dcterms:modified xsi:type="dcterms:W3CDTF">2019-04-02T04:42:03Z</dcterms:modified>
</cp:coreProperties>
</file>