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Zhu\Documents\GitHub\my_file\LIRV\Textbook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G6" i="1"/>
  <c r="E7" i="1"/>
  <c r="G7" i="1" s="1"/>
  <c r="D6" i="1"/>
  <c r="F6" i="1" s="1"/>
  <c r="C7" i="1" s="1"/>
  <c r="D7" i="1" s="1"/>
  <c r="F7" i="1" s="1"/>
  <c r="C8" i="1" s="1"/>
  <c r="D8" i="1" s="1"/>
  <c r="E8" i="1" l="1"/>
  <c r="E9" i="1" l="1"/>
  <c r="G8" i="1"/>
  <c r="F8" i="1"/>
  <c r="C9" i="1" s="1"/>
  <c r="D9" i="1" s="1"/>
  <c r="F9" i="1" s="1"/>
  <c r="C10" i="1" s="1"/>
  <c r="D10" i="1" s="1"/>
  <c r="E10" i="1" l="1"/>
  <c r="G9" i="1"/>
  <c r="E11" i="1" l="1"/>
  <c r="G10" i="1"/>
  <c r="F10" i="1"/>
  <c r="C11" i="1" s="1"/>
  <c r="D11" i="1" s="1"/>
  <c r="F11" i="1" s="1"/>
  <c r="C12" i="1" s="1"/>
  <c r="D12" i="1" s="1"/>
  <c r="E12" i="1" l="1"/>
  <c r="G11" i="1"/>
  <c r="E13" i="1" l="1"/>
  <c r="G12" i="1"/>
  <c r="F12" i="1"/>
  <c r="C13" i="1" s="1"/>
  <c r="D13" i="1" s="1"/>
  <c r="F13" i="1" s="1"/>
  <c r="C14" i="1" s="1"/>
  <c r="D14" i="1" s="1"/>
  <c r="F14" i="1" l="1"/>
  <c r="C15" i="1" s="1"/>
  <c r="D15" i="1" s="1"/>
  <c r="E14" i="1"/>
  <c r="G13" i="1"/>
  <c r="E15" i="1" l="1"/>
  <c r="G14" i="1"/>
  <c r="F15" i="1"/>
  <c r="C16" i="1" s="1"/>
  <c r="D16" i="1" s="1"/>
  <c r="E16" i="1" l="1"/>
  <c r="G15" i="1"/>
  <c r="E17" i="1" l="1"/>
  <c r="G17" i="1" s="1"/>
  <c r="G16" i="1"/>
  <c r="F16" i="1"/>
  <c r="C17" i="1" s="1"/>
  <c r="D17" i="1" s="1"/>
  <c r="F17" i="1" s="1"/>
  <c r="C18" i="1" s="1"/>
  <c r="D18" i="1" s="1"/>
  <c r="E18" i="1" l="1"/>
  <c r="G18" i="1" s="1"/>
  <c r="H6" i="1" s="1"/>
  <c r="F18" i="1" l="1"/>
</calcChain>
</file>

<file path=xl/sharedStrings.xml><?xml version="1.0" encoding="utf-8"?>
<sst xmlns="http://schemas.openxmlformats.org/spreadsheetml/2006/main" count="8" uniqueCount="8">
  <si>
    <t>Year</t>
  </si>
  <si>
    <t>Capital SOY</t>
  </si>
  <si>
    <t>Capital EOY</t>
  </si>
  <si>
    <t>Outflow</t>
  </si>
  <si>
    <t>Balance</t>
  </si>
  <si>
    <t>PV @ 10%</t>
  </si>
  <si>
    <t>Suppose a life assurance company holds $100m of capital invested in cash, earning 3% per annum. If a projection showed that capital was depleted each year by $10m, and shareholders required a 10% investment return, determine the cost of capital. State your assumptions.</t>
  </si>
  <si>
    <t>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</si>
</sst>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43" fontId="0" fillId="0" borderId="0" xfId="1" applyFont="1"/>
    <xf numFmtId="43" fontId="0" fillId="0" borderId="0" xfId="0" applyNumberFormat="1"/>
    <xf numFmtId="0" fontId="3" fillId="0" borderId="0" xfId="0" applyFont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H6" sqref="H6"/>
    </sheetView>
  </sheetViews>
  <sheetFormatPr defaultRowHeight="15" x14ac:dyDescent="0.25"/>
  <sheetData>
    <row r="1" spans="1:11" ht="15" customHeigh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.75" customHeight="1" x14ac:dyDescent="0.25"/>
    <row r="5" spans="1:11" ht="30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I5" s="1" t="s">
        <v>7</v>
      </c>
    </row>
    <row r="6" spans="1:11" x14ac:dyDescent="0.25">
      <c r="B6">
        <v>1</v>
      </c>
      <c r="C6" s="2">
        <v>100</v>
      </c>
      <c r="D6" s="2">
        <f>C6*103%</f>
        <v>103</v>
      </c>
      <c r="E6" s="2">
        <v>-10</v>
      </c>
      <c r="F6" s="2">
        <f>D6+E6</f>
        <v>93</v>
      </c>
      <c r="G6" s="3">
        <f>E6/(110%)^B6</f>
        <v>-9.0909090909090899</v>
      </c>
      <c r="H6" s="3">
        <f>SUM(G6:G18)</f>
        <v>-68.332576918375935</v>
      </c>
      <c r="I6" s="3">
        <f>C6+H6</f>
        <v>31.667423081624065</v>
      </c>
    </row>
    <row r="7" spans="1:11" x14ac:dyDescent="0.25">
      <c r="B7">
        <v>2</v>
      </c>
      <c r="C7" s="2">
        <f>F6</f>
        <v>93</v>
      </c>
      <c r="D7" s="2">
        <f t="shared" ref="D7:D18" si="0">C7*103%</f>
        <v>95.79</v>
      </c>
      <c r="E7" s="2">
        <f>E6</f>
        <v>-10</v>
      </c>
      <c r="F7" s="2">
        <f t="shared" ref="F7:F18" si="1">D7+E7</f>
        <v>85.79</v>
      </c>
      <c r="G7" s="3">
        <f t="shared" ref="G7:G18" si="2">E7/(110%)^B7</f>
        <v>-8.2644628099173545</v>
      </c>
    </row>
    <row r="8" spans="1:11" x14ac:dyDescent="0.25">
      <c r="B8">
        <v>3</v>
      </c>
      <c r="C8" s="2">
        <f t="shared" ref="C8:C18" si="3">F7</f>
        <v>85.79</v>
      </c>
      <c r="D8" s="2">
        <f t="shared" si="0"/>
        <v>88.363700000000009</v>
      </c>
      <c r="E8" s="2">
        <f t="shared" ref="E8:E17" si="4">E7</f>
        <v>-10</v>
      </c>
      <c r="F8" s="2">
        <f t="shared" si="1"/>
        <v>78.363700000000009</v>
      </c>
      <c r="G8" s="3">
        <f t="shared" si="2"/>
        <v>-7.513148009015775</v>
      </c>
    </row>
    <row r="9" spans="1:11" x14ac:dyDescent="0.25">
      <c r="B9">
        <v>4</v>
      </c>
      <c r="C9" s="2">
        <f t="shared" si="3"/>
        <v>78.363700000000009</v>
      </c>
      <c r="D9" s="2">
        <f t="shared" si="0"/>
        <v>80.714611000000005</v>
      </c>
      <c r="E9" s="2">
        <f t="shared" si="4"/>
        <v>-10</v>
      </c>
      <c r="F9" s="2">
        <f t="shared" si="1"/>
        <v>70.714611000000005</v>
      </c>
      <c r="G9" s="3">
        <f t="shared" si="2"/>
        <v>-6.830134553650705</v>
      </c>
    </row>
    <row r="10" spans="1:11" x14ac:dyDescent="0.25">
      <c r="B10">
        <v>5</v>
      </c>
      <c r="C10" s="2">
        <f t="shared" si="3"/>
        <v>70.714611000000005</v>
      </c>
      <c r="D10" s="2">
        <f t="shared" si="0"/>
        <v>72.836049330000009</v>
      </c>
      <c r="E10" s="2">
        <f t="shared" si="4"/>
        <v>-10</v>
      </c>
      <c r="F10" s="2">
        <f t="shared" si="1"/>
        <v>62.836049330000009</v>
      </c>
      <c r="G10" s="3">
        <f t="shared" si="2"/>
        <v>-6.2092132305915495</v>
      </c>
    </row>
    <row r="11" spans="1:11" x14ac:dyDescent="0.25">
      <c r="B11">
        <v>6</v>
      </c>
      <c r="C11" s="2">
        <f t="shared" si="3"/>
        <v>62.836049330000009</v>
      </c>
      <c r="D11" s="2">
        <f t="shared" si="0"/>
        <v>64.721130809900004</v>
      </c>
      <c r="E11" s="2">
        <f t="shared" si="4"/>
        <v>-10</v>
      </c>
      <c r="F11" s="2">
        <f t="shared" si="1"/>
        <v>54.721130809900004</v>
      </c>
      <c r="G11" s="3">
        <f t="shared" si="2"/>
        <v>-5.644739300537772</v>
      </c>
    </row>
    <row r="12" spans="1:11" x14ac:dyDescent="0.25">
      <c r="B12">
        <v>7</v>
      </c>
      <c r="C12" s="2">
        <f t="shared" si="3"/>
        <v>54.721130809900004</v>
      </c>
      <c r="D12" s="2">
        <f t="shared" si="0"/>
        <v>56.362764734197007</v>
      </c>
      <c r="E12" s="2">
        <f t="shared" si="4"/>
        <v>-10</v>
      </c>
      <c r="F12" s="2">
        <f t="shared" si="1"/>
        <v>46.362764734197007</v>
      </c>
      <c r="G12" s="3">
        <f t="shared" si="2"/>
        <v>-5.1315811823070643</v>
      </c>
    </row>
    <row r="13" spans="1:11" x14ac:dyDescent="0.25">
      <c r="B13">
        <v>8</v>
      </c>
      <c r="C13" s="2">
        <f t="shared" si="3"/>
        <v>46.362764734197007</v>
      </c>
      <c r="D13" s="2">
        <f t="shared" si="0"/>
        <v>47.753647676222919</v>
      </c>
      <c r="E13" s="2">
        <f t="shared" si="4"/>
        <v>-10</v>
      </c>
      <c r="F13" s="2">
        <f t="shared" si="1"/>
        <v>37.753647676222919</v>
      </c>
      <c r="G13" s="3">
        <f t="shared" si="2"/>
        <v>-4.6650738020973321</v>
      </c>
    </row>
    <row r="14" spans="1:11" x14ac:dyDescent="0.25">
      <c r="B14">
        <v>9</v>
      </c>
      <c r="C14" s="2">
        <f t="shared" si="3"/>
        <v>37.753647676222919</v>
      </c>
      <c r="D14" s="2">
        <f t="shared" si="0"/>
        <v>38.886257106509611</v>
      </c>
      <c r="E14" s="2">
        <f t="shared" si="4"/>
        <v>-10</v>
      </c>
      <c r="F14" s="2">
        <f t="shared" si="1"/>
        <v>28.886257106509611</v>
      </c>
      <c r="G14" s="3">
        <f t="shared" si="2"/>
        <v>-4.2409761837248467</v>
      </c>
    </row>
    <row r="15" spans="1:11" x14ac:dyDescent="0.25">
      <c r="B15">
        <v>10</v>
      </c>
      <c r="C15" s="2">
        <f t="shared" si="3"/>
        <v>28.886257106509611</v>
      </c>
      <c r="D15" s="2">
        <f t="shared" si="0"/>
        <v>29.752844819704901</v>
      </c>
      <c r="E15" s="2">
        <f t="shared" si="4"/>
        <v>-10</v>
      </c>
      <c r="F15" s="2">
        <f t="shared" si="1"/>
        <v>19.752844819704901</v>
      </c>
      <c r="G15" s="3">
        <f t="shared" si="2"/>
        <v>-3.8554328942953147</v>
      </c>
    </row>
    <row r="16" spans="1:11" x14ac:dyDescent="0.25">
      <c r="B16">
        <v>11</v>
      </c>
      <c r="C16" s="2">
        <f t="shared" si="3"/>
        <v>19.752844819704901</v>
      </c>
      <c r="D16" s="2">
        <f t="shared" si="0"/>
        <v>20.345430164296047</v>
      </c>
      <c r="E16" s="2">
        <f t="shared" si="4"/>
        <v>-10</v>
      </c>
      <c r="F16" s="2">
        <f t="shared" si="1"/>
        <v>10.345430164296047</v>
      </c>
      <c r="G16" s="3">
        <f t="shared" si="2"/>
        <v>-3.504938994813922</v>
      </c>
    </row>
    <row r="17" spans="2:7" x14ac:dyDescent="0.25">
      <c r="B17">
        <v>12</v>
      </c>
      <c r="C17" s="2">
        <f t="shared" si="3"/>
        <v>10.345430164296047</v>
      </c>
      <c r="D17" s="2">
        <f t="shared" si="0"/>
        <v>10.655793069224929</v>
      </c>
      <c r="E17" s="2">
        <f t="shared" si="4"/>
        <v>-10</v>
      </c>
      <c r="F17" s="2">
        <f t="shared" si="1"/>
        <v>0.65579306922492897</v>
      </c>
      <c r="G17" s="3">
        <f t="shared" si="2"/>
        <v>-3.1863081771035655</v>
      </c>
    </row>
    <row r="18" spans="2:7" x14ac:dyDescent="0.25">
      <c r="B18">
        <v>13</v>
      </c>
      <c r="C18" s="2">
        <f t="shared" si="3"/>
        <v>0.65579306922492897</v>
      </c>
      <c r="D18" s="2">
        <f t="shared" si="0"/>
        <v>0.67546686130167688</v>
      </c>
      <c r="E18" s="2">
        <f>-D18</f>
        <v>-0.67546686130167688</v>
      </c>
      <c r="F18" s="2">
        <f t="shared" si="1"/>
        <v>0</v>
      </c>
      <c r="G18" s="3">
        <f t="shared" si="2"/>
        <v>-0.19565868941163755</v>
      </c>
    </row>
  </sheetData>
  <mergeCells count="1">
    <mergeCell ref="A1:K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Carlyle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Zhu</dc:creator>
  <cp:lastModifiedBy>Vincent Zhu</cp:lastModifiedBy>
  <dcterms:created xsi:type="dcterms:W3CDTF">2020-08-09T10:50:22Z</dcterms:created>
  <dcterms:modified xsi:type="dcterms:W3CDTF">2020-08-09T10:54:33Z</dcterms:modified>
</cp:coreProperties>
</file>