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C9BC38B8-E058-4723-A06D-A7FEC19B5CB6}" xr6:coauthVersionLast="47" xr6:coauthVersionMax="47" xr10:uidLastSave="{00000000-0000-0000-0000-000000000000}"/>
  <bookViews>
    <workbookView xWindow="-120" yWindow="-120" windowWidth="29040" windowHeight="15720" xr2:uid="{00000000-000D-0000-FFFF-FFFF00000000}"/>
  </bookViews>
  <sheets>
    <sheet name="PlanningProjet" sheetId="11" r:id="rId1"/>
  </sheets>
  <definedNames>
    <definedName name="avancement_tâche" localSheetId="0">PlanningProjet!$C1</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1" l="1"/>
  <c r="D33" i="11"/>
  <c r="D3" i="11"/>
  <c r="D10" i="11" s="1"/>
  <c r="D9" i="11" l="1"/>
  <c r="E9" i="11" s="1"/>
  <c r="E10" i="11"/>
  <c r="F5" i="11"/>
  <c r="F6" i="11" s="1"/>
  <c r="G5" i="11" l="1"/>
  <c r="H5" i="11" l="1"/>
  <c r="I5" i="11" l="1"/>
  <c r="J5" i="11" l="1"/>
  <c r="D15" i="11" s="1"/>
  <c r="D16" i="11" l="1"/>
  <c r="E15" i="11"/>
  <c r="K5" i="11"/>
  <c r="L5" i="11" l="1"/>
  <c r="M5" i="11" l="1"/>
  <c r="L6" i="11"/>
  <c r="K6" i="11"/>
  <c r="J6" i="11"/>
  <c r="I6" i="11"/>
  <c r="H6" i="11"/>
  <c r="G6" i="11"/>
  <c r="F4" i="11"/>
  <c r="M6" i="11" l="1"/>
  <c r="D17" i="11"/>
  <c r="E16" i="11"/>
  <c r="D11" i="11"/>
  <c r="M4" i="11"/>
  <c r="N5" i="11"/>
  <c r="E17" i="11" s="1"/>
  <c r="O5" i="11" l="1"/>
  <c r="E11" i="11" l="1"/>
  <c r="D18" i="11"/>
  <c r="E18" i="11" s="1"/>
  <c r="P5" i="11"/>
  <c r="D12" i="11" l="1"/>
  <c r="D19" i="11"/>
  <c r="E19" i="11" s="1"/>
  <c r="D20" i="11" s="1"/>
  <c r="E20" i="11" s="1"/>
  <c r="Q5" i="11"/>
  <c r="R5" i="11" l="1"/>
  <c r="S5" i="11" l="1"/>
  <c r="T5" i="11" l="1"/>
  <c r="S6" i="11"/>
  <c r="R6" i="11"/>
  <c r="Q6" i="11"/>
  <c r="P6" i="11"/>
  <c r="O6" i="11"/>
  <c r="N6" i="11"/>
  <c r="T6" i="11" l="1"/>
  <c r="E12" i="11"/>
  <c r="T4" i="11"/>
  <c r="U5" i="11"/>
  <c r="V5" i="11" l="1"/>
  <c r="W5" i="11" s="1"/>
  <c r="D13" i="11"/>
  <c r="X5" i="11" l="1"/>
  <c r="E13" i="11" s="1"/>
  <c r="Y5" i="11" l="1"/>
  <c r="Z5" i="11" l="1"/>
  <c r="AA5" i="11" l="1"/>
  <c r="Z6" i="11"/>
  <c r="Y6" i="11"/>
  <c r="X6" i="11"/>
  <c r="W6" i="11"/>
  <c r="V6" i="11"/>
  <c r="U6" i="11"/>
  <c r="AA6" i="11" l="1"/>
  <c r="D22" i="11"/>
  <c r="AB5" i="11"/>
  <c r="AC5" i="11" l="1"/>
  <c r="AD5" i="11" s="1"/>
  <c r="D23" i="11"/>
  <c r="E22" i="11"/>
  <c r="AE5" i="11" l="1"/>
  <c r="E23" i="11" s="1"/>
  <c r="AF5" i="11" l="1"/>
  <c r="AG5" i="11" l="1"/>
  <c r="AG6" i="11" s="1"/>
  <c r="AF6" i="11"/>
  <c r="AE6" i="11"/>
  <c r="AD6" i="11"/>
  <c r="AC6" i="11"/>
  <c r="AB6" i="11"/>
  <c r="AA4" i="11"/>
  <c r="AH5" i="11" l="1"/>
  <c r="E24" i="11" l="1"/>
  <c r="D24" i="11"/>
  <c r="AI5" i="11"/>
  <c r="D25" i="11" s="1"/>
  <c r="AJ5" i="11" l="1"/>
  <c r="E25" i="11" s="1"/>
  <c r="AK5" i="11" l="1"/>
  <c r="D26" i="11" s="1"/>
  <c r="AL5" i="11" l="1"/>
  <c r="E26" i="11" s="1"/>
  <c r="AM5" i="11" l="1"/>
  <c r="AN5" i="11" l="1"/>
  <c r="AN6" i="11" s="1"/>
  <c r="AM6" i="11"/>
  <c r="AL6" i="11"/>
  <c r="AK6" i="11"/>
  <c r="AJ6" i="11"/>
  <c r="AI6" i="11"/>
  <c r="AH6" i="11"/>
  <c r="AO5" i="11" l="1"/>
  <c r="AH4" i="11"/>
  <c r="AP5" i="11" l="1"/>
  <c r="AQ5" i="11" s="1"/>
  <c r="AQ6" i="11" s="1"/>
  <c r="E27" i="11"/>
  <c r="D27" i="11"/>
  <c r="AO6" i="11"/>
  <c r="AO4" i="11"/>
  <c r="AP6" i="11" l="1"/>
  <c r="D28" i="11"/>
  <c r="AR5" i="11"/>
  <c r="AR6" i="11" s="1"/>
  <c r="AS5" i="11" l="1"/>
  <c r="AS6" i="11" l="1"/>
  <c r="E28" i="11"/>
  <c r="AT5" i="11"/>
  <c r="AT6" i="11" s="1"/>
  <c r="AU5" i="11" l="1"/>
  <c r="AV5" i="11" l="1"/>
  <c r="AU6" i="11"/>
  <c r="AV6" i="11" l="1"/>
  <c r="E30" i="11"/>
  <c r="D30" i="11"/>
  <c r="AV4" i="11"/>
  <c r="AW5" i="11"/>
  <c r="AW6" i="11" l="1"/>
  <c r="D31" i="11"/>
  <c r="AX5" i="11"/>
  <c r="E31" i="11" s="1"/>
  <c r="AX6" i="11" l="1"/>
  <c r="AY5" i="11"/>
  <c r="D32" i="11" s="1"/>
  <c r="AY6" i="11" l="1"/>
  <c r="AZ5" i="11"/>
  <c r="AZ6" i="11" l="1"/>
  <c r="E32" i="11"/>
  <c r="BA5" i="11"/>
  <c r="BA6" i="11" s="1"/>
  <c r="BB5" i="11" l="1"/>
  <c r="BB6" i="11" s="1"/>
  <c r="BC5" i="11" l="1"/>
  <c r="BC6" i="11" s="1"/>
  <c r="BC4" i="11" l="1"/>
  <c r="BD5" i="11"/>
  <c r="BD6" i="11" s="1"/>
  <c r="BE5" i="11" l="1"/>
  <c r="BE6" i="11" l="1"/>
  <c r="D35" i="11"/>
  <c r="BF5" i="11"/>
  <c r="BF6" i="11" s="1"/>
  <c r="BG5" i="11" l="1"/>
  <c r="BG6" i="11" l="1"/>
  <c r="BH5" i="11"/>
  <c r="BH6" i="11" s="1"/>
  <c r="BI5" i="11" l="1"/>
  <c r="BI6" i="11" l="1"/>
  <c r="BJ5" i="11"/>
  <c r="BK5" i="11" l="1"/>
  <c r="BJ6" i="11"/>
  <c r="BJ4" i="11"/>
  <c r="BL5" i="11" l="1"/>
  <c r="BK6" i="11"/>
  <c r="BL6" i="11" l="1"/>
  <c r="BM5" i="11"/>
  <c r="BN5" i="11" l="1"/>
  <c r="E35" i="11" s="1"/>
  <c r="BM6" i="11"/>
  <c r="BO5" i="11" l="1"/>
  <c r="BN6" i="11"/>
  <c r="BP5" i="11" l="1"/>
  <c r="BO6" i="11"/>
  <c r="BP6" i="11" l="1"/>
  <c r="BQ5" i="11"/>
  <c r="D36" i="11" s="1"/>
  <c r="BQ6" i="11" l="1"/>
  <c r="BQ4" i="11"/>
  <c r="BR5" i="11"/>
  <c r="BS5" i="11" l="1"/>
  <c r="BR6" i="11"/>
  <c r="BS6" i="11" l="1"/>
  <c r="BT5" i="11"/>
  <c r="BU5" i="11" l="1"/>
  <c r="BT6" i="11"/>
  <c r="BU6" i="11" l="1"/>
  <c r="BV5" i="11"/>
  <c r="BW5" i="11" l="1"/>
  <c r="BV6" i="11"/>
  <c r="BW6" i="11" l="1"/>
  <c r="BX5" i="11"/>
  <c r="BY5" i="11" l="1"/>
  <c r="BX4" i="11"/>
  <c r="BX6" i="11"/>
  <c r="BZ5" i="11" l="1"/>
  <c r="BY6" i="11"/>
  <c r="CA5" i="11" l="1"/>
  <c r="BZ6" i="11"/>
  <c r="CB5" i="11" l="1"/>
  <c r="E36" i="11" s="1"/>
  <c r="CA6" i="11"/>
  <c r="CB6" i="11" l="1"/>
  <c r="CC5" i="11"/>
  <c r="CD5" i="11" l="1"/>
  <c r="CC6" i="11"/>
  <c r="CD6" i="11" l="1"/>
  <c r="CE5" i="11"/>
  <c r="D37" i="11" s="1"/>
  <c r="CE6" i="11" l="1"/>
  <c r="CF5" i="11"/>
  <c r="CE4" i="11"/>
  <c r="CF6" i="11" l="1"/>
  <c r="CG5" i="11"/>
  <c r="CG6" i="11" l="1"/>
  <c r="CH5" i="11"/>
  <c r="CH6" i="11" l="1"/>
  <c r="CI5" i="11"/>
  <c r="CJ5" i="11" l="1"/>
  <c r="CI6" i="11"/>
  <c r="CK5" i="11" l="1"/>
  <c r="CJ6" i="11"/>
  <c r="CK6" i="11" l="1"/>
  <c r="CL5" i="11"/>
  <c r="CM5" i="11" l="1"/>
  <c r="CL6" i="11"/>
  <c r="CL4" i="11"/>
  <c r="CM6" i="11" l="1"/>
  <c r="CN5" i="11"/>
  <c r="CN6" i="11" l="1"/>
  <c r="CO5" i="11"/>
  <c r="CP5" i="11" l="1"/>
  <c r="CO6" i="11"/>
  <c r="CQ5" i="11" l="1"/>
  <c r="CP6" i="11"/>
  <c r="CQ6" i="11" l="1"/>
  <c r="CR5" i="11"/>
  <c r="CR6" i="11" l="1"/>
  <c r="CS5" i="11"/>
  <c r="CS4" i="11" l="1"/>
  <c r="CT5" i="11"/>
  <c r="E37" i="11" s="1"/>
  <c r="CS6" i="11"/>
  <c r="CU5" i="11" l="1"/>
  <c r="CT6" i="11"/>
  <c r="CU6" i="11" l="1"/>
  <c r="CV5" i="11"/>
  <c r="CW5" i="11" l="1"/>
  <c r="CV6" i="11"/>
  <c r="CX5" i="11" l="1"/>
  <c r="CW6" i="11"/>
  <c r="CY5" i="11" l="1"/>
  <c r="CY6" i="11" s="1"/>
  <c r="CX6" i="11"/>
</calcChain>
</file>

<file path=xl/sharedStrings.xml><?xml version="1.0" encoding="utf-8"?>
<sst xmlns="http://schemas.openxmlformats.org/spreadsheetml/2006/main" count="49" uniqueCount="47">
  <si>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</si>
  <si>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</si>
  <si>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</si>
  <si>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</si>
  <si>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</si>
  <si>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</si>
  <si>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Cette ligne marque la fin du planning de projet. N’ENTREZ rien dans cette ligne. 
Insérez de nouvelles lignes au-dessus de celle-ci pour continuer d’élaborer votre planning de projet.</t>
  </si>
  <si>
    <t>TÂCHE</t>
  </si>
  <si>
    <t>AVANCEMENT</t>
  </si>
  <si>
    <t>DÉBUT</t>
  </si>
  <si>
    <t>FIN</t>
  </si>
  <si>
    <t>DIAGRAMME DE GANTT SIMPLE par Vertex42.com</t>
  </si>
  <si>
    <t>https://www.vertex42.com/ExcelTemplates/simple-gantt-chart.html</t>
  </si>
  <si>
    <t>Nexis by Trustteam</t>
  </si>
  <si>
    <t>Suite vSan</t>
  </si>
  <si>
    <t>Documentation sur la technologie HCI</t>
  </si>
  <si>
    <t>Dell vxRail</t>
  </si>
  <si>
    <t>VMware HCI</t>
  </si>
  <si>
    <t>Suite vCenter</t>
  </si>
  <si>
    <t>Suite vSphere ESXI</t>
  </si>
  <si>
    <t>Découverte installation server et suite Vmware</t>
  </si>
  <si>
    <t>Installation de vSphere ESXI</t>
  </si>
  <si>
    <t>Installation serveur et config iDrac</t>
  </si>
  <si>
    <t>Configuration du switch</t>
  </si>
  <si>
    <t>Installation de vCenter Server</t>
  </si>
  <si>
    <t>Test et découverte des différentes options et services</t>
  </si>
  <si>
    <t>Dell vxRail installation et configuration</t>
  </si>
  <si>
    <t>Plan logique et d'adressage IP</t>
  </si>
  <si>
    <t>Installation des ESXI</t>
  </si>
  <si>
    <t>Configuration de vSan</t>
  </si>
  <si>
    <t>Mise en place du matériels (Cablage et installation en rack)</t>
  </si>
  <si>
    <t>Configuration réseau (Vlan, adressage ip)</t>
  </si>
  <si>
    <t>Configuration des serveurs (Stockage, iDrac)</t>
  </si>
  <si>
    <t>Création plan logique et d'adressage</t>
  </si>
  <si>
    <t xml:space="preserve">DHAIMI VINCENT </t>
  </si>
  <si>
    <t>TI-3B-B</t>
  </si>
  <si>
    <t>Phase de test</t>
  </si>
  <si>
    <t>Stage IESN - DELL vxRail &amp; Vmware HCI</t>
  </si>
  <si>
    <t>Préparation des serveurs DNS et de vSphere</t>
  </si>
  <si>
    <t>Test résilience Raid</t>
  </si>
  <si>
    <t>Test redondance réseau</t>
  </si>
  <si>
    <t>Test haute disponibilité des services</t>
  </si>
  <si>
    <t>Reprise documentation et dévelopement du TFE</t>
  </si>
  <si>
    <t>Aprofondissement probable sur une technologie</t>
  </si>
  <si>
    <t>Rapport de stage</t>
  </si>
  <si>
    <t>Ecriture du TFE</t>
  </si>
  <si>
    <t>Test de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</si>
</sst>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25"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6" tint="0.39997558519241921"/>
        <bgColor indexed="64"/>
      </patternFill>
    </fill>
    <fill>
      <patternFill patternType="solid">
        <fgColor theme="0"/>
        <bgColor indexed="64"/>
      </patternFill>
    </fill>
    <fill>
      <patternFill patternType="solid">
        <fgColor rgb="FF7030A0"/>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538DD5"/>
        <bgColor indexed="64"/>
      </patternFill>
    </fill>
  </fills>
  <borders count="34">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theme="0" tint="-0.14993743705557422"/>
      </right>
      <top/>
      <bottom/>
      <diagonal/>
    </border>
    <border>
      <left style="thin">
        <color theme="0" tint="-0.14993743705557422"/>
      </left>
      <right style="thin">
        <color theme="0" tint="-0.14993743705557422"/>
      </right>
      <top/>
      <bottom/>
      <diagonal/>
    </border>
    <border>
      <left style="thin">
        <color theme="0" tint="-0.14993743705557422"/>
      </left>
      <right/>
      <top/>
      <bottom style="thin">
        <color indexed="64"/>
      </bottom>
      <diagonal/>
    </border>
    <border>
      <left/>
      <right style="thin">
        <color theme="0" tint="-0.14993743705557422"/>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style="thin">
        <color theme="1"/>
      </left>
      <right/>
      <top style="thin">
        <color indexed="64"/>
      </top>
      <bottom style="thin">
        <color theme="1"/>
      </bottom>
      <diagonal/>
    </border>
    <border>
      <left style="thin">
        <color theme="1"/>
      </left>
      <right/>
      <top style="thin">
        <color theme="1"/>
      </top>
      <bottom style="thin">
        <color indexed="64"/>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10" fillId="0" borderId="0"/>
    <xf numFmtId="165" fontId="5" fillId="0" borderId="2"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2">
      <alignment horizontal="center" vertical="center"/>
    </xf>
    <xf numFmtId="167" fontId="5" fillId="0" borderId="1" applyFill="0">
      <alignment horizontal="center" vertical="center"/>
    </xf>
    <xf numFmtId="0" fontId="5" fillId="0" borderId="1" applyFill="0">
      <alignment horizontal="center" vertical="center"/>
    </xf>
    <xf numFmtId="0" fontId="5" fillId="0" borderId="1" applyFill="0">
      <alignment horizontal="left" vertical="center" indent="2"/>
    </xf>
    <xf numFmtId="0" fontId="13" fillId="0" borderId="0" applyNumberFormat="0" applyFill="0" applyBorder="0" applyAlignment="0" applyProtection="0"/>
    <xf numFmtId="164"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14" fillId="0" borderId="0" applyNumberFormat="0" applyFill="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7" fillId="15" borderId="0" applyNumberFormat="0" applyBorder="0" applyAlignment="0" applyProtection="0"/>
    <xf numFmtId="0" fontId="18" fillId="16" borderId="4" applyNumberFormat="0" applyAlignment="0" applyProtection="0"/>
    <xf numFmtId="0" fontId="19" fillId="17" borderId="5" applyNumberFormat="0" applyAlignment="0" applyProtection="0"/>
    <xf numFmtId="0" fontId="20" fillId="17" borderId="4" applyNumberFormat="0" applyAlignment="0" applyProtection="0"/>
    <xf numFmtId="0" fontId="21" fillId="0" borderId="6" applyNumberFormat="0" applyFill="0" applyAlignment="0" applyProtection="0"/>
    <xf numFmtId="0" fontId="22" fillId="18" borderId="7" applyNumberFormat="0" applyAlignment="0" applyProtection="0"/>
    <xf numFmtId="0" fontId="23" fillId="0" borderId="0" applyNumberFormat="0" applyFill="0" applyBorder="0" applyAlignment="0" applyProtection="0"/>
    <xf numFmtId="0" fontId="5" fillId="19" borderId="8" applyNumberFormat="0" applyFont="0" applyAlignment="0" applyProtection="0"/>
    <xf numFmtId="0" fontId="24" fillId="0" borderId="0" applyNumberFormat="0" applyFill="0" applyBorder="0" applyAlignment="0" applyProtection="0"/>
    <xf numFmtId="0" fontId="3" fillId="0" borderId="9" applyNumberFormat="0" applyFill="0" applyAlignment="0" applyProtection="0"/>
    <xf numFmtId="0" fontId="10"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0"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0"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10"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10"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10"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2" xfId="0" applyBorder="1" applyAlignment="1">
      <alignment horizontal="center" vertical="center"/>
    </xf>
    <xf numFmtId="0" fontId="10" fillId="0" borderId="0" xfId="0" applyFont="1" applyAlignment="1">
      <alignment horizontal="center"/>
    </xf>
    <xf numFmtId="0" fontId="0" fillId="0" borderId="10" xfId="0" applyBorder="1" applyAlignment="1">
      <alignment vertical="center"/>
    </xf>
    <xf numFmtId="0" fontId="6" fillId="0" borderId="0" xfId="7" applyAlignment="1">
      <alignment horizontal="left"/>
    </xf>
    <xf numFmtId="0" fontId="0" fillId="0" borderId="11" xfId="0" applyBorder="1" applyAlignment="1">
      <alignment vertical="center"/>
    </xf>
    <xf numFmtId="0" fontId="0" fillId="0" borderId="10" xfId="0" applyBorder="1" applyAlignment="1">
      <alignment horizontal="center" vertical="center"/>
    </xf>
    <xf numFmtId="0" fontId="0" fillId="47" borderId="10" xfId="0" applyFill="1" applyBorder="1" applyAlignment="1">
      <alignment vertical="center"/>
    </xf>
    <xf numFmtId="0" fontId="0" fillId="45" borderId="0" xfId="0" applyFill="1" applyAlignment="1">
      <alignment vertical="center"/>
    </xf>
    <xf numFmtId="0" fontId="0" fillId="0" borderId="20" xfId="0" applyBorder="1" applyAlignment="1">
      <alignment vertical="center"/>
    </xf>
    <xf numFmtId="0" fontId="0" fillId="46" borderId="20" xfId="0" applyFill="1" applyBorder="1" applyAlignment="1">
      <alignment horizontal="center" vertical="center"/>
    </xf>
    <xf numFmtId="0" fontId="0" fillId="0" borderId="21" xfId="0" applyBorder="1" applyAlignment="1">
      <alignment vertical="center"/>
    </xf>
    <xf numFmtId="0" fontId="0" fillId="47" borderId="21" xfId="0" applyFill="1" applyBorder="1" applyAlignment="1">
      <alignment vertical="center"/>
    </xf>
    <xf numFmtId="0" fontId="0" fillId="0" borderId="23" xfId="0" applyBorder="1" applyAlignment="1">
      <alignment vertical="center"/>
    </xf>
    <xf numFmtId="0" fontId="0" fillId="0" borderId="13" xfId="0" applyBorder="1" applyAlignment="1">
      <alignment vertical="center"/>
    </xf>
    <xf numFmtId="0" fontId="10" fillId="0" borderId="0" xfId="3"/>
    <xf numFmtId="0" fontId="11" fillId="0" borderId="0" xfId="0" applyFont="1"/>
    <xf numFmtId="0" fontId="6" fillId="0" borderId="0" xfId="6" applyAlignment="1"/>
    <xf numFmtId="0" fontId="12" fillId="0" borderId="0" xfId="1" applyFont="1" applyAlignment="1" applyProtection="1">
      <alignment vertical="top"/>
    </xf>
    <xf numFmtId="0" fontId="5" fillId="0" borderId="3" xfId="8" applyBorder="1" applyAlignment="1">
      <alignment horizontal="right"/>
    </xf>
    <xf numFmtId="0" fontId="6" fillId="0" borderId="0" xfId="7" applyAlignment="1">
      <alignment horizontal="left" vertical="top"/>
    </xf>
    <xf numFmtId="0" fontId="0" fillId="0" borderId="15" xfId="0" applyBorder="1" applyAlignment="1">
      <alignment vertical="center"/>
    </xf>
    <xf numFmtId="0" fontId="4" fillId="12" borderId="10" xfId="0" applyFont="1" applyFill="1" applyBorder="1" applyAlignment="1">
      <alignment horizontal="left" vertical="center"/>
    </xf>
    <xf numFmtId="0" fontId="4" fillId="12" borderId="10" xfId="0" applyFont="1" applyFill="1" applyBorder="1" applyAlignment="1">
      <alignment horizontal="center" vertical="center"/>
    </xf>
    <xf numFmtId="0" fontId="0" fillId="0" borderId="10" xfId="0" applyBorder="1"/>
    <xf numFmtId="167" fontId="5" fillId="2" borderId="10" xfId="10" applyFill="1" applyBorder="1">
      <alignment horizontal="center" vertical="center"/>
    </xf>
    <xf numFmtId="167" fontId="5" fillId="3" borderId="10" xfId="10" applyFill="1" applyBorder="1">
      <alignment horizontal="center" vertical="center"/>
    </xf>
    <xf numFmtId="167" fontId="5" fillId="10" borderId="10" xfId="10" applyFill="1" applyBorder="1">
      <alignment horizontal="center" vertical="center"/>
    </xf>
    <xf numFmtId="167" fontId="5" fillId="9" borderId="10" xfId="10" applyFill="1" applyBorder="1">
      <alignment horizontal="center" vertical="center"/>
    </xf>
    <xf numFmtId="167" fontId="0" fillId="49" borderId="10" xfId="0" applyNumberFormat="1" applyFill="1" applyBorder="1" applyAlignment="1">
      <alignment horizontal="center" vertical="center"/>
    </xf>
    <xf numFmtId="167" fontId="2" fillId="49" borderId="10" xfId="0" applyNumberFormat="1" applyFont="1" applyFill="1" applyBorder="1" applyAlignment="1">
      <alignment horizontal="center" vertical="center"/>
    </xf>
    <xf numFmtId="0" fontId="4" fillId="12" borderId="11" xfId="0" applyFont="1" applyFill="1" applyBorder="1" applyAlignment="1">
      <alignment horizontal="center" vertical="center"/>
    </xf>
    <xf numFmtId="0" fontId="0" fillId="0" borderId="25" xfId="0" applyBorder="1" applyAlignment="1">
      <alignment vertical="center"/>
    </xf>
    <xf numFmtId="0" fontId="0" fillId="0" borderId="26" xfId="0" applyBorder="1" applyAlignment="1">
      <alignment vertical="center"/>
    </xf>
    <xf numFmtId="169" fontId="7" fillId="6" borderId="10" xfId="0" applyNumberFormat="1" applyFont="1" applyFill="1" applyBorder="1" applyAlignment="1">
      <alignment horizontal="center" vertical="center"/>
    </xf>
    <xf numFmtId="0" fontId="8" fillId="11" borderId="10" xfId="0" applyFont="1" applyFill="1" applyBorder="1" applyAlignment="1">
      <alignment horizontal="center" vertical="center" shrinkToFit="1"/>
    </xf>
    <xf numFmtId="0" fontId="8" fillId="44" borderId="10" xfId="0" applyFont="1" applyFill="1" applyBorder="1" applyAlignment="1">
      <alignment horizontal="center" vertical="center" shrinkToFit="1"/>
    </xf>
    <xf numFmtId="169" fontId="7" fillId="6" borderId="11" xfId="0" applyNumberFormat="1" applyFont="1" applyFill="1" applyBorder="1" applyAlignment="1">
      <alignment horizontal="center" vertical="center"/>
    </xf>
    <xf numFmtId="0" fontId="8" fillId="11" borderId="13" xfId="0" applyFont="1" applyFill="1" applyBorder="1" applyAlignment="1">
      <alignment horizontal="center" vertical="center" shrinkToFit="1"/>
    </xf>
    <xf numFmtId="169" fontId="7" fillId="6" borderId="30" xfId="0" applyNumberFormat="1" applyFont="1" applyFill="1" applyBorder="1" applyAlignment="1">
      <alignment horizontal="center" vertical="center"/>
    </xf>
    <xf numFmtId="169" fontId="7" fillId="6" borderId="15" xfId="0" applyNumberFormat="1" applyFont="1" applyFill="1" applyBorder="1" applyAlignment="1">
      <alignment horizontal="center" vertical="center"/>
    </xf>
    <xf numFmtId="0" fontId="8" fillId="11" borderId="29" xfId="0" applyFont="1" applyFill="1" applyBorder="1" applyAlignment="1">
      <alignment horizontal="center" vertical="center" shrinkToFit="1"/>
    </xf>
    <xf numFmtId="0" fontId="8" fillId="11" borderId="31" xfId="0" applyFont="1" applyFill="1" applyBorder="1" applyAlignment="1">
      <alignment horizontal="center" vertical="center" shrinkToFit="1"/>
    </xf>
    <xf numFmtId="0" fontId="8" fillId="44" borderId="11" xfId="0" applyFont="1" applyFill="1" applyBorder="1" applyAlignment="1">
      <alignment horizontal="center" vertical="center" shrinkToFit="1"/>
    </xf>
    <xf numFmtId="0" fontId="8" fillId="44" borderId="32" xfId="0" applyFont="1" applyFill="1" applyBorder="1" applyAlignment="1">
      <alignment horizontal="center" vertical="center" shrinkToFit="1"/>
    </xf>
    <xf numFmtId="169" fontId="7" fillId="6" borderId="33" xfId="0" applyNumberFormat="1" applyFont="1" applyFill="1" applyBorder="1" applyAlignment="1">
      <alignment horizontal="center" vertical="center"/>
    </xf>
    <xf numFmtId="0" fontId="23" fillId="0" borderId="0" xfId="3" applyFont="1"/>
    <xf numFmtId="0" fontId="23" fillId="0" borderId="0" xfId="0" applyFont="1"/>
    <xf numFmtId="0" fontId="0" fillId="44" borderId="14" xfId="0" applyFill="1" applyBorder="1" applyAlignment="1">
      <alignment horizontal="center" vertical="center"/>
    </xf>
    <xf numFmtId="0" fontId="0" fillId="44" borderId="15" xfId="0" applyFill="1" applyBorder="1" applyAlignment="1">
      <alignment horizontal="center" vertical="center"/>
    </xf>
    <xf numFmtId="0" fontId="0" fillId="44" borderId="16" xfId="0" applyFill="1" applyBorder="1" applyAlignment="1">
      <alignment horizontal="center" vertical="center"/>
    </xf>
    <xf numFmtId="0" fontId="0" fillId="44" borderId="17" xfId="0" applyFill="1" applyBorder="1" applyAlignment="1">
      <alignment horizontal="center" vertical="center"/>
    </xf>
    <xf numFmtId="0" fontId="0" fillId="44" borderId="18" xfId="0" applyFill="1" applyBorder="1" applyAlignment="1">
      <alignment horizontal="center" vertical="center"/>
    </xf>
    <xf numFmtId="0" fontId="0" fillId="44" borderId="19" xfId="0" applyFill="1" applyBorder="1" applyAlignment="1">
      <alignment horizontal="center" vertical="center"/>
    </xf>
    <xf numFmtId="0" fontId="0" fillId="44" borderId="22" xfId="0" applyFill="1" applyBorder="1" applyAlignment="1">
      <alignment horizontal="center" vertical="center"/>
    </xf>
    <xf numFmtId="0" fontId="0" fillId="44" borderId="0" xfId="0" applyFill="1" applyAlignment="1">
      <alignment horizontal="center" vertical="center"/>
    </xf>
    <xf numFmtId="0" fontId="0" fillId="44" borderId="24" xfId="0" applyFill="1" applyBorder="1" applyAlignment="1">
      <alignment horizontal="center" vertical="center"/>
    </xf>
    <xf numFmtId="0" fontId="10" fillId="0" borderId="0" xfId="3" applyAlignment="1">
      <alignment horizontal="center"/>
    </xf>
    <xf numFmtId="0" fontId="0" fillId="49" borderId="11" xfId="0" applyFill="1" applyBorder="1" applyAlignment="1">
      <alignment horizontal="left" vertical="center" wrapText="1"/>
    </xf>
    <xf numFmtId="0" fontId="0" fillId="49" borderId="13" xfId="0" applyFill="1" applyBorder="1" applyAlignment="1">
      <alignment horizontal="left" vertical="center" wrapText="1"/>
    </xf>
    <xf numFmtId="0" fontId="0" fillId="49" borderId="10" xfId="0" applyFill="1" applyBorder="1" applyAlignment="1">
      <alignment horizontal="left" vertical="center" wrapText="1"/>
    </xf>
    <xf numFmtId="0" fontId="5" fillId="2" borderId="11" xfId="12" applyFill="1" applyBorder="1" applyAlignment="1">
      <alignment horizontal="left" vertical="center" wrapText="1"/>
    </xf>
    <xf numFmtId="0" fontId="5" fillId="2" borderId="13" xfId="12" applyFill="1" applyBorder="1" applyAlignment="1">
      <alignment horizontal="left" vertical="center" wrapText="1"/>
    </xf>
    <xf numFmtId="0" fontId="5" fillId="3" borderId="10" xfId="12" applyFill="1" applyBorder="1" applyAlignment="1">
      <alignment horizontal="left" vertical="center" wrapText="1"/>
    </xf>
    <xf numFmtId="0" fontId="5" fillId="10" borderId="10" xfId="12" applyFill="1" applyBorder="1" applyAlignment="1">
      <alignment horizontal="left" vertical="center" wrapText="1"/>
    </xf>
    <xf numFmtId="0" fontId="3" fillId="8" borderId="10"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0" fillId="47" borderId="11" xfId="0" applyFill="1" applyBorder="1" applyAlignment="1">
      <alignment horizontal="center" vertical="center"/>
    </xf>
    <xf numFmtId="0" fontId="0" fillId="47" borderId="13" xfId="0" applyFill="1" applyBorder="1" applyAlignment="1">
      <alignment horizontal="center" vertical="center"/>
    </xf>
    <xf numFmtId="0" fontId="3" fillId="48" borderId="10" xfId="0" applyFont="1" applyFill="1" applyBorder="1" applyAlignment="1">
      <alignment horizontal="left" vertical="center" wrapText="1"/>
    </xf>
    <xf numFmtId="0" fontId="3" fillId="4" borderId="10" xfId="0" applyFont="1" applyFill="1" applyBorder="1" applyAlignment="1">
      <alignment horizontal="left" vertical="center" wrapText="1"/>
    </xf>
    <xf numFmtId="0" fontId="3" fillId="5" borderId="10" xfId="0" applyFont="1" applyFill="1" applyBorder="1" applyAlignment="1">
      <alignment horizontal="left" vertical="center" wrapText="1"/>
    </xf>
    <xf numFmtId="0" fontId="5" fillId="9" borderId="10" xfId="12" applyFill="1" applyBorder="1" applyAlignment="1">
      <alignment horizontal="left" vertical="center" wrapText="1"/>
    </xf>
    <xf numFmtId="0" fontId="0" fillId="9" borderId="10" xfId="12" applyFont="1" applyFill="1" applyBorder="1" applyAlignment="1">
      <alignment horizontal="left" vertical="center" wrapText="1"/>
    </xf>
    <xf numFmtId="0" fontId="0" fillId="47" borderId="12" xfId="0" applyFill="1" applyBorder="1" applyAlignment="1">
      <alignment horizontal="center" vertical="center"/>
    </xf>
    <xf numFmtId="0" fontId="0" fillId="50" borderId="11" xfId="0" applyFill="1" applyBorder="1" applyAlignment="1">
      <alignment horizontal="center" vertical="center"/>
    </xf>
    <xf numFmtId="0" fontId="0" fillId="50" borderId="12" xfId="0" applyFill="1" applyBorder="1" applyAlignment="1">
      <alignment horizontal="center" vertical="center"/>
    </xf>
    <xf numFmtId="0" fontId="0" fillId="50" borderId="13" xfId="0" applyFill="1" applyBorder="1" applyAlignment="1">
      <alignment horizontal="center" vertical="center"/>
    </xf>
    <xf numFmtId="0" fontId="0" fillId="44" borderId="10" xfId="0" applyFill="1" applyBorder="1" applyAlignment="1">
      <alignment horizontal="center" vertical="center"/>
    </xf>
    <xf numFmtId="168" fontId="0" fillId="6" borderId="10" xfId="0" applyNumberFormat="1" applyFill="1" applyBorder="1" applyAlignment="1">
      <alignment horizontal="left" vertical="center"/>
    </xf>
    <xf numFmtId="168" fontId="0" fillId="6" borderId="20" xfId="0" applyNumberFormat="1" applyFill="1" applyBorder="1" applyAlignment="1">
      <alignment horizontal="left" vertical="center"/>
    </xf>
    <xf numFmtId="0" fontId="0" fillId="0" borderId="27" xfId="0" applyBorder="1" applyAlignment="1">
      <alignment horizontal="center" vertical="center"/>
    </xf>
    <xf numFmtId="0" fontId="0" fillId="0" borderId="28" xfId="0" applyBorder="1" applyAlignment="1">
      <alignment horizontal="center" vertical="center"/>
    </xf>
    <xf numFmtId="166" fontId="5" fillId="0" borderId="2" xfId="9">
      <alignment horizontal="center" vertical="center"/>
    </xf>
    <xf numFmtId="0" fontId="0" fillId="8" borderId="11" xfId="0" applyFill="1" applyBorder="1" applyAlignment="1">
      <alignment horizontal="center" vertical="center"/>
    </xf>
    <xf numFmtId="0" fontId="0" fillId="8" borderId="12" xfId="0" applyFill="1" applyBorder="1" applyAlignment="1">
      <alignment horizontal="center" vertical="center"/>
    </xf>
    <xf numFmtId="0" fontId="0" fillId="8" borderId="13" xfId="0" applyFill="1" applyBorder="1" applyAlignment="1">
      <alignment horizontal="center" vertical="center"/>
    </xf>
    <xf numFmtId="0" fontId="0" fillId="7" borderId="13" xfId="0" applyFill="1" applyBorder="1" applyAlignment="1">
      <alignment horizontal="center" vertical="center"/>
    </xf>
    <xf numFmtId="0" fontId="0" fillId="7" borderId="10" xfId="0" applyFill="1" applyBorder="1" applyAlignment="1">
      <alignment horizontal="center" vertical="center"/>
    </xf>
    <xf numFmtId="0" fontId="0" fillId="47" borderId="10" xfId="0" applyFill="1" applyBorder="1" applyAlignment="1">
      <alignment horizontal="center" vertical="center"/>
    </xf>
    <xf numFmtId="0" fontId="0" fillId="4" borderId="10" xfId="0" applyFill="1" applyBorder="1" applyAlignment="1">
      <alignment horizontal="center" vertical="center"/>
    </xf>
    <xf numFmtId="0" fontId="0" fillId="0" borderId="10" xfId="0" applyFill="1" applyBorder="1" applyAlignment="1">
      <alignment vertical="center"/>
    </xf>
    <xf numFmtId="0" fontId="9" fillId="0" borderId="0" xfId="5" applyAlignment="1">
      <alignment horizontal="center" vertical="center" wrapTex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38DD5"/>
      <color rgb="FFC4D79B"/>
      <color rgb="FF969696"/>
      <color rgb="FF215881"/>
      <color rgb="FF42648A"/>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Z40"/>
  <sheetViews>
    <sheetView showGridLines="0" tabSelected="1" showRuler="0" topLeftCell="B8" zoomScaleNormal="100" zoomScaleSheetLayoutView="92" zoomScalePageLayoutView="70" workbookViewId="0">
      <selection activeCell="AM8" sqref="AM8:AN20"/>
    </sheetView>
  </sheetViews>
  <sheetFormatPr baseColWidth="10" defaultColWidth="9.140625" defaultRowHeight="30" customHeight="1" x14ac:dyDescent="0.25"/>
  <cols>
    <col min="1" max="1" width="2.7109375" style="17" customWidth="1"/>
    <col min="2" max="2" width="19.85546875" customWidth="1"/>
    <col min="3" max="3" width="16.140625" customWidth="1"/>
    <col min="4" max="4" width="10.42578125" style="2" customWidth="1"/>
    <col min="5" max="5" width="10.42578125" customWidth="1"/>
    <col min="6" max="103" width="2.5703125" customWidth="1"/>
  </cols>
  <sheetData>
    <row r="1" spans="1:103" ht="56.25" customHeight="1" x14ac:dyDescent="0.25">
      <c r="A1" s="17" t="s">
        <v>0</v>
      </c>
      <c r="B1" s="94" t="s">
        <v>37</v>
      </c>
      <c r="C1" s="94"/>
      <c r="D1" s="94"/>
      <c r="E1" s="94"/>
      <c r="F1" s="18" t="s">
        <v>11</v>
      </c>
    </row>
    <row r="2" spans="1:103" ht="30" customHeight="1" x14ac:dyDescent="0.3">
      <c r="A2" s="17" t="s">
        <v>1</v>
      </c>
      <c r="B2" s="19" t="s">
        <v>13</v>
      </c>
      <c r="F2" s="20" t="s">
        <v>12</v>
      </c>
    </row>
    <row r="3" spans="1:103" ht="42.75" customHeight="1" x14ac:dyDescent="0.3">
      <c r="A3" s="17" t="s">
        <v>2</v>
      </c>
      <c r="B3" s="6" t="s">
        <v>34</v>
      </c>
      <c r="C3" s="21"/>
      <c r="D3" s="85">
        <f>DATE(2024,2,12)</f>
        <v>45334</v>
      </c>
      <c r="E3" s="85"/>
    </row>
    <row r="4" spans="1:103" ht="30" customHeight="1" x14ac:dyDescent="0.25">
      <c r="A4" s="17" t="s">
        <v>3</v>
      </c>
      <c r="B4" s="22" t="s">
        <v>35</v>
      </c>
      <c r="C4" s="21"/>
      <c r="D4" s="3">
        <v>1</v>
      </c>
      <c r="F4" s="81">
        <f>F5</f>
        <v>45334</v>
      </c>
      <c r="G4" s="81"/>
      <c r="H4" s="81"/>
      <c r="I4" s="81"/>
      <c r="J4" s="81"/>
      <c r="K4" s="81"/>
      <c r="L4" s="81"/>
      <c r="M4" s="81">
        <f>M5</f>
        <v>45341</v>
      </c>
      <c r="N4" s="81"/>
      <c r="O4" s="81"/>
      <c r="P4" s="81"/>
      <c r="Q4" s="81"/>
      <c r="R4" s="81"/>
      <c r="S4" s="81"/>
      <c r="T4" s="81">
        <f>T5</f>
        <v>45348</v>
      </c>
      <c r="U4" s="81"/>
      <c r="V4" s="81"/>
      <c r="W4" s="81"/>
      <c r="X4" s="81"/>
      <c r="Y4" s="81"/>
      <c r="Z4" s="81"/>
      <c r="AA4" s="81">
        <f>AA5</f>
        <v>45355</v>
      </c>
      <c r="AB4" s="81"/>
      <c r="AC4" s="81"/>
      <c r="AD4" s="81"/>
      <c r="AE4" s="81"/>
      <c r="AF4" s="81"/>
      <c r="AG4" s="81"/>
      <c r="AH4" s="81">
        <f>AH5</f>
        <v>45362</v>
      </c>
      <c r="AI4" s="81"/>
      <c r="AJ4" s="81"/>
      <c r="AK4" s="81"/>
      <c r="AL4" s="81"/>
      <c r="AM4" s="81"/>
      <c r="AN4" s="81"/>
      <c r="AO4" s="81">
        <f>AO5</f>
        <v>45369</v>
      </c>
      <c r="AP4" s="81"/>
      <c r="AQ4" s="81"/>
      <c r="AR4" s="81"/>
      <c r="AS4" s="81"/>
      <c r="AT4" s="81"/>
      <c r="AU4" s="81"/>
      <c r="AV4" s="81">
        <f>AV5</f>
        <v>45376</v>
      </c>
      <c r="AW4" s="81"/>
      <c r="AX4" s="81"/>
      <c r="AY4" s="81"/>
      <c r="AZ4" s="81"/>
      <c r="BA4" s="81"/>
      <c r="BB4" s="81"/>
      <c r="BC4" s="81">
        <f>BC5</f>
        <v>45383</v>
      </c>
      <c r="BD4" s="81"/>
      <c r="BE4" s="81"/>
      <c r="BF4" s="81"/>
      <c r="BG4" s="81"/>
      <c r="BH4" s="81"/>
      <c r="BI4" s="81"/>
      <c r="BJ4" s="81">
        <f>BJ5</f>
        <v>45390</v>
      </c>
      <c r="BK4" s="81"/>
      <c r="BL4" s="81"/>
      <c r="BM4" s="81"/>
      <c r="BN4" s="81"/>
      <c r="BO4" s="81"/>
      <c r="BP4" s="81"/>
      <c r="BQ4" s="81">
        <f>BQ5</f>
        <v>45397</v>
      </c>
      <c r="BR4" s="81"/>
      <c r="BS4" s="81"/>
      <c r="BT4" s="81"/>
      <c r="BU4" s="81"/>
      <c r="BV4" s="81"/>
      <c r="BW4" s="82"/>
      <c r="BX4" s="82">
        <f>BX5</f>
        <v>45404</v>
      </c>
      <c r="BY4" s="82"/>
      <c r="BZ4" s="81"/>
      <c r="CA4" s="81"/>
      <c r="CB4" s="81"/>
      <c r="CC4" s="81"/>
      <c r="CD4" s="81"/>
      <c r="CE4" s="81">
        <f>CE5</f>
        <v>45411</v>
      </c>
      <c r="CF4" s="81"/>
      <c r="CG4" s="81"/>
      <c r="CH4" s="81"/>
      <c r="CI4" s="81"/>
      <c r="CJ4" s="81"/>
      <c r="CK4" s="81"/>
      <c r="CL4" s="81">
        <f>CL5</f>
        <v>45418</v>
      </c>
      <c r="CM4" s="81"/>
      <c r="CN4" s="81"/>
      <c r="CO4" s="81"/>
      <c r="CP4" s="81"/>
      <c r="CQ4" s="81"/>
      <c r="CR4" s="81"/>
      <c r="CS4" s="81">
        <f>CS5</f>
        <v>45425</v>
      </c>
      <c r="CT4" s="81"/>
      <c r="CU4" s="81"/>
      <c r="CV4" s="81"/>
      <c r="CW4" s="81"/>
      <c r="CX4" s="81"/>
      <c r="CY4" s="81"/>
    </row>
    <row r="5" spans="1:103" ht="15" customHeight="1" x14ac:dyDescent="0.25">
      <c r="A5" s="48"/>
      <c r="B5" s="49"/>
      <c r="C5" s="49"/>
      <c r="D5" s="49"/>
      <c r="E5" s="49"/>
      <c r="F5" s="36">
        <f>Début_Projet-WEEKDAY(Début_Projet,1)+2+7*(Semaine_Affichage-1)</f>
        <v>45334</v>
      </c>
      <c r="G5" s="36">
        <f>F5+1</f>
        <v>45335</v>
      </c>
      <c r="H5" s="36">
        <f t="shared" ref="H5:AU5" si="0">G5+1</f>
        <v>45336</v>
      </c>
      <c r="I5" s="36">
        <f t="shared" si="0"/>
        <v>45337</v>
      </c>
      <c r="J5" s="36">
        <f t="shared" si="0"/>
        <v>45338</v>
      </c>
      <c r="K5" s="36">
        <f t="shared" si="0"/>
        <v>45339</v>
      </c>
      <c r="L5" s="36">
        <f t="shared" si="0"/>
        <v>45340</v>
      </c>
      <c r="M5" s="36">
        <f>L5+1</f>
        <v>45341</v>
      </c>
      <c r="N5" s="36">
        <f>M5+1</f>
        <v>45342</v>
      </c>
      <c r="O5" s="36">
        <f t="shared" si="0"/>
        <v>45343</v>
      </c>
      <c r="P5" s="36">
        <f t="shared" si="0"/>
        <v>45344</v>
      </c>
      <c r="Q5" s="36">
        <f t="shared" si="0"/>
        <v>45345</v>
      </c>
      <c r="R5" s="36">
        <f t="shared" si="0"/>
        <v>45346</v>
      </c>
      <c r="S5" s="36">
        <f t="shared" si="0"/>
        <v>45347</v>
      </c>
      <c r="T5" s="36">
        <f>S5+1</f>
        <v>45348</v>
      </c>
      <c r="U5" s="36">
        <f>T5+1</f>
        <v>45349</v>
      </c>
      <c r="V5" s="36">
        <f t="shared" si="0"/>
        <v>45350</v>
      </c>
      <c r="W5" s="36">
        <f t="shared" si="0"/>
        <v>45351</v>
      </c>
      <c r="X5" s="36">
        <f t="shared" si="0"/>
        <v>45352</v>
      </c>
      <c r="Y5" s="36">
        <f t="shared" si="0"/>
        <v>45353</v>
      </c>
      <c r="Z5" s="36">
        <f t="shared" si="0"/>
        <v>45354</v>
      </c>
      <c r="AA5" s="36">
        <f>Z5+1</f>
        <v>45355</v>
      </c>
      <c r="AB5" s="36">
        <f>AA5+1</f>
        <v>45356</v>
      </c>
      <c r="AC5" s="36">
        <f t="shared" si="0"/>
        <v>45357</v>
      </c>
      <c r="AD5" s="36">
        <f t="shared" si="0"/>
        <v>45358</v>
      </c>
      <c r="AE5" s="36">
        <f t="shared" si="0"/>
        <v>45359</v>
      </c>
      <c r="AF5" s="36">
        <f t="shared" si="0"/>
        <v>45360</v>
      </c>
      <c r="AG5" s="36">
        <f t="shared" si="0"/>
        <v>45361</v>
      </c>
      <c r="AH5" s="36">
        <f>AG5+1</f>
        <v>45362</v>
      </c>
      <c r="AI5" s="36">
        <f>AH5+1</f>
        <v>45363</v>
      </c>
      <c r="AJ5" s="36">
        <f t="shared" si="0"/>
        <v>45364</v>
      </c>
      <c r="AK5" s="36">
        <f t="shared" si="0"/>
        <v>45365</v>
      </c>
      <c r="AL5" s="36">
        <f t="shared" si="0"/>
        <v>45366</v>
      </c>
      <c r="AM5" s="36">
        <f t="shared" si="0"/>
        <v>45367</v>
      </c>
      <c r="AN5" s="36">
        <f t="shared" si="0"/>
        <v>45368</v>
      </c>
      <c r="AO5" s="36">
        <f>AN5+1</f>
        <v>45369</v>
      </c>
      <c r="AP5" s="36">
        <f>AO5+1</f>
        <v>45370</v>
      </c>
      <c r="AQ5" s="36">
        <f t="shared" si="0"/>
        <v>45371</v>
      </c>
      <c r="AR5" s="36">
        <f t="shared" si="0"/>
        <v>45372</v>
      </c>
      <c r="AS5" s="36">
        <f t="shared" si="0"/>
        <v>45373</v>
      </c>
      <c r="AT5" s="36">
        <f t="shared" si="0"/>
        <v>45374</v>
      </c>
      <c r="AU5" s="36">
        <f t="shared" si="0"/>
        <v>45375</v>
      </c>
      <c r="AV5" s="36">
        <f>AU5+1</f>
        <v>45376</v>
      </c>
      <c r="AW5" s="36">
        <f>AV5+1</f>
        <v>45377</v>
      </c>
      <c r="AX5" s="36">
        <f t="shared" ref="AX5:BB5" si="1">AW5+1</f>
        <v>45378</v>
      </c>
      <c r="AY5" s="36">
        <f t="shared" si="1"/>
        <v>45379</v>
      </c>
      <c r="AZ5" s="36">
        <f t="shared" si="1"/>
        <v>45380</v>
      </c>
      <c r="BA5" s="36">
        <f t="shared" si="1"/>
        <v>45381</v>
      </c>
      <c r="BB5" s="36">
        <f t="shared" si="1"/>
        <v>45382</v>
      </c>
      <c r="BC5" s="36">
        <f>BB5+1</f>
        <v>45383</v>
      </c>
      <c r="BD5" s="36">
        <f>BC5+1</f>
        <v>45384</v>
      </c>
      <c r="BE5" s="36">
        <f t="shared" ref="BE5:BI5" si="2">BD5+1</f>
        <v>45385</v>
      </c>
      <c r="BF5" s="36">
        <f t="shared" si="2"/>
        <v>45386</v>
      </c>
      <c r="BG5" s="36">
        <f t="shared" si="2"/>
        <v>45387</v>
      </c>
      <c r="BH5" s="36">
        <f t="shared" si="2"/>
        <v>45388</v>
      </c>
      <c r="BI5" s="36">
        <f t="shared" si="2"/>
        <v>45389</v>
      </c>
      <c r="BJ5" s="36">
        <f>BI5+1</f>
        <v>45390</v>
      </c>
      <c r="BK5" s="36">
        <f>BJ5+1</f>
        <v>45391</v>
      </c>
      <c r="BL5" s="36">
        <f t="shared" ref="BL5" si="3">BK5+1</f>
        <v>45392</v>
      </c>
      <c r="BM5" s="36">
        <f t="shared" ref="BM5" si="4">BL5+1</f>
        <v>45393</v>
      </c>
      <c r="BN5" s="36">
        <f t="shared" ref="BN5" si="5">BM5+1</f>
        <v>45394</v>
      </c>
      <c r="BO5" s="36">
        <f t="shared" ref="BO5" si="6">BN5+1</f>
        <v>45395</v>
      </c>
      <c r="BP5" s="36">
        <f t="shared" ref="BP5" si="7">BO5+1</f>
        <v>45396</v>
      </c>
      <c r="BQ5" s="36">
        <f>BP5+1</f>
        <v>45397</v>
      </c>
      <c r="BR5" s="36">
        <f>BQ5+1</f>
        <v>45398</v>
      </c>
      <c r="BS5" s="36">
        <f t="shared" ref="BS5" si="8">BR5+1</f>
        <v>45399</v>
      </c>
      <c r="BT5" s="36">
        <f t="shared" ref="BT5" si="9">BS5+1</f>
        <v>45400</v>
      </c>
      <c r="BU5" s="36">
        <f t="shared" ref="BU5" si="10">BT5+1</f>
        <v>45401</v>
      </c>
      <c r="BV5" s="39">
        <f t="shared" ref="BV5" si="11">BU5+1</f>
        <v>45402</v>
      </c>
      <c r="BW5" s="47">
        <f t="shared" ref="BW5" si="12">BV5+1</f>
        <v>45403</v>
      </c>
      <c r="BX5" s="41">
        <f>BW5+1</f>
        <v>45404</v>
      </c>
      <c r="BY5" s="41">
        <f>BX5+1</f>
        <v>45405</v>
      </c>
      <c r="BZ5" s="42">
        <f t="shared" ref="BZ5" si="13">BY5+1</f>
        <v>45406</v>
      </c>
      <c r="CA5" s="36">
        <f t="shared" ref="CA5" si="14">BZ5+1</f>
        <v>45407</v>
      </c>
      <c r="CB5" s="36">
        <f t="shared" ref="CB5" si="15">CA5+1</f>
        <v>45408</v>
      </c>
      <c r="CC5" s="36">
        <f t="shared" ref="CC5" si="16">CB5+1</f>
        <v>45409</v>
      </c>
      <c r="CD5" s="36">
        <f t="shared" ref="CD5" si="17">CC5+1</f>
        <v>45410</v>
      </c>
      <c r="CE5" s="36">
        <f>CD5+1</f>
        <v>45411</v>
      </c>
      <c r="CF5" s="36">
        <f>CE5+1</f>
        <v>45412</v>
      </c>
      <c r="CG5" s="36">
        <f t="shared" ref="CG5" si="18">CF5+1</f>
        <v>45413</v>
      </c>
      <c r="CH5" s="36">
        <f t="shared" ref="CH5" si="19">CG5+1</f>
        <v>45414</v>
      </c>
      <c r="CI5" s="36">
        <f t="shared" ref="CI5" si="20">CH5+1</f>
        <v>45415</v>
      </c>
      <c r="CJ5" s="36">
        <f t="shared" ref="CJ5" si="21">CI5+1</f>
        <v>45416</v>
      </c>
      <c r="CK5" s="36">
        <f t="shared" ref="CK5" si="22">CJ5+1</f>
        <v>45417</v>
      </c>
      <c r="CL5" s="36">
        <f>CK5+1</f>
        <v>45418</v>
      </c>
      <c r="CM5" s="36">
        <f>CL5+1</f>
        <v>45419</v>
      </c>
      <c r="CN5" s="36">
        <f t="shared" ref="CN5" si="23">CM5+1</f>
        <v>45420</v>
      </c>
      <c r="CO5" s="36">
        <f t="shared" ref="CO5" si="24">CN5+1</f>
        <v>45421</v>
      </c>
      <c r="CP5" s="36">
        <f t="shared" ref="CP5" si="25">CO5+1</f>
        <v>45422</v>
      </c>
      <c r="CQ5" s="36">
        <f t="shared" ref="CQ5" si="26">CP5+1</f>
        <v>45423</v>
      </c>
      <c r="CR5" s="36">
        <f t="shared" ref="CR5" si="27">CQ5+1</f>
        <v>45424</v>
      </c>
      <c r="CS5" s="36">
        <f>CR5+1</f>
        <v>45425</v>
      </c>
      <c r="CT5" s="36">
        <f>CS5+1</f>
        <v>45426</v>
      </c>
      <c r="CU5" s="36">
        <f t="shared" ref="CU5" si="28">CT5+1</f>
        <v>45427</v>
      </c>
      <c r="CV5" s="36">
        <f t="shared" ref="CV5" si="29">CU5+1</f>
        <v>45428</v>
      </c>
      <c r="CW5" s="36">
        <f t="shared" ref="CW5" si="30">CV5+1</f>
        <v>45429</v>
      </c>
      <c r="CX5" s="36">
        <f t="shared" ref="CX5" si="31">CW5+1</f>
        <v>45430</v>
      </c>
      <c r="CY5" s="36">
        <f t="shared" ref="CY5" si="32">CX5+1</f>
        <v>45431</v>
      </c>
    </row>
    <row r="6" spans="1:103" ht="30" customHeight="1" x14ac:dyDescent="0.25">
      <c r="A6" s="48"/>
      <c r="B6" s="24" t="s">
        <v>7</v>
      </c>
      <c r="C6" s="25" t="s">
        <v>8</v>
      </c>
      <c r="D6" s="25" t="s">
        <v>9</v>
      </c>
      <c r="E6" s="33" t="s">
        <v>10</v>
      </c>
      <c r="F6" s="37" t="str">
        <f t="shared" ref="F6:AK6" si="33">LEFT(TEXT(F5,"jjj"),1)</f>
        <v>l</v>
      </c>
      <c r="G6" s="37" t="str">
        <f t="shared" si="33"/>
        <v>m</v>
      </c>
      <c r="H6" s="37" t="str">
        <f t="shared" si="33"/>
        <v>m</v>
      </c>
      <c r="I6" s="37" t="str">
        <f t="shared" si="33"/>
        <v>j</v>
      </c>
      <c r="J6" s="37" t="str">
        <f t="shared" si="33"/>
        <v>v</v>
      </c>
      <c r="K6" s="38" t="str">
        <f t="shared" si="33"/>
        <v>s</v>
      </c>
      <c r="L6" s="38" t="str">
        <f t="shared" si="33"/>
        <v>d</v>
      </c>
      <c r="M6" s="37" t="str">
        <f t="shared" si="33"/>
        <v>l</v>
      </c>
      <c r="N6" s="37" t="str">
        <f t="shared" si="33"/>
        <v>m</v>
      </c>
      <c r="O6" s="37" t="str">
        <f t="shared" si="33"/>
        <v>m</v>
      </c>
      <c r="P6" s="37" t="str">
        <f t="shared" si="33"/>
        <v>j</v>
      </c>
      <c r="Q6" s="37" t="str">
        <f t="shared" si="33"/>
        <v>v</v>
      </c>
      <c r="R6" s="38" t="str">
        <f t="shared" si="33"/>
        <v>s</v>
      </c>
      <c r="S6" s="38" t="str">
        <f t="shared" si="33"/>
        <v>d</v>
      </c>
      <c r="T6" s="37" t="str">
        <f t="shared" si="33"/>
        <v>l</v>
      </c>
      <c r="U6" s="37" t="str">
        <f t="shared" si="33"/>
        <v>m</v>
      </c>
      <c r="V6" s="37" t="str">
        <f t="shared" si="33"/>
        <v>m</v>
      </c>
      <c r="W6" s="37" t="str">
        <f t="shared" si="33"/>
        <v>j</v>
      </c>
      <c r="X6" s="37" t="str">
        <f t="shared" si="33"/>
        <v>v</v>
      </c>
      <c r="Y6" s="38" t="str">
        <f t="shared" si="33"/>
        <v>s</v>
      </c>
      <c r="Z6" s="38" t="str">
        <f t="shared" si="33"/>
        <v>d</v>
      </c>
      <c r="AA6" s="37" t="str">
        <f t="shared" si="33"/>
        <v>l</v>
      </c>
      <c r="AB6" s="37" t="str">
        <f t="shared" si="33"/>
        <v>m</v>
      </c>
      <c r="AC6" s="37" t="str">
        <f t="shared" si="33"/>
        <v>m</v>
      </c>
      <c r="AD6" s="37" t="str">
        <f t="shared" si="33"/>
        <v>j</v>
      </c>
      <c r="AE6" s="37" t="str">
        <f t="shared" si="33"/>
        <v>v</v>
      </c>
      <c r="AF6" s="38" t="str">
        <f t="shared" si="33"/>
        <v>s</v>
      </c>
      <c r="AG6" s="38" t="str">
        <f t="shared" si="33"/>
        <v>d</v>
      </c>
      <c r="AH6" s="37" t="str">
        <f t="shared" si="33"/>
        <v>l</v>
      </c>
      <c r="AI6" s="37" t="str">
        <f t="shared" si="33"/>
        <v>m</v>
      </c>
      <c r="AJ6" s="37" t="str">
        <f t="shared" si="33"/>
        <v>m</v>
      </c>
      <c r="AK6" s="37" t="str">
        <f t="shared" si="33"/>
        <v>j</v>
      </c>
      <c r="AL6" s="37" t="str">
        <f t="shared" ref="AL6:BI6" si="34">LEFT(TEXT(AL5,"jjj"),1)</f>
        <v>v</v>
      </c>
      <c r="AM6" s="38" t="str">
        <f t="shared" si="34"/>
        <v>s</v>
      </c>
      <c r="AN6" s="38" t="str">
        <f t="shared" si="34"/>
        <v>d</v>
      </c>
      <c r="AO6" s="37" t="str">
        <f t="shared" si="34"/>
        <v>l</v>
      </c>
      <c r="AP6" s="37" t="str">
        <f t="shared" si="34"/>
        <v>m</v>
      </c>
      <c r="AQ6" s="37" t="str">
        <f t="shared" si="34"/>
        <v>m</v>
      </c>
      <c r="AR6" s="37" t="str">
        <f t="shared" si="34"/>
        <v>j</v>
      </c>
      <c r="AS6" s="37" t="str">
        <f t="shared" si="34"/>
        <v>v</v>
      </c>
      <c r="AT6" s="38" t="str">
        <f t="shared" si="34"/>
        <v>s</v>
      </c>
      <c r="AU6" s="38" t="str">
        <f t="shared" si="34"/>
        <v>d</v>
      </c>
      <c r="AV6" s="37" t="str">
        <f t="shared" si="34"/>
        <v>l</v>
      </c>
      <c r="AW6" s="37" t="str">
        <f t="shared" si="34"/>
        <v>m</v>
      </c>
      <c r="AX6" s="37" t="str">
        <f t="shared" si="34"/>
        <v>m</v>
      </c>
      <c r="AY6" s="37" t="str">
        <f t="shared" si="34"/>
        <v>j</v>
      </c>
      <c r="AZ6" s="37" t="str">
        <f t="shared" si="34"/>
        <v>v</v>
      </c>
      <c r="BA6" s="38" t="str">
        <f t="shared" si="34"/>
        <v>s</v>
      </c>
      <c r="BB6" s="38" t="str">
        <f t="shared" si="34"/>
        <v>d</v>
      </c>
      <c r="BC6" s="37" t="str">
        <f t="shared" si="34"/>
        <v>l</v>
      </c>
      <c r="BD6" s="37" t="str">
        <f t="shared" si="34"/>
        <v>m</v>
      </c>
      <c r="BE6" s="37" t="str">
        <f t="shared" si="34"/>
        <v>m</v>
      </c>
      <c r="BF6" s="37" t="str">
        <f t="shared" si="34"/>
        <v>j</v>
      </c>
      <c r="BG6" s="37" t="str">
        <f t="shared" si="34"/>
        <v>v</v>
      </c>
      <c r="BH6" s="38" t="str">
        <f t="shared" si="34"/>
        <v>s</v>
      </c>
      <c r="BI6" s="38" t="str">
        <f t="shared" si="34"/>
        <v>d</v>
      </c>
      <c r="BJ6" s="37" t="str">
        <f t="shared" ref="BJ6:CY6" si="35">LEFT(TEXT(BJ5,"jjj"),1)</f>
        <v>l</v>
      </c>
      <c r="BK6" s="37" t="str">
        <f t="shared" si="35"/>
        <v>m</v>
      </c>
      <c r="BL6" s="37" t="str">
        <f t="shared" si="35"/>
        <v>m</v>
      </c>
      <c r="BM6" s="37" t="str">
        <f t="shared" si="35"/>
        <v>j</v>
      </c>
      <c r="BN6" s="37" t="str">
        <f t="shared" si="35"/>
        <v>v</v>
      </c>
      <c r="BO6" s="38" t="str">
        <f t="shared" si="35"/>
        <v>s</v>
      </c>
      <c r="BP6" s="38" t="str">
        <f t="shared" si="35"/>
        <v>d</v>
      </c>
      <c r="BQ6" s="37" t="str">
        <f t="shared" si="35"/>
        <v>l</v>
      </c>
      <c r="BR6" s="37" t="str">
        <f t="shared" si="35"/>
        <v>m</v>
      </c>
      <c r="BS6" s="37" t="str">
        <f t="shared" si="35"/>
        <v>m</v>
      </c>
      <c r="BT6" s="37" t="str">
        <f t="shared" si="35"/>
        <v>j</v>
      </c>
      <c r="BU6" s="37" t="str">
        <f t="shared" si="35"/>
        <v>v</v>
      </c>
      <c r="BV6" s="45" t="str">
        <f t="shared" si="35"/>
        <v>s</v>
      </c>
      <c r="BW6" s="46" t="str">
        <f t="shared" si="35"/>
        <v>d</v>
      </c>
      <c r="BX6" s="43" t="str">
        <f t="shared" si="35"/>
        <v>l</v>
      </c>
      <c r="BY6" s="43" t="str">
        <f t="shared" si="35"/>
        <v>m</v>
      </c>
      <c r="BZ6" s="44" t="str">
        <f t="shared" si="35"/>
        <v>m</v>
      </c>
      <c r="CA6" s="40" t="str">
        <f t="shared" si="35"/>
        <v>j</v>
      </c>
      <c r="CB6" s="37" t="str">
        <f t="shared" si="35"/>
        <v>v</v>
      </c>
      <c r="CC6" s="38" t="str">
        <f t="shared" si="35"/>
        <v>s</v>
      </c>
      <c r="CD6" s="38" t="str">
        <f t="shared" si="35"/>
        <v>d</v>
      </c>
      <c r="CE6" s="37" t="str">
        <f t="shared" si="35"/>
        <v>l</v>
      </c>
      <c r="CF6" s="37" t="str">
        <f t="shared" si="35"/>
        <v>m</v>
      </c>
      <c r="CG6" s="37" t="str">
        <f t="shared" si="35"/>
        <v>m</v>
      </c>
      <c r="CH6" s="37" t="str">
        <f t="shared" si="35"/>
        <v>j</v>
      </c>
      <c r="CI6" s="37" t="str">
        <f t="shared" si="35"/>
        <v>v</v>
      </c>
      <c r="CJ6" s="38" t="str">
        <f t="shared" si="35"/>
        <v>s</v>
      </c>
      <c r="CK6" s="38" t="str">
        <f t="shared" si="35"/>
        <v>d</v>
      </c>
      <c r="CL6" s="37" t="str">
        <f t="shared" si="35"/>
        <v>l</v>
      </c>
      <c r="CM6" s="37" t="str">
        <f t="shared" si="35"/>
        <v>m</v>
      </c>
      <c r="CN6" s="37" t="str">
        <f t="shared" si="35"/>
        <v>m</v>
      </c>
      <c r="CO6" s="37" t="str">
        <f t="shared" si="35"/>
        <v>j</v>
      </c>
      <c r="CP6" s="37" t="str">
        <f t="shared" si="35"/>
        <v>v</v>
      </c>
      <c r="CQ6" s="38" t="str">
        <f t="shared" si="35"/>
        <v>s</v>
      </c>
      <c r="CR6" s="38" t="str">
        <f t="shared" si="35"/>
        <v>d</v>
      </c>
      <c r="CS6" s="37" t="str">
        <f t="shared" si="35"/>
        <v>l</v>
      </c>
      <c r="CT6" s="37" t="str">
        <f t="shared" si="35"/>
        <v>m</v>
      </c>
      <c r="CU6" s="37" t="str">
        <f t="shared" si="35"/>
        <v>m</v>
      </c>
      <c r="CV6" s="37" t="str">
        <f t="shared" si="35"/>
        <v>j</v>
      </c>
      <c r="CW6" s="37" t="str">
        <f t="shared" si="35"/>
        <v>v</v>
      </c>
      <c r="CX6" s="38" t="str">
        <f t="shared" si="35"/>
        <v>s</v>
      </c>
      <c r="CY6" s="38" t="str">
        <f t="shared" si="35"/>
        <v>d</v>
      </c>
    </row>
    <row r="7" spans="1:103" ht="30" hidden="1" customHeight="1" thickBot="1" x14ac:dyDescent="0.3">
      <c r="A7" s="48"/>
      <c r="B7" s="26"/>
      <c r="C7" s="26"/>
      <c r="D7" s="26"/>
      <c r="E7" s="26"/>
      <c r="F7" s="34"/>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83"/>
      <c r="BI7" s="84"/>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row>
    <row r="8" spans="1:103" s="1" customFormat="1" ht="30" customHeight="1" x14ac:dyDescent="0.25">
      <c r="A8" s="48"/>
      <c r="B8" s="68" t="s">
        <v>15</v>
      </c>
      <c r="C8" s="68"/>
      <c r="D8" s="68"/>
      <c r="E8" s="68"/>
      <c r="F8" s="89"/>
      <c r="G8" s="90"/>
      <c r="H8" s="90"/>
      <c r="I8" s="90"/>
      <c r="J8" s="90"/>
      <c r="K8" s="90"/>
      <c r="L8" s="90"/>
      <c r="M8" s="90"/>
      <c r="N8" s="90"/>
      <c r="O8" s="90"/>
      <c r="P8" s="90"/>
      <c r="Q8" s="90"/>
      <c r="R8" s="90"/>
      <c r="S8" s="90"/>
      <c r="T8" s="90"/>
      <c r="U8" s="90"/>
      <c r="V8" s="90"/>
      <c r="W8" s="90"/>
      <c r="X8" s="90"/>
      <c r="Y8" s="50"/>
      <c r="Z8" s="51"/>
      <c r="AA8" s="5"/>
      <c r="AB8" s="5"/>
      <c r="AC8" s="5"/>
      <c r="AD8" s="5"/>
      <c r="AE8" s="5"/>
      <c r="AF8" s="50"/>
      <c r="AG8" s="51"/>
      <c r="AH8" s="5"/>
      <c r="AI8" s="5"/>
      <c r="AJ8" s="5"/>
      <c r="AK8" s="5"/>
      <c r="AL8" s="5"/>
      <c r="AM8" s="50"/>
      <c r="AN8" s="51"/>
      <c r="AO8" s="5"/>
      <c r="AP8" s="5"/>
      <c r="AQ8" s="5"/>
      <c r="AR8" s="5"/>
      <c r="AS8" s="5"/>
      <c r="AT8" s="50"/>
      <c r="AU8" s="51"/>
      <c r="AV8" s="5"/>
      <c r="AW8" s="5"/>
      <c r="AX8" s="5"/>
      <c r="AY8" s="5"/>
      <c r="AZ8" s="5"/>
      <c r="BA8" s="80"/>
      <c r="BB8" s="80"/>
      <c r="BC8" s="5"/>
      <c r="BD8" s="5"/>
      <c r="BE8" s="5"/>
      <c r="BF8" s="5"/>
      <c r="BG8" s="5"/>
      <c r="BH8" s="50"/>
      <c r="BI8" s="51"/>
      <c r="BJ8" s="5"/>
      <c r="BK8" s="5"/>
      <c r="BL8" s="5"/>
      <c r="BM8" s="5"/>
      <c r="BN8" s="5"/>
      <c r="BO8" s="50"/>
      <c r="BP8" s="51"/>
      <c r="BQ8" s="5"/>
      <c r="BR8" s="5"/>
      <c r="BS8" s="5"/>
      <c r="BT8" s="5"/>
      <c r="BU8" s="5"/>
      <c r="BV8" s="50"/>
      <c r="BW8" s="51"/>
      <c r="BX8" s="5"/>
      <c r="BY8" s="5"/>
      <c r="BZ8" s="5"/>
      <c r="CA8" s="5"/>
      <c r="CB8" s="5"/>
      <c r="CC8" s="50"/>
      <c r="CD8" s="51"/>
      <c r="CE8" s="5"/>
      <c r="CF8" s="5"/>
      <c r="CG8" s="5"/>
      <c r="CH8" s="5"/>
      <c r="CI8" s="5"/>
      <c r="CJ8" s="50"/>
      <c r="CK8" s="51"/>
      <c r="CL8" s="5"/>
      <c r="CM8" s="5"/>
      <c r="CN8" s="5"/>
      <c r="CO8" s="5"/>
      <c r="CP8" s="5"/>
      <c r="CQ8" s="50"/>
      <c r="CR8" s="51"/>
      <c r="CS8" s="5"/>
      <c r="CT8" s="5"/>
      <c r="CU8" s="5"/>
      <c r="CV8" s="5"/>
      <c r="CW8" s="5"/>
      <c r="CX8" s="50"/>
      <c r="CY8" s="56"/>
    </row>
    <row r="9" spans="1:103" s="1" customFormat="1" ht="30" customHeight="1" x14ac:dyDescent="0.25">
      <c r="A9" s="48"/>
      <c r="B9" s="63" t="s">
        <v>16</v>
      </c>
      <c r="C9" s="64"/>
      <c r="D9" s="27">
        <f>Début_Projet</f>
        <v>45334</v>
      </c>
      <c r="E9" s="27">
        <f>D9+4</f>
        <v>45338</v>
      </c>
      <c r="F9" s="76"/>
      <c r="G9" s="76"/>
      <c r="H9" s="76"/>
      <c r="I9" s="76"/>
      <c r="J9" s="70"/>
      <c r="K9" s="50"/>
      <c r="L9" s="51"/>
      <c r="M9" s="5"/>
      <c r="N9" s="5"/>
      <c r="O9" s="5"/>
      <c r="P9" s="5"/>
      <c r="Q9" s="5"/>
      <c r="R9" s="50"/>
      <c r="S9" s="51"/>
      <c r="T9" s="5"/>
      <c r="U9" s="5"/>
      <c r="V9" s="5"/>
      <c r="W9" s="5"/>
      <c r="X9" s="5"/>
      <c r="Y9" s="52"/>
      <c r="Z9" s="53"/>
      <c r="AA9" s="5"/>
      <c r="AB9" s="5"/>
      <c r="AC9" s="5"/>
      <c r="AD9" s="5"/>
      <c r="AE9" s="5"/>
      <c r="AF9" s="52"/>
      <c r="AG9" s="53"/>
      <c r="AH9" s="5"/>
      <c r="AI9" s="5"/>
      <c r="AJ9" s="5"/>
      <c r="AK9" s="5"/>
      <c r="AL9" s="5"/>
      <c r="AM9" s="52"/>
      <c r="AN9" s="53"/>
      <c r="AO9" s="5"/>
      <c r="AP9" s="5"/>
      <c r="AQ9" s="5"/>
      <c r="AR9" s="5"/>
      <c r="AS9" s="5"/>
      <c r="AT9" s="52"/>
      <c r="AU9" s="53"/>
      <c r="AV9" s="5"/>
      <c r="AW9" s="5"/>
      <c r="AX9" s="5"/>
      <c r="AY9" s="5"/>
      <c r="AZ9" s="5"/>
      <c r="BA9" s="80"/>
      <c r="BB9" s="80"/>
      <c r="BC9" s="5"/>
      <c r="BD9" s="5"/>
      <c r="BE9" s="5"/>
      <c r="BF9" s="5"/>
      <c r="BG9" s="5"/>
      <c r="BH9" s="52"/>
      <c r="BI9" s="53"/>
      <c r="BJ9" s="5"/>
      <c r="BK9" s="5"/>
      <c r="BL9" s="5"/>
      <c r="BM9" s="5"/>
      <c r="BN9" s="5"/>
      <c r="BO9" s="52"/>
      <c r="BP9" s="53"/>
      <c r="BQ9" s="5"/>
      <c r="BR9" s="5"/>
      <c r="BS9" s="5"/>
      <c r="BT9" s="5"/>
      <c r="BU9" s="5"/>
      <c r="BV9" s="52"/>
      <c r="BW9" s="53"/>
      <c r="BX9" s="5"/>
      <c r="BY9" s="5"/>
      <c r="BZ9" s="5"/>
      <c r="CA9" s="5"/>
      <c r="CB9" s="5"/>
      <c r="CC9" s="52"/>
      <c r="CD9" s="53"/>
      <c r="CE9" s="5"/>
      <c r="CF9" s="5"/>
      <c r="CG9" s="5"/>
      <c r="CH9" s="5"/>
      <c r="CI9" s="5"/>
      <c r="CJ9" s="52"/>
      <c r="CK9" s="53"/>
      <c r="CL9" s="5"/>
      <c r="CM9" s="5"/>
      <c r="CN9" s="5"/>
      <c r="CO9" s="5"/>
      <c r="CP9" s="5"/>
      <c r="CQ9" s="52"/>
      <c r="CR9" s="53"/>
      <c r="CS9" s="5"/>
      <c r="CT9" s="5"/>
      <c r="CU9" s="5"/>
      <c r="CV9" s="5"/>
      <c r="CW9" s="5"/>
      <c r="CX9" s="52"/>
      <c r="CY9" s="57"/>
    </row>
    <row r="10" spans="1:103" s="1" customFormat="1" ht="30" customHeight="1" x14ac:dyDescent="0.25">
      <c r="A10" s="17" t="s">
        <v>4</v>
      </c>
      <c r="B10" s="63" t="s">
        <v>17</v>
      </c>
      <c r="C10" s="64"/>
      <c r="D10" s="27">
        <f>Début_Projet</f>
        <v>45334</v>
      </c>
      <c r="E10" s="27">
        <f>D10+4</f>
        <v>45338</v>
      </c>
      <c r="F10" s="76"/>
      <c r="G10" s="76"/>
      <c r="H10" s="76"/>
      <c r="I10" s="76"/>
      <c r="J10" s="70"/>
      <c r="K10" s="52"/>
      <c r="L10" s="53"/>
      <c r="M10" s="5"/>
      <c r="N10" s="5"/>
      <c r="O10" s="5"/>
      <c r="P10" s="5"/>
      <c r="Q10" s="5"/>
      <c r="R10" s="52"/>
      <c r="S10" s="53"/>
      <c r="T10" s="5"/>
      <c r="U10" s="5"/>
      <c r="V10" s="5"/>
      <c r="W10" s="5"/>
      <c r="X10" s="5"/>
      <c r="Y10" s="52"/>
      <c r="Z10" s="53"/>
      <c r="AA10" s="5"/>
      <c r="AB10" s="5"/>
      <c r="AC10" s="5"/>
      <c r="AD10" s="5"/>
      <c r="AE10" s="5"/>
      <c r="AF10" s="52"/>
      <c r="AG10" s="53"/>
      <c r="AH10" s="5"/>
      <c r="AI10" s="5"/>
      <c r="AJ10" s="5"/>
      <c r="AK10" s="5"/>
      <c r="AL10" s="5"/>
      <c r="AM10" s="52"/>
      <c r="AN10" s="53"/>
      <c r="AO10" s="5"/>
      <c r="AP10" s="5"/>
      <c r="AQ10" s="5"/>
      <c r="AR10" s="5"/>
      <c r="AS10" s="5"/>
      <c r="AT10" s="52"/>
      <c r="AU10" s="53"/>
      <c r="AV10" s="5"/>
      <c r="AW10" s="5"/>
      <c r="AX10" s="5"/>
      <c r="AY10" s="5"/>
      <c r="AZ10" s="5"/>
      <c r="BA10" s="80"/>
      <c r="BB10" s="80"/>
      <c r="BC10" s="5"/>
      <c r="BD10" s="5"/>
      <c r="BE10" s="5"/>
      <c r="BF10" s="5"/>
      <c r="BG10" s="5"/>
      <c r="BH10" s="52"/>
      <c r="BI10" s="53"/>
      <c r="BJ10" s="5"/>
      <c r="BK10" s="5"/>
      <c r="BL10" s="5"/>
      <c r="BM10" s="5"/>
      <c r="BN10" s="5"/>
      <c r="BO10" s="52"/>
      <c r="BP10" s="53"/>
      <c r="BQ10" s="5"/>
      <c r="BR10" s="5"/>
      <c r="BS10" s="5"/>
      <c r="BT10" s="5"/>
      <c r="BU10" s="5"/>
      <c r="BV10" s="52"/>
      <c r="BW10" s="53"/>
      <c r="BX10" s="5"/>
      <c r="BY10" s="5"/>
      <c r="BZ10" s="5"/>
      <c r="CA10" s="5"/>
      <c r="CB10" s="5"/>
      <c r="CC10" s="52"/>
      <c r="CD10" s="53"/>
      <c r="CE10" s="5"/>
      <c r="CF10" s="5"/>
      <c r="CG10" s="5"/>
      <c r="CH10" s="5"/>
      <c r="CI10" s="5"/>
      <c r="CJ10" s="52"/>
      <c r="CK10" s="53"/>
      <c r="CL10" s="5"/>
      <c r="CM10" s="5"/>
      <c r="CN10" s="5"/>
      <c r="CO10" s="5"/>
      <c r="CP10" s="5"/>
      <c r="CQ10" s="52"/>
      <c r="CR10" s="53"/>
      <c r="CS10" s="5"/>
      <c r="CT10" s="5"/>
      <c r="CU10" s="5"/>
      <c r="CV10" s="5"/>
      <c r="CW10" s="5"/>
      <c r="CX10" s="52"/>
      <c r="CY10" s="57"/>
    </row>
    <row r="11" spans="1:103" s="1" customFormat="1" ht="30" customHeight="1" x14ac:dyDescent="0.25">
      <c r="A11" s="17"/>
      <c r="B11" s="63" t="s">
        <v>19</v>
      </c>
      <c r="C11" s="64"/>
      <c r="D11" s="27">
        <f>M5</f>
        <v>45341</v>
      </c>
      <c r="E11" s="27">
        <f>O5</f>
        <v>45343</v>
      </c>
      <c r="F11" s="16"/>
      <c r="G11" s="5"/>
      <c r="H11" s="5"/>
      <c r="I11" s="5"/>
      <c r="J11" s="5"/>
      <c r="K11" s="52"/>
      <c r="L11" s="53"/>
      <c r="M11" s="69"/>
      <c r="N11" s="76"/>
      <c r="O11" s="70"/>
      <c r="P11" s="5"/>
      <c r="Q11" s="5"/>
      <c r="R11" s="52"/>
      <c r="S11" s="53"/>
      <c r="T11" s="5"/>
      <c r="U11" s="5"/>
      <c r="V11" s="5"/>
      <c r="W11" s="5"/>
      <c r="X11" s="5"/>
      <c r="Y11" s="52"/>
      <c r="Z11" s="53"/>
      <c r="AA11" s="5"/>
      <c r="AB11" s="5"/>
      <c r="AC11" s="5"/>
      <c r="AD11" s="5"/>
      <c r="AE11" s="5"/>
      <c r="AF11" s="52"/>
      <c r="AG11" s="53"/>
      <c r="AH11" s="5"/>
      <c r="AI11" s="5"/>
      <c r="AJ11" s="5"/>
      <c r="AK11" s="5"/>
      <c r="AL11" s="5"/>
      <c r="AM11" s="52"/>
      <c r="AN11" s="53"/>
      <c r="AO11" s="5"/>
      <c r="AP11" s="5"/>
      <c r="AQ11" s="5"/>
      <c r="AR11" s="5"/>
      <c r="AS11" s="5"/>
      <c r="AT11" s="52"/>
      <c r="AU11" s="53"/>
      <c r="AV11" s="5"/>
      <c r="AW11" s="5"/>
      <c r="AX11" s="5"/>
      <c r="AY11" s="5"/>
      <c r="AZ11" s="5"/>
      <c r="BA11" s="80"/>
      <c r="BB11" s="80"/>
      <c r="BC11" s="5"/>
      <c r="BD11" s="5"/>
      <c r="BE11" s="5"/>
      <c r="BF11" s="5"/>
      <c r="BG11" s="5"/>
      <c r="BH11" s="52"/>
      <c r="BI11" s="53"/>
      <c r="BJ11" s="5"/>
      <c r="BK11" s="5"/>
      <c r="BL11" s="5"/>
      <c r="BM11" s="5"/>
      <c r="BN11" s="5"/>
      <c r="BO11" s="52"/>
      <c r="BP11" s="53"/>
      <c r="BQ11" s="5"/>
      <c r="BR11" s="5"/>
      <c r="BS11" s="5"/>
      <c r="BT11" s="5"/>
      <c r="BU11" s="5"/>
      <c r="BV11" s="52"/>
      <c r="BW11" s="53"/>
      <c r="BX11" s="5"/>
      <c r="BY11" s="5"/>
      <c r="BZ11" s="5"/>
      <c r="CA11" s="5"/>
      <c r="CB11" s="5"/>
      <c r="CC11" s="52"/>
      <c r="CD11" s="53"/>
      <c r="CE11" s="5"/>
      <c r="CF11" s="5"/>
      <c r="CG11" s="5"/>
      <c r="CH11" s="5"/>
      <c r="CI11" s="5"/>
      <c r="CJ11" s="52"/>
      <c r="CK11" s="53"/>
      <c r="CL11" s="5"/>
      <c r="CM11" s="5"/>
      <c r="CN11" s="5"/>
      <c r="CO11" s="5"/>
      <c r="CP11" s="5"/>
      <c r="CQ11" s="52"/>
      <c r="CR11" s="53"/>
      <c r="CS11" s="5"/>
      <c r="CT11" s="5"/>
      <c r="CU11" s="5"/>
      <c r="CV11" s="5"/>
      <c r="CW11" s="5"/>
      <c r="CX11" s="52"/>
      <c r="CY11" s="57"/>
    </row>
    <row r="12" spans="1:103" s="1" customFormat="1" ht="30" customHeight="1" x14ac:dyDescent="0.25">
      <c r="A12" s="17"/>
      <c r="B12" s="63" t="s">
        <v>18</v>
      </c>
      <c r="C12" s="64"/>
      <c r="D12" s="27">
        <f>P5</f>
        <v>45344</v>
      </c>
      <c r="E12" s="27">
        <f>T5</f>
        <v>45348</v>
      </c>
      <c r="F12" s="16"/>
      <c r="G12" s="5"/>
      <c r="H12" s="5"/>
      <c r="I12" s="5"/>
      <c r="J12" s="5"/>
      <c r="K12" s="52"/>
      <c r="L12" s="53"/>
      <c r="M12" s="5"/>
      <c r="N12" s="5"/>
      <c r="O12" s="7"/>
      <c r="P12" s="91"/>
      <c r="Q12" s="91"/>
      <c r="R12" s="52"/>
      <c r="S12" s="53"/>
      <c r="T12" s="9"/>
      <c r="U12" s="5"/>
      <c r="V12" s="5"/>
      <c r="W12" s="5"/>
      <c r="X12" s="5"/>
      <c r="Y12" s="52"/>
      <c r="Z12" s="53"/>
      <c r="AA12" s="5"/>
      <c r="AB12" s="5"/>
      <c r="AC12" s="5"/>
      <c r="AD12" s="5"/>
      <c r="AE12" s="5"/>
      <c r="AF12" s="52"/>
      <c r="AG12" s="53"/>
      <c r="AH12" s="5"/>
      <c r="AI12" s="5"/>
      <c r="AJ12" s="5"/>
      <c r="AK12" s="5"/>
      <c r="AL12" s="5"/>
      <c r="AM12" s="52"/>
      <c r="AN12" s="53"/>
      <c r="AO12" s="5"/>
      <c r="AP12" s="5"/>
      <c r="AQ12" s="5"/>
      <c r="AR12" s="5"/>
      <c r="AS12" s="5"/>
      <c r="AT12" s="52"/>
      <c r="AU12" s="53"/>
      <c r="AV12" s="5"/>
      <c r="AW12" s="5"/>
      <c r="AX12" s="5"/>
      <c r="AY12" s="5"/>
      <c r="AZ12" s="5"/>
      <c r="BA12" s="80"/>
      <c r="BB12" s="80"/>
      <c r="BC12" s="5"/>
      <c r="BD12" s="5"/>
      <c r="BE12" s="5"/>
      <c r="BF12" s="5"/>
      <c r="BG12" s="5"/>
      <c r="BH12" s="52"/>
      <c r="BI12" s="53"/>
      <c r="BJ12" s="5"/>
      <c r="BK12" s="5"/>
      <c r="BL12" s="5"/>
      <c r="BM12" s="5"/>
      <c r="BN12" s="5"/>
      <c r="BO12" s="52"/>
      <c r="BP12" s="53"/>
      <c r="BQ12" s="5"/>
      <c r="BR12" s="5"/>
      <c r="BS12" s="5"/>
      <c r="BT12" s="5"/>
      <c r="BU12" s="5"/>
      <c r="BV12" s="52"/>
      <c r="BW12" s="53"/>
      <c r="BX12" s="5"/>
      <c r="BY12" s="5"/>
      <c r="BZ12" s="5"/>
      <c r="CA12" s="5"/>
      <c r="CB12" s="5"/>
      <c r="CC12" s="52"/>
      <c r="CD12" s="53"/>
      <c r="CE12" s="5"/>
      <c r="CF12" s="5"/>
      <c r="CG12" s="5"/>
      <c r="CH12" s="5"/>
      <c r="CI12" s="5"/>
      <c r="CJ12" s="52"/>
      <c r="CK12" s="53"/>
      <c r="CL12" s="5"/>
      <c r="CM12" s="5"/>
      <c r="CN12" s="5"/>
      <c r="CO12" s="5"/>
      <c r="CP12" s="5"/>
      <c r="CQ12" s="52"/>
      <c r="CR12" s="53"/>
      <c r="CS12" s="5"/>
      <c r="CT12" s="5"/>
      <c r="CU12" s="5"/>
      <c r="CV12" s="5"/>
      <c r="CW12" s="5"/>
      <c r="CX12" s="52"/>
      <c r="CY12" s="57"/>
    </row>
    <row r="13" spans="1:103" s="1" customFormat="1" ht="30" customHeight="1" x14ac:dyDescent="0.25">
      <c r="A13" s="17"/>
      <c r="B13" s="63" t="s">
        <v>14</v>
      </c>
      <c r="C13" s="64"/>
      <c r="D13" s="27">
        <f>U5</f>
        <v>45349</v>
      </c>
      <c r="E13" s="27">
        <f>X5</f>
        <v>45352</v>
      </c>
      <c r="F13" s="16"/>
      <c r="G13" s="5"/>
      <c r="H13" s="5"/>
      <c r="I13" s="5"/>
      <c r="J13" s="5"/>
      <c r="K13" s="54"/>
      <c r="L13" s="55"/>
      <c r="M13" s="5"/>
      <c r="N13" s="5"/>
      <c r="O13" s="5"/>
      <c r="P13" s="5"/>
      <c r="Q13" s="5"/>
      <c r="R13" s="52"/>
      <c r="S13" s="53"/>
      <c r="T13" s="8"/>
      <c r="U13" s="69"/>
      <c r="V13" s="76"/>
      <c r="W13" s="76"/>
      <c r="X13" s="70"/>
      <c r="Y13" s="52"/>
      <c r="Z13" s="53"/>
      <c r="AA13" s="5"/>
      <c r="AB13" s="5"/>
      <c r="AC13" s="5"/>
      <c r="AD13" s="5"/>
      <c r="AE13" s="5"/>
      <c r="AF13" s="52"/>
      <c r="AG13" s="53"/>
      <c r="AH13" s="5"/>
      <c r="AI13" s="5"/>
      <c r="AJ13" s="5"/>
      <c r="AK13" s="5"/>
      <c r="AL13" s="5"/>
      <c r="AM13" s="52"/>
      <c r="AN13" s="53"/>
      <c r="AO13" s="5"/>
      <c r="AP13" s="5"/>
      <c r="AQ13" s="5"/>
      <c r="AR13" s="5"/>
      <c r="AS13" s="5"/>
      <c r="AT13" s="52"/>
      <c r="AU13" s="53"/>
      <c r="AV13" s="5"/>
      <c r="AW13" s="5"/>
      <c r="AX13" s="5"/>
      <c r="AY13" s="5"/>
      <c r="AZ13" s="5"/>
      <c r="BA13" s="80"/>
      <c r="BB13" s="80"/>
      <c r="BC13" s="5"/>
      <c r="BD13" s="5"/>
      <c r="BE13" s="5"/>
      <c r="BF13" s="5"/>
      <c r="BG13" s="5"/>
      <c r="BH13" s="52"/>
      <c r="BI13" s="53"/>
      <c r="BJ13" s="5"/>
      <c r="BK13" s="5"/>
      <c r="BL13" s="5"/>
      <c r="BM13" s="5"/>
      <c r="BN13" s="5"/>
      <c r="BO13" s="52"/>
      <c r="BP13" s="53"/>
      <c r="BQ13" s="5"/>
      <c r="BR13" s="5"/>
      <c r="BS13" s="5"/>
      <c r="BT13" s="5"/>
      <c r="BU13" s="5"/>
      <c r="BV13" s="52"/>
      <c r="BW13" s="53"/>
      <c r="BX13" s="5"/>
      <c r="BY13" s="5"/>
      <c r="BZ13" s="5"/>
      <c r="CA13" s="5"/>
      <c r="CB13" s="5"/>
      <c r="CC13" s="52"/>
      <c r="CD13" s="53"/>
      <c r="CE13" s="5"/>
      <c r="CF13" s="5"/>
      <c r="CG13" s="5"/>
      <c r="CH13" s="5"/>
      <c r="CI13" s="5"/>
      <c r="CJ13" s="52"/>
      <c r="CK13" s="53"/>
      <c r="CL13" s="5"/>
      <c r="CM13" s="5"/>
      <c r="CN13" s="5"/>
      <c r="CO13" s="5"/>
      <c r="CP13" s="5"/>
      <c r="CQ13" s="52"/>
      <c r="CR13" s="53"/>
      <c r="CS13" s="5"/>
      <c r="CT13" s="5"/>
      <c r="CU13" s="5"/>
      <c r="CV13" s="5"/>
      <c r="CW13" s="5"/>
      <c r="CX13" s="52"/>
      <c r="CY13" s="57"/>
    </row>
    <row r="14" spans="1:103" s="1" customFormat="1" ht="30" customHeight="1" x14ac:dyDescent="0.25">
      <c r="A14" s="17"/>
      <c r="B14" s="67" t="s">
        <v>20</v>
      </c>
      <c r="C14" s="67"/>
      <c r="D14" s="67"/>
      <c r="E14" s="67"/>
      <c r="F14" s="16"/>
      <c r="G14" s="5"/>
      <c r="H14" s="5"/>
      <c r="I14" s="5"/>
      <c r="J14" s="86"/>
      <c r="K14" s="87"/>
      <c r="L14" s="87"/>
      <c r="M14" s="87"/>
      <c r="N14" s="87"/>
      <c r="O14" s="87"/>
      <c r="P14" s="87"/>
      <c r="Q14" s="88"/>
      <c r="R14" s="52"/>
      <c r="S14" s="53"/>
      <c r="T14" s="5"/>
      <c r="U14" s="5"/>
      <c r="V14" s="5"/>
      <c r="W14" s="5"/>
      <c r="X14" s="5"/>
      <c r="Y14" s="52"/>
      <c r="Z14" s="53"/>
      <c r="AA14" s="5"/>
      <c r="AB14" s="5"/>
      <c r="AC14" s="5"/>
      <c r="AD14" s="5"/>
      <c r="AE14" s="5"/>
      <c r="AF14" s="52"/>
      <c r="AG14" s="53"/>
      <c r="AH14" s="5"/>
      <c r="AI14" s="5"/>
      <c r="AJ14" s="5"/>
      <c r="AK14" s="5"/>
      <c r="AL14" s="5"/>
      <c r="AM14" s="52"/>
      <c r="AN14" s="53"/>
      <c r="AO14" s="5"/>
      <c r="AP14" s="5"/>
      <c r="AQ14" s="5"/>
      <c r="AR14" s="5"/>
      <c r="AS14" s="5"/>
      <c r="AT14" s="52"/>
      <c r="AU14" s="53"/>
      <c r="AV14" s="5"/>
      <c r="AW14" s="5"/>
      <c r="AX14" s="5"/>
      <c r="AY14" s="5"/>
      <c r="AZ14" s="5"/>
      <c r="BA14" s="80"/>
      <c r="BB14" s="80"/>
      <c r="BC14" s="5"/>
      <c r="BD14" s="5"/>
      <c r="BE14" s="5"/>
      <c r="BF14" s="5"/>
      <c r="BG14" s="5"/>
      <c r="BH14" s="52"/>
      <c r="BI14" s="53"/>
      <c r="BJ14" s="5"/>
      <c r="BK14" s="5"/>
      <c r="BL14" s="5"/>
      <c r="BM14" s="5"/>
      <c r="BN14" s="5"/>
      <c r="BO14" s="52"/>
      <c r="BP14" s="53"/>
      <c r="BQ14" s="5"/>
      <c r="BR14" s="5"/>
      <c r="BS14" s="5"/>
      <c r="BT14" s="5"/>
      <c r="BU14" s="5"/>
      <c r="BV14" s="52"/>
      <c r="BW14" s="53"/>
      <c r="BX14" s="5"/>
      <c r="BY14" s="5"/>
      <c r="BZ14" s="5"/>
      <c r="CA14" s="5"/>
      <c r="CB14" s="5"/>
      <c r="CC14" s="52"/>
      <c r="CD14" s="53"/>
      <c r="CE14" s="5"/>
      <c r="CF14" s="5"/>
      <c r="CG14" s="5"/>
      <c r="CH14" s="5"/>
      <c r="CI14" s="5"/>
      <c r="CJ14" s="52"/>
      <c r="CK14" s="53"/>
      <c r="CL14" s="5"/>
      <c r="CM14" s="5"/>
      <c r="CN14" s="5"/>
      <c r="CO14" s="5"/>
      <c r="CP14" s="5"/>
      <c r="CQ14" s="52"/>
      <c r="CR14" s="53"/>
      <c r="CS14" s="5"/>
      <c r="CT14" s="5"/>
      <c r="CU14" s="5"/>
      <c r="CV14" s="5"/>
      <c r="CW14" s="5"/>
      <c r="CX14" s="52"/>
      <c r="CY14" s="57"/>
    </row>
    <row r="15" spans="1:103" s="1" customFormat="1" ht="30" customHeight="1" x14ac:dyDescent="0.25">
      <c r="A15" s="17"/>
      <c r="B15" s="65" t="s">
        <v>33</v>
      </c>
      <c r="C15" s="65"/>
      <c r="D15" s="28">
        <f>J5</f>
        <v>45338</v>
      </c>
      <c r="E15" s="28">
        <f>D15</f>
        <v>45338</v>
      </c>
      <c r="F15" s="16"/>
      <c r="G15" s="5"/>
      <c r="H15" s="5"/>
      <c r="I15" s="5"/>
      <c r="J15" s="9"/>
      <c r="K15" s="50"/>
      <c r="L15" s="51"/>
      <c r="M15" s="5"/>
      <c r="N15" s="5"/>
      <c r="O15" s="5"/>
      <c r="P15" s="5"/>
      <c r="Q15" s="5"/>
      <c r="R15" s="52"/>
      <c r="S15" s="53"/>
      <c r="T15" s="5"/>
      <c r="U15" s="5"/>
      <c r="V15" s="5"/>
      <c r="W15" s="5"/>
      <c r="X15" s="5"/>
      <c r="Y15" s="52"/>
      <c r="Z15" s="53"/>
      <c r="AA15" s="5"/>
      <c r="AB15" s="5"/>
      <c r="AC15" s="5"/>
      <c r="AD15" s="5"/>
      <c r="AE15" s="5"/>
      <c r="AF15" s="52"/>
      <c r="AG15" s="53"/>
      <c r="AH15" s="5"/>
      <c r="AI15" s="5"/>
      <c r="AJ15" s="5"/>
      <c r="AK15" s="5"/>
      <c r="AL15" s="5"/>
      <c r="AM15" s="52"/>
      <c r="AN15" s="53"/>
      <c r="AO15" s="5"/>
      <c r="AP15" s="5"/>
      <c r="AQ15" s="5"/>
      <c r="AR15" s="5"/>
      <c r="AS15" s="5"/>
      <c r="AT15" s="52"/>
      <c r="AU15" s="53"/>
      <c r="AV15" s="5"/>
      <c r="AW15" s="5"/>
      <c r="AX15" s="5"/>
      <c r="AY15" s="5"/>
      <c r="AZ15" s="5"/>
      <c r="BA15" s="80"/>
      <c r="BB15" s="80"/>
      <c r="BC15" s="5"/>
      <c r="BD15" s="5"/>
      <c r="BE15" s="5"/>
      <c r="BF15" s="5"/>
      <c r="BG15" s="5"/>
      <c r="BH15" s="52"/>
      <c r="BI15" s="53"/>
      <c r="BJ15" s="5"/>
      <c r="BK15" s="5"/>
      <c r="BL15" s="5"/>
      <c r="BM15" s="5"/>
      <c r="BN15" s="5"/>
      <c r="BO15" s="52"/>
      <c r="BP15" s="53"/>
      <c r="BQ15" s="5"/>
      <c r="BR15" s="5"/>
      <c r="BS15" s="5"/>
      <c r="BT15" s="5"/>
      <c r="BU15" s="5"/>
      <c r="BV15" s="52"/>
      <c r="BW15" s="53"/>
      <c r="BX15" s="5"/>
      <c r="BY15" s="5"/>
      <c r="BZ15" s="5"/>
      <c r="CA15" s="5"/>
      <c r="CB15" s="5"/>
      <c r="CC15" s="52"/>
      <c r="CD15" s="53"/>
      <c r="CE15" s="5"/>
      <c r="CF15" s="5"/>
      <c r="CG15" s="5"/>
      <c r="CH15" s="5"/>
      <c r="CI15" s="5"/>
      <c r="CJ15" s="52"/>
      <c r="CK15" s="53"/>
      <c r="CL15" s="5"/>
      <c r="CM15" s="5"/>
      <c r="CN15" s="5"/>
      <c r="CO15" s="5"/>
      <c r="CP15" s="5"/>
      <c r="CQ15" s="52"/>
      <c r="CR15" s="53"/>
      <c r="CS15" s="5"/>
      <c r="CT15" s="5"/>
      <c r="CU15" s="5"/>
      <c r="CV15" s="5"/>
      <c r="CW15" s="5"/>
      <c r="CX15" s="52"/>
      <c r="CY15" s="57"/>
    </row>
    <row r="16" spans="1:103" s="1" customFormat="1" ht="30" customHeight="1" x14ac:dyDescent="0.25">
      <c r="A16" s="17"/>
      <c r="B16" s="65" t="s">
        <v>22</v>
      </c>
      <c r="C16" s="65"/>
      <c r="D16" s="28">
        <f>D15</f>
        <v>45338</v>
      </c>
      <c r="E16" s="28">
        <f>M5</f>
        <v>45341</v>
      </c>
      <c r="F16" s="16"/>
      <c r="G16" s="5"/>
      <c r="H16" s="5"/>
      <c r="I16" s="5"/>
      <c r="J16" s="9"/>
      <c r="K16" s="52"/>
      <c r="L16" s="53"/>
      <c r="M16" s="9"/>
      <c r="N16" s="5"/>
      <c r="O16" s="5"/>
      <c r="P16" s="5"/>
      <c r="Q16" s="5"/>
      <c r="R16" s="52"/>
      <c r="S16" s="53"/>
      <c r="T16" s="5"/>
      <c r="U16" s="5"/>
      <c r="V16" s="5"/>
      <c r="W16" s="5"/>
      <c r="X16" s="5"/>
      <c r="Y16" s="52"/>
      <c r="Z16" s="53"/>
      <c r="AA16" s="5"/>
      <c r="AB16" s="5"/>
      <c r="AC16" s="5"/>
      <c r="AD16" s="5"/>
      <c r="AE16" s="5"/>
      <c r="AF16" s="52"/>
      <c r="AG16" s="53"/>
      <c r="AH16" s="5"/>
      <c r="AI16" s="5"/>
      <c r="AJ16" s="5"/>
      <c r="AK16" s="5"/>
      <c r="AL16" s="5"/>
      <c r="AM16" s="52"/>
      <c r="AN16" s="53"/>
      <c r="AO16" s="5"/>
      <c r="AP16" s="5"/>
      <c r="AQ16" s="5"/>
      <c r="AR16" s="5"/>
      <c r="AS16" s="5"/>
      <c r="AT16" s="52"/>
      <c r="AU16" s="53"/>
      <c r="AV16" s="5"/>
      <c r="AW16" s="5"/>
      <c r="AX16" s="5"/>
      <c r="AY16" s="5"/>
      <c r="AZ16" s="5"/>
      <c r="BA16" s="80"/>
      <c r="BB16" s="80"/>
      <c r="BC16" s="5"/>
      <c r="BD16" s="5"/>
      <c r="BE16" s="5"/>
      <c r="BF16" s="5"/>
      <c r="BG16" s="5"/>
      <c r="BH16" s="52"/>
      <c r="BI16" s="53"/>
      <c r="BJ16" s="5"/>
      <c r="BK16" s="5"/>
      <c r="BL16" s="5"/>
      <c r="BM16" s="5"/>
      <c r="BN16" s="5"/>
      <c r="BO16" s="52"/>
      <c r="BP16" s="53"/>
      <c r="BQ16" s="5"/>
      <c r="BR16" s="5"/>
      <c r="BS16" s="5"/>
      <c r="BT16" s="5"/>
      <c r="BU16" s="5"/>
      <c r="BV16" s="52"/>
      <c r="BW16" s="53"/>
      <c r="BX16" s="5"/>
      <c r="BY16" s="5"/>
      <c r="BZ16" s="5"/>
      <c r="CA16" s="5"/>
      <c r="CB16" s="5"/>
      <c r="CC16" s="52"/>
      <c r="CD16" s="53"/>
      <c r="CE16" s="5"/>
      <c r="CF16" s="5"/>
      <c r="CG16" s="5"/>
      <c r="CH16" s="5"/>
      <c r="CI16" s="5"/>
      <c r="CJ16" s="52"/>
      <c r="CK16" s="53"/>
      <c r="CL16" s="5"/>
      <c r="CM16" s="5"/>
      <c r="CN16" s="5"/>
      <c r="CO16" s="5"/>
      <c r="CP16" s="5"/>
      <c r="CQ16" s="52"/>
      <c r="CR16" s="53"/>
      <c r="CS16" s="5"/>
      <c r="CT16" s="5"/>
      <c r="CU16" s="5"/>
      <c r="CV16" s="5"/>
      <c r="CW16" s="5"/>
      <c r="CX16" s="52"/>
      <c r="CY16" s="57"/>
    </row>
    <row r="17" spans="1:103" s="1" customFormat="1" ht="30" customHeight="1" x14ac:dyDescent="0.25">
      <c r="A17" s="17"/>
      <c r="B17" s="65" t="s">
        <v>23</v>
      </c>
      <c r="C17" s="65"/>
      <c r="D17" s="28">
        <f>M5</f>
        <v>45341</v>
      </c>
      <c r="E17" s="28">
        <f>N5</f>
        <v>45342</v>
      </c>
      <c r="F17" s="16"/>
      <c r="G17" s="5"/>
      <c r="H17" s="5"/>
      <c r="I17" s="5"/>
      <c r="J17" s="5"/>
      <c r="K17" s="52"/>
      <c r="L17" s="53"/>
      <c r="M17" s="69"/>
      <c r="N17" s="70"/>
      <c r="O17" s="5"/>
      <c r="P17" s="5"/>
      <c r="Q17" s="5"/>
      <c r="R17" s="52"/>
      <c r="S17" s="53"/>
      <c r="T17" s="5"/>
      <c r="U17" s="5"/>
      <c r="V17" s="5"/>
      <c r="W17" s="5"/>
      <c r="X17" s="5"/>
      <c r="Y17" s="52"/>
      <c r="Z17" s="53"/>
      <c r="AA17" s="5"/>
      <c r="AB17" s="5"/>
      <c r="AC17" s="5"/>
      <c r="AD17" s="5"/>
      <c r="AE17" s="5"/>
      <c r="AF17" s="52"/>
      <c r="AG17" s="53"/>
      <c r="AH17" s="5"/>
      <c r="AI17" s="5"/>
      <c r="AJ17" s="5"/>
      <c r="AK17" s="5"/>
      <c r="AL17" s="5"/>
      <c r="AM17" s="52"/>
      <c r="AN17" s="53"/>
      <c r="AO17" s="5"/>
      <c r="AP17" s="5"/>
      <c r="AQ17" s="5"/>
      <c r="AR17" s="5"/>
      <c r="AS17" s="5"/>
      <c r="AT17" s="52"/>
      <c r="AU17" s="53"/>
      <c r="AV17" s="5"/>
      <c r="AW17" s="5"/>
      <c r="AX17" s="5"/>
      <c r="AY17" s="5"/>
      <c r="AZ17" s="5"/>
      <c r="BA17" s="80"/>
      <c r="BB17" s="80"/>
      <c r="BC17" s="5"/>
      <c r="BD17" s="5"/>
      <c r="BE17" s="5"/>
      <c r="BF17" s="5"/>
      <c r="BG17" s="5"/>
      <c r="BH17" s="52"/>
      <c r="BI17" s="53"/>
      <c r="BJ17" s="5"/>
      <c r="BK17" s="5"/>
      <c r="BL17" s="5"/>
      <c r="BM17" s="5"/>
      <c r="BN17" s="5"/>
      <c r="BO17" s="52"/>
      <c r="BP17" s="53"/>
      <c r="BQ17" s="5"/>
      <c r="BR17" s="5"/>
      <c r="BS17" s="5"/>
      <c r="BT17" s="5"/>
      <c r="BU17" s="5"/>
      <c r="BV17" s="52"/>
      <c r="BW17" s="53"/>
      <c r="BX17" s="5"/>
      <c r="BY17" s="5"/>
      <c r="BZ17" s="5"/>
      <c r="CA17" s="5"/>
      <c r="CB17" s="5"/>
      <c r="CC17" s="52"/>
      <c r="CD17" s="53"/>
      <c r="CE17" s="5"/>
      <c r="CF17" s="5"/>
      <c r="CG17" s="5"/>
      <c r="CH17" s="5"/>
      <c r="CI17" s="5"/>
      <c r="CJ17" s="52"/>
      <c r="CK17" s="53"/>
      <c r="CL17" s="5"/>
      <c r="CM17" s="5"/>
      <c r="CN17" s="5"/>
      <c r="CO17" s="5"/>
      <c r="CP17" s="5"/>
      <c r="CQ17" s="52"/>
      <c r="CR17" s="53"/>
      <c r="CS17" s="5"/>
      <c r="CT17" s="5"/>
      <c r="CU17" s="5"/>
      <c r="CV17" s="5"/>
      <c r="CW17" s="5"/>
      <c r="CX17" s="52"/>
      <c r="CY17" s="57"/>
    </row>
    <row r="18" spans="1:103" s="1" customFormat="1" ht="30" customHeight="1" x14ac:dyDescent="0.25">
      <c r="A18" s="17"/>
      <c r="B18" s="65" t="s">
        <v>21</v>
      </c>
      <c r="C18" s="65"/>
      <c r="D18" s="28">
        <f>O5</f>
        <v>45343</v>
      </c>
      <c r="E18" s="28">
        <f>D18</f>
        <v>45343</v>
      </c>
      <c r="F18" s="16"/>
      <c r="G18" s="5"/>
      <c r="H18" s="5"/>
      <c r="I18" s="5"/>
      <c r="J18" s="5"/>
      <c r="K18" s="52"/>
      <c r="L18" s="53"/>
      <c r="M18" s="5"/>
      <c r="N18" s="5"/>
      <c r="O18" s="9"/>
      <c r="P18" s="5"/>
      <c r="Q18" s="5"/>
      <c r="R18" s="52"/>
      <c r="S18" s="53"/>
      <c r="T18" s="5"/>
      <c r="U18" s="5"/>
      <c r="V18" s="5"/>
      <c r="W18" s="5"/>
      <c r="X18" s="5"/>
      <c r="Y18" s="52"/>
      <c r="Z18" s="53"/>
      <c r="AA18" s="5"/>
      <c r="AB18" s="5"/>
      <c r="AC18" s="5"/>
      <c r="AD18" s="5"/>
      <c r="AE18" s="5"/>
      <c r="AF18" s="52"/>
      <c r="AG18" s="53"/>
      <c r="AH18" s="5"/>
      <c r="AI18" s="5"/>
      <c r="AJ18" s="5"/>
      <c r="AK18" s="5"/>
      <c r="AL18" s="5"/>
      <c r="AM18" s="52"/>
      <c r="AN18" s="53"/>
      <c r="AO18" s="5"/>
      <c r="AP18" s="5"/>
      <c r="AQ18" s="5"/>
      <c r="AR18" s="5"/>
      <c r="AS18" s="5"/>
      <c r="AT18" s="52"/>
      <c r="AU18" s="53"/>
      <c r="AV18" s="5"/>
      <c r="AW18" s="5"/>
      <c r="AX18" s="5"/>
      <c r="AY18" s="5"/>
      <c r="AZ18" s="5"/>
      <c r="BA18" s="80"/>
      <c r="BB18" s="80"/>
      <c r="BC18" s="5"/>
      <c r="BD18" s="5"/>
      <c r="BE18" s="5"/>
      <c r="BF18" s="5"/>
      <c r="BG18" s="5"/>
      <c r="BH18" s="52"/>
      <c r="BI18" s="53"/>
      <c r="BJ18" s="5"/>
      <c r="BK18" s="5"/>
      <c r="BL18" s="5"/>
      <c r="BM18" s="5"/>
      <c r="BN18" s="5"/>
      <c r="BO18" s="52"/>
      <c r="BP18" s="53"/>
      <c r="BQ18" s="5"/>
      <c r="BR18" s="5"/>
      <c r="BS18" s="5"/>
      <c r="BT18" s="5"/>
      <c r="BU18" s="5"/>
      <c r="BV18" s="52"/>
      <c r="BW18" s="53"/>
      <c r="BX18" s="5"/>
      <c r="BY18" s="5"/>
      <c r="BZ18" s="5"/>
      <c r="CA18" s="5"/>
      <c r="CB18" s="5"/>
      <c r="CC18" s="52"/>
      <c r="CD18" s="53"/>
      <c r="CE18" s="5"/>
      <c r="CF18" s="5"/>
      <c r="CG18" s="5"/>
      <c r="CH18" s="5"/>
      <c r="CI18" s="5"/>
      <c r="CJ18" s="52"/>
      <c r="CK18" s="53"/>
      <c r="CL18" s="5"/>
      <c r="CM18" s="5"/>
      <c r="CN18" s="5"/>
      <c r="CO18" s="5"/>
      <c r="CP18" s="5"/>
      <c r="CQ18" s="52"/>
      <c r="CR18" s="53"/>
      <c r="CS18" s="5"/>
      <c r="CT18" s="5"/>
      <c r="CU18" s="5"/>
      <c r="CV18" s="5"/>
      <c r="CW18" s="5"/>
      <c r="CX18" s="52"/>
      <c r="CY18" s="57"/>
    </row>
    <row r="19" spans="1:103" s="1" customFormat="1" ht="30" customHeight="1" x14ac:dyDescent="0.25">
      <c r="A19" s="17"/>
      <c r="B19" s="65" t="s">
        <v>24</v>
      </c>
      <c r="C19" s="65"/>
      <c r="D19" s="28">
        <f>P5</f>
        <v>45344</v>
      </c>
      <c r="E19" s="28">
        <f>D19</f>
        <v>45344</v>
      </c>
      <c r="F19" s="16"/>
      <c r="G19" s="5"/>
      <c r="H19" s="5"/>
      <c r="I19" s="5"/>
      <c r="J19" s="5"/>
      <c r="K19" s="52"/>
      <c r="L19" s="53"/>
      <c r="M19" s="5"/>
      <c r="N19" s="5"/>
      <c r="O19" s="5"/>
      <c r="P19" s="9"/>
      <c r="Q19" s="5"/>
      <c r="R19" s="52"/>
      <c r="S19" s="53"/>
      <c r="T19" s="5"/>
      <c r="U19" s="5"/>
      <c r="V19" s="5"/>
      <c r="W19" s="5"/>
      <c r="X19" s="5"/>
      <c r="Y19" s="52"/>
      <c r="Z19" s="53"/>
      <c r="AA19" s="5"/>
      <c r="AB19" s="5"/>
      <c r="AC19" s="5"/>
      <c r="AD19" s="5"/>
      <c r="AE19" s="5"/>
      <c r="AF19" s="52"/>
      <c r="AG19" s="53"/>
      <c r="AH19" s="5"/>
      <c r="AI19" s="5"/>
      <c r="AJ19" s="5"/>
      <c r="AK19" s="5"/>
      <c r="AL19" s="5"/>
      <c r="AM19" s="52"/>
      <c r="AN19" s="53"/>
      <c r="AO19" s="5"/>
      <c r="AP19" s="5"/>
      <c r="AQ19" s="5"/>
      <c r="AR19" s="5"/>
      <c r="AS19" s="5"/>
      <c r="AT19" s="52"/>
      <c r="AU19" s="53"/>
      <c r="AV19" s="5"/>
      <c r="AW19" s="5"/>
      <c r="AX19" s="5"/>
      <c r="AY19" s="5"/>
      <c r="AZ19" s="5"/>
      <c r="BA19" s="80"/>
      <c r="BB19" s="80"/>
      <c r="BC19" s="5"/>
      <c r="BD19" s="5"/>
      <c r="BE19" s="5"/>
      <c r="BF19" s="5"/>
      <c r="BG19" s="5"/>
      <c r="BH19" s="52"/>
      <c r="BI19" s="53"/>
      <c r="BJ19" s="5"/>
      <c r="BK19" s="5"/>
      <c r="BL19" s="5"/>
      <c r="BM19" s="5"/>
      <c r="BN19" s="5"/>
      <c r="BO19" s="52"/>
      <c r="BP19" s="53"/>
      <c r="BQ19" s="5"/>
      <c r="BR19" s="5"/>
      <c r="BS19" s="5"/>
      <c r="BT19" s="5"/>
      <c r="BU19" s="5"/>
      <c r="BV19" s="52"/>
      <c r="BW19" s="53"/>
      <c r="BX19" s="5"/>
      <c r="BY19" s="5"/>
      <c r="BZ19" s="5"/>
      <c r="CA19" s="5"/>
      <c r="CB19" s="5"/>
      <c r="CC19" s="52"/>
      <c r="CD19" s="53"/>
      <c r="CE19" s="5"/>
      <c r="CF19" s="5"/>
      <c r="CG19" s="5"/>
      <c r="CH19" s="5"/>
      <c r="CI19" s="5"/>
      <c r="CJ19" s="52"/>
      <c r="CK19" s="53"/>
      <c r="CL19" s="5"/>
      <c r="CM19" s="5"/>
      <c r="CN19" s="5"/>
      <c r="CO19" s="5"/>
      <c r="CP19" s="5"/>
      <c r="CQ19" s="52"/>
      <c r="CR19" s="53"/>
      <c r="CS19" s="5"/>
      <c r="CT19" s="5"/>
      <c r="CU19" s="5"/>
      <c r="CV19" s="5"/>
      <c r="CW19" s="5"/>
      <c r="CX19" s="52"/>
      <c r="CY19" s="57"/>
    </row>
    <row r="20" spans="1:103" s="1" customFormat="1" ht="30" customHeight="1" x14ac:dyDescent="0.25">
      <c r="A20" s="17"/>
      <c r="B20" s="65" t="s">
        <v>25</v>
      </c>
      <c r="C20" s="65"/>
      <c r="D20" s="28">
        <f>E19+1</f>
        <v>45345</v>
      </c>
      <c r="E20" s="28">
        <f>D20</f>
        <v>45345</v>
      </c>
      <c r="F20" s="16"/>
      <c r="G20" s="5"/>
      <c r="H20" s="5"/>
      <c r="I20" s="5"/>
      <c r="J20" s="5"/>
      <c r="K20" s="52"/>
      <c r="L20" s="53"/>
      <c r="M20" s="5"/>
      <c r="N20" s="5"/>
      <c r="O20" s="5"/>
      <c r="P20" s="5"/>
      <c r="Q20" s="9"/>
      <c r="R20" s="52"/>
      <c r="S20" s="53"/>
      <c r="T20" s="5"/>
      <c r="U20" s="5"/>
      <c r="V20" s="5"/>
      <c r="W20" s="5"/>
      <c r="X20" s="5"/>
      <c r="Y20" s="52"/>
      <c r="Z20" s="53"/>
      <c r="AA20" s="5"/>
      <c r="AB20" s="5"/>
      <c r="AC20" s="5"/>
      <c r="AD20" s="5"/>
      <c r="AE20" s="5"/>
      <c r="AF20" s="54"/>
      <c r="AG20" s="55"/>
      <c r="AH20" s="5"/>
      <c r="AI20" s="5"/>
      <c r="AJ20" s="5"/>
      <c r="AK20" s="5"/>
      <c r="AL20" s="5"/>
      <c r="AM20" s="54"/>
      <c r="AN20" s="55"/>
      <c r="AO20" s="5"/>
      <c r="AP20" s="5"/>
      <c r="AQ20" s="5"/>
      <c r="AR20" s="5"/>
      <c r="AS20" s="5"/>
      <c r="AT20" s="54"/>
      <c r="AU20" s="55"/>
      <c r="AV20" s="5"/>
      <c r="AW20" s="5"/>
      <c r="AX20" s="5"/>
      <c r="AY20" s="5"/>
      <c r="AZ20" s="5"/>
      <c r="BA20" s="80"/>
      <c r="BB20" s="80"/>
      <c r="BC20" s="5"/>
      <c r="BD20" s="5"/>
      <c r="BE20" s="5"/>
      <c r="BF20" s="5"/>
      <c r="BG20" s="5"/>
      <c r="BH20" s="52"/>
      <c r="BI20" s="53"/>
      <c r="BJ20" s="5"/>
      <c r="BK20" s="5"/>
      <c r="BL20" s="5"/>
      <c r="BM20" s="5"/>
      <c r="BN20" s="5"/>
      <c r="BO20" s="52"/>
      <c r="BP20" s="53"/>
      <c r="BQ20" s="5"/>
      <c r="BR20" s="5"/>
      <c r="BS20" s="5"/>
      <c r="BT20" s="5"/>
      <c r="BU20" s="5"/>
      <c r="BV20" s="52"/>
      <c r="BW20" s="53"/>
      <c r="BX20" s="5"/>
      <c r="BY20" s="5"/>
      <c r="BZ20" s="5"/>
      <c r="CA20" s="5"/>
      <c r="CB20" s="5"/>
      <c r="CC20" s="52"/>
      <c r="CD20" s="53"/>
      <c r="CE20" s="5"/>
      <c r="CF20" s="5"/>
      <c r="CG20" s="5"/>
      <c r="CH20" s="5"/>
      <c r="CI20" s="5"/>
      <c r="CJ20" s="52"/>
      <c r="CK20" s="53"/>
      <c r="CL20" s="5"/>
      <c r="CM20" s="5"/>
      <c r="CN20" s="5"/>
      <c r="CO20" s="5"/>
      <c r="CP20" s="5"/>
      <c r="CQ20" s="52"/>
      <c r="CR20" s="53"/>
      <c r="CS20" s="5"/>
      <c r="CT20" s="5"/>
      <c r="CU20" s="5"/>
      <c r="CV20" s="5"/>
      <c r="CW20" s="5"/>
      <c r="CX20" s="52"/>
      <c r="CY20" s="57"/>
    </row>
    <row r="21" spans="1:103" s="1" customFormat="1" ht="30" customHeight="1" x14ac:dyDescent="0.25">
      <c r="A21" s="17" t="s">
        <v>5</v>
      </c>
      <c r="B21" s="73" t="s">
        <v>26</v>
      </c>
      <c r="C21" s="73"/>
      <c r="D21" s="73"/>
      <c r="E21" s="73"/>
      <c r="F21" s="16"/>
      <c r="G21" s="5"/>
      <c r="H21" s="5"/>
      <c r="I21" s="5"/>
      <c r="J21" s="5"/>
      <c r="K21" s="52"/>
      <c r="L21" s="53"/>
      <c r="M21" s="5"/>
      <c r="N21" s="5"/>
      <c r="O21" s="5"/>
      <c r="P21" s="5"/>
      <c r="Q21" s="5"/>
      <c r="R21" s="52"/>
      <c r="S21" s="53"/>
      <c r="T21" s="11"/>
      <c r="U21" s="11"/>
      <c r="V21" s="5"/>
      <c r="W21" s="5"/>
      <c r="X21" s="5"/>
      <c r="Y21" s="52"/>
      <c r="Z21" s="53"/>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93"/>
      <c r="BF21" s="93"/>
      <c r="BG21" s="5"/>
      <c r="BH21" s="52"/>
      <c r="BI21" s="53"/>
      <c r="BJ21" s="5"/>
      <c r="BK21" s="5"/>
      <c r="BL21" s="5"/>
      <c r="BM21" s="5"/>
      <c r="BN21" s="5"/>
      <c r="BO21" s="52"/>
      <c r="BP21" s="53"/>
      <c r="BQ21" s="5"/>
      <c r="BR21" s="5"/>
      <c r="BS21" s="5"/>
      <c r="BT21" s="5"/>
      <c r="BU21" s="5"/>
      <c r="BV21" s="52"/>
      <c r="BW21" s="53"/>
      <c r="BX21" s="5"/>
      <c r="BY21" s="5"/>
      <c r="BZ21" s="5"/>
      <c r="CA21" s="5"/>
      <c r="CB21" s="5"/>
      <c r="CC21" s="52"/>
      <c r="CD21" s="53"/>
      <c r="CE21" s="5"/>
      <c r="CF21" s="5"/>
      <c r="CG21" s="5"/>
      <c r="CH21" s="5"/>
      <c r="CI21" s="5"/>
      <c r="CJ21" s="52"/>
      <c r="CK21" s="53"/>
      <c r="CL21" s="5"/>
      <c r="CM21" s="5"/>
      <c r="CN21" s="5"/>
      <c r="CO21" s="5"/>
      <c r="CP21" s="5"/>
      <c r="CQ21" s="52"/>
      <c r="CR21" s="53"/>
      <c r="CS21" s="5"/>
      <c r="CT21" s="5"/>
      <c r="CU21" s="5"/>
      <c r="CV21" s="5"/>
      <c r="CW21" s="5"/>
      <c r="CX21" s="52"/>
      <c r="CY21" s="57"/>
    </row>
    <row r="22" spans="1:103" s="1" customFormat="1" ht="30" customHeight="1" x14ac:dyDescent="0.25">
      <c r="A22" s="17"/>
      <c r="B22" s="66" t="s">
        <v>27</v>
      </c>
      <c r="C22" s="66"/>
      <c r="D22" s="29">
        <f>AA5</f>
        <v>45355</v>
      </c>
      <c r="E22" s="29">
        <f>AB5</f>
        <v>45356</v>
      </c>
      <c r="F22" s="16"/>
      <c r="G22" s="5"/>
      <c r="H22" s="5"/>
      <c r="I22" s="5"/>
      <c r="J22" s="5"/>
      <c r="K22" s="52"/>
      <c r="L22" s="53"/>
      <c r="M22" s="5"/>
      <c r="N22" s="5"/>
      <c r="O22" s="5"/>
      <c r="P22" s="5"/>
      <c r="Q22" s="5"/>
      <c r="R22" s="52"/>
      <c r="S22" s="53"/>
      <c r="T22" s="5"/>
      <c r="U22" s="5"/>
      <c r="V22" s="12"/>
      <c r="W22" s="12"/>
      <c r="X22" s="12"/>
      <c r="Y22" s="52"/>
      <c r="Z22" s="53"/>
      <c r="AA22" s="69"/>
      <c r="AB22" s="70"/>
      <c r="AC22" s="5"/>
      <c r="AD22" s="5"/>
      <c r="AE22" s="5"/>
      <c r="AF22" s="50"/>
      <c r="AG22" s="51"/>
      <c r="AH22" s="5"/>
      <c r="AI22" s="5"/>
      <c r="AJ22" s="5"/>
      <c r="AK22" s="5"/>
      <c r="AL22" s="5"/>
      <c r="AM22" s="50"/>
      <c r="AN22" s="51"/>
      <c r="AO22" s="5"/>
      <c r="AP22" s="5"/>
      <c r="AQ22" s="5"/>
      <c r="AR22" s="5"/>
      <c r="AS22" s="5"/>
      <c r="AT22" s="50"/>
      <c r="AU22" s="51"/>
      <c r="AV22" s="5"/>
      <c r="AW22" s="5"/>
      <c r="AX22" s="5"/>
      <c r="AY22" s="5"/>
      <c r="AZ22" s="5"/>
      <c r="BA22" s="50"/>
      <c r="BB22" s="51"/>
      <c r="BC22" s="5"/>
      <c r="BD22" s="5"/>
      <c r="BE22" s="5"/>
      <c r="BF22" s="5"/>
      <c r="BG22" s="5"/>
      <c r="BH22" s="52"/>
      <c r="BI22" s="53"/>
      <c r="BJ22" s="5"/>
      <c r="BK22" s="5"/>
      <c r="BL22" s="5"/>
      <c r="BM22" s="5"/>
      <c r="BN22" s="5"/>
      <c r="BO22" s="52"/>
      <c r="BP22" s="53"/>
      <c r="BQ22" s="5"/>
      <c r="BR22" s="5"/>
      <c r="BS22" s="5"/>
      <c r="BT22" s="5"/>
      <c r="BU22" s="5"/>
      <c r="BV22" s="52"/>
      <c r="BW22" s="53"/>
      <c r="BX22" s="5"/>
      <c r="BY22" s="5"/>
      <c r="BZ22" s="5"/>
      <c r="CA22" s="5"/>
      <c r="CB22" s="5"/>
      <c r="CC22" s="52"/>
      <c r="CD22" s="53"/>
      <c r="CE22" s="5"/>
      <c r="CF22" s="5"/>
      <c r="CG22" s="5"/>
      <c r="CH22" s="5"/>
      <c r="CI22" s="5"/>
      <c r="CJ22" s="52"/>
      <c r="CK22" s="53"/>
      <c r="CL22" s="5"/>
      <c r="CM22" s="5"/>
      <c r="CN22" s="5"/>
      <c r="CO22" s="5"/>
      <c r="CP22" s="5"/>
      <c r="CQ22" s="52"/>
      <c r="CR22" s="53"/>
      <c r="CS22" s="5"/>
      <c r="CT22" s="5"/>
      <c r="CU22" s="5"/>
      <c r="CV22" s="5"/>
      <c r="CW22" s="5"/>
      <c r="CX22" s="52"/>
      <c r="CY22" s="57"/>
    </row>
    <row r="23" spans="1:103" s="1" customFormat="1" ht="30" customHeight="1" x14ac:dyDescent="0.25">
      <c r="A23" s="17"/>
      <c r="B23" s="66" t="s">
        <v>38</v>
      </c>
      <c r="C23" s="66"/>
      <c r="D23" s="29">
        <f>AB5</f>
        <v>45356</v>
      </c>
      <c r="E23" s="29">
        <f>AE5</f>
        <v>45359</v>
      </c>
      <c r="F23" s="16"/>
      <c r="G23" s="5"/>
      <c r="H23" s="5"/>
      <c r="I23" s="5"/>
      <c r="J23" s="5"/>
      <c r="K23" s="52"/>
      <c r="L23" s="53"/>
      <c r="M23" s="5"/>
      <c r="N23" s="5"/>
      <c r="O23" s="5"/>
      <c r="P23" s="5"/>
      <c r="Q23" s="5"/>
      <c r="R23" s="52"/>
      <c r="S23" s="53"/>
      <c r="T23" s="13"/>
      <c r="U23" s="5"/>
      <c r="V23" s="5"/>
      <c r="W23" s="5"/>
      <c r="X23" s="5"/>
      <c r="Y23" s="52"/>
      <c r="Z23" s="53"/>
      <c r="AA23" s="5"/>
      <c r="AB23" s="69"/>
      <c r="AC23" s="76"/>
      <c r="AD23" s="76"/>
      <c r="AE23" s="70"/>
      <c r="AF23" s="52"/>
      <c r="AG23" s="53"/>
      <c r="AH23" s="5"/>
      <c r="AI23" s="5"/>
      <c r="AJ23" s="5"/>
      <c r="AK23" s="5"/>
      <c r="AL23" s="5"/>
      <c r="AM23" s="52"/>
      <c r="AN23" s="53"/>
      <c r="AO23" s="5"/>
      <c r="AP23" s="5"/>
      <c r="AQ23" s="5"/>
      <c r="AR23" s="5"/>
      <c r="AS23" s="5"/>
      <c r="AT23" s="52"/>
      <c r="AU23" s="53"/>
      <c r="AV23" s="5"/>
      <c r="AW23" s="5"/>
      <c r="AX23" s="5"/>
      <c r="AY23" s="5"/>
      <c r="AZ23" s="5"/>
      <c r="BA23" s="52"/>
      <c r="BB23" s="53"/>
      <c r="BC23" s="5"/>
      <c r="BD23" s="5"/>
      <c r="BE23" s="5"/>
      <c r="BF23" s="5"/>
      <c r="BG23" s="5"/>
      <c r="BH23" s="52"/>
      <c r="BI23" s="53"/>
      <c r="BJ23" s="5"/>
      <c r="BK23" s="5"/>
      <c r="BL23" s="5"/>
      <c r="BM23" s="5"/>
      <c r="BN23" s="5"/>
      <c r="BO23" s="52"/>
      <c r="BP23" s="53"/>
      <c r="BQ23" s="5"/>
      <c r="BR23" s="5"/>
      <c r="BS23" s="5"/>
      <c r="BT23" s="5"/>
      <c r="BU23" s="5"/>
      <c r="BV23" s="52"/>
      <c r="BW23" s="53"/>
      <c r="BX23" s="5"/>
      <c r="BY23" s="5"/>
      <c r="BZ23" s="5"/>
      <c r="CA23" s="5"/>
      <c r="CB23" s="5"/>
      <c r="CC23" s="52"/>
      <c r="CD23" s="53"/>
      <c r="CE23" s="5"/>
      <c r="CF23" s="5"/>
      <c r="CG23" s="5"/>
      <c r="CH23" s="5"/>
      <c r="CI23" s="5"/>
      <c r="CJ23" s="52"/>
      <c r="CK23" s="53"/>
      <c r="CL23" s="5"/>
      <c r="CM23" s="5"/>
      <c r="CN23" s="5"/>
      <c r="CO23" s="5"/>
      <c r="CP23" s="5"/>
      <c r="CQ23" s="52"/>
      <c r="CR23" s="53"/>
      <c r="CS23" s="5"/>
      <c r="CT23" s="5"/>
      <c r="CU23" s="5"/>
      <c r="CV23" s="5"/>
      <c r="CW23" s="5"/>
      <c r="CX23" s="52"/>
      <c r="CY23" s="57"/>
    </row>
    <row r="24" spans="1:103" s="1" customFormat="1" ht="30" customHeight="1" x14ac:dyDescent="0.25">
      <c r="A24" s="17"/>
      <c r="B24" s="66" t="s">
        <v>30</v>
      </c>
      <c r="C24" s="66"/>
      <c r="D24" s="29">
        <f>AH5</f>
        <v>45362</v>
      </c>
      <c r="E24" s="29">
        <f>AH5</f>
        <v>45362</v>
      </c>
      <c r="F24" s="16"/>
      <c r="G24" s="5"/>
      <c r="H24" s="5"/>
      <c r="I24" s="5"/>
      <c r="J24" s="5"/>
      <c r="K24" s="52"/>
      <c r="L24" s="53"/>
      <c r="M24" s="5"/>
      <c r="N24" s="5"/>
      <c r="O24" s="5"/>
      <c r="P24" s="5"/>
      <c r="Q24" s="5"/>
      <c r="R24" s="52"/>
      <c r="S24" s="53"/>
      <c r="T24" s="5"/>
      <c r="U24" s="13"/>
      <c r="V24" s="13"/>
      <c r="W24" s="13"/>
      <c r="X24" s="13"/>
      <c r="Y24" s="52"/>
      <c r="Z24" s="53"/>
      <c r="AB24" s="11"/>
      <c r="AC24" s="11"/>
      <c r="AD24" s="5"/>
      <c r="AF24" s="52"/>
      <c r="AG24" s="53"/>
      <c r="AH24" s="9"/>
      <c r="AI24" s="5"/>
      <c r="AJ24" s="5"/>
      <c r="AK24" s="5"/>
      <c r="AL24" s="5"/>
      <c r="AM24" s="52"/>
      <c r="AN24" s="53"/>
      <c r="AO24" s="5"/>
      <c r="AP24" s="5"/>
      <c r="AQ24" s="5"/>
      <c r="AR24" s="5"/>
      <c r="AS24" s="5"/>
      <c r="AT24" s="52"/>
      <c r="AU24" s="53"/>
      <c r="AV24" s="5"/>
      <c r="AW24" s="5"/>
      <c r="AX24" s="5"/>
      <c r="AY24" s="5"/>
      <c r="AZ24" s="5"/>
      <c r="BA24" s="52"/>
      <c r="BB24" s="53"/>
      <c r="BC24" s="5"/>
      <c r="BD24" s="5"/>
      <c r="BE24" s="5"/>
      <c r="BF24" s="5"/>
      <c r="BG24" s="5"/>
      <c r="BH24" s="52"/>
      <c r="BI24" s="53"/>
      <c r="BJ24" s="5"/>
      <c r="BK24" s="5"/>
      <c r="BL24" s="5"/>
      <c r="BM24" s="5"/>
      <c r="BN24" s="5"/>
      <c r="BO24" s="52"/>
      <c r="BP24" s="53"/>
      <c r="BQ24" s="5"/>
      <c r="BR24" s="5"/>
      <c r="BS24" s="5"/>
      <c r="BT24" s="5"/>
      <c r="BU24" s="5"/>
      <c r="BV24" s="52"/>
      <c r="BW24" s="53"/>
      <c r="BX24" s="5"/>
      <c r="BY24" s="5"/>
      <c r="BZ24" s="5"/>
      <c r="CA24" s="5"/>
      <c r="CB24" s="5"/>
      <c r="CC24" s="52"/>
      <c r="CD24" s="53"/>
      <c r="CE24" s="5"/>
      <c r="CF24" s="5"/>
      <c r="CG24" s="5"/>
      <c r="CH24" s="5"/>
      <c r="CI24" s="5"/>
      <c r="CJ24" s="52"/>
      <c r="CK24" s="53"/>
      <c r="CL24" s="5"/>
      <c r="CM24" s="5"/>
      <c r="CN24" s="5"/>
      <c r="CO24" s="5"/>
      <c r="CP24" s="5"/>
      <c r="CQ24" s="52"/>
      <c r="CR24" s="53"/>
      <c r="CS24" s="5"/>
      <c r="CT24" s="5"/>
      <c r="CU24" s="5"/>
      <c r="CV24" s="5"/>
      <c r="CW24" s="5"/>
      <c r="CX24" s="52"/>
      <c r="CY24" s="57"/>
    </row>
    <row r="25" spans="1:103" s="1" customFormat="1" ht="30" customHeight="1" x14ac:dyDescent="0.25">
      <c r="A25" s="17"/>
      <c r="B25" s="66" t="s">
        <v>31</v>
      </c>
      <c r="C25" s="66"/>
      <c r="D25" s="29">
        <f>AI5</f>
        <v>45363</v>
      </c>
      <c r="E25" s="29">
        <f>AJ5</f>
        <v>45364</v>
      </c>
      <c r="F25" s="16"/>
      <c r="G25" s="5"/>
      <c r="H25" s="5"/>
      <c r="I25" s="5"/>
      <c r="J25" s="5"/>
      <c r="K25" s="52"/>
      <c r="L25" s="53"/>
      <c r="M25" s="5"/>
      <c r="N25" s="5"/>
      <c r="O25" s="5"/>
      <c r="P25" s="5"/>
      <c r="Q25" s="5"/>
      <c r="R25" s="52"/>
      <c r="S25" s="53"/>
      <c r="T25" s="5"/>
      <c r="U25" s="5"/>
      <c r="V25" s="5"/>
      <c r="W25" s="5"/>
      <c r="X25" s="5"/>
      <c r="Y25" s="52"/>
      <c r="Z25" s="53"/>
      <c r="AA25" s="5"/>
      <c r="AB25" s="5"/>
      <c r="AC25" s="5"/>
      <c r="AD25" s="11"/>
      <c r="AE25" s="11"/>
      <c r="AF25" s="52"/>
      <c r="AG25" s="53"/>
      <c r="AH25" s="5"/>
      <c r="AI25" s="69"/>
      <c r="AJ25" s="70"/>
      <c r="AK25" s="5"/>
      <c r="AL25" s="5"/>
      <c r="AM25" s="52"/>
      <c r="AN25" s="53"/>
      <c r="AO25" s="5"/>
      <c r="AP25" s="5"/>
      <c r="AQ25" s="5"/>
      <c r="AR25" s="5"/>
      <c r="AS25" s="5"/>
      <c r="AT25" s="52"/>
      <c r="AU25" s="53"/>
      <c r="AV25" s="5"/>
      <c r="AW25" s="5"/>
      <c r="AX25" s="5"/>
      <c r="AY25" s="5"/>
      <c r="AZ25" s="5"/>
      <c r="BA25" s="52"/>
      <c r="BB25" s="53"/>
      <c r="BC25" s="5"/>
      <c r="BD25" s="5"/>
      <c r="BE25" s="5"/>
      <c r="BF25" s="5"/>
      <c r="BG25" s="5"/>
      <c r="BH25" s="52"/>
      <c r="BI25" s="53"/>
      <c r="BJ25" s="5"/>
      <c r="BK25" s="5"/>
      <c r="BL25" s="5"/>
      <c r="BM25" s="5"/>
      <c r="BN25" s="5"/>
      <c r="BO25" s="52"/>
      <c r="BP25" s="53"/>
      <c r="BQ25" s="5"/>
      <c r="BR25" s="5"/>
      <c r="BS25" s="5"/>
      <c r="BT25" s="5"/>
      <c r="BU25" s="5"/>
      <c r="BV25" s="52"/>
      <c r="BW25" s="53"/>
      <c r="BX25" s="5"/>
      <c r="BY25" s="5"/>
      <c r="BZ25" s="5"/>
      <c r="CA25" s="5"/>
      <c r="CB25" s="5"/>
      <c r="CC25" s="52"/>
      <c r="CD25" s="53"/>
      <c r="CE25" s="5"/>
      <c r="CF25" s="5"/>
      <c r="CG25" s="5"/>
      <c r="CH25" s="5"/>
      <c r="CI25" s="5"/>
      <c r="CJ25" s="52"/>
      <c r="CK25" s="53"/>
      <c r="CL25" s="5"/>
      <c r="CM25" s="5"/>
      <c r="CN25" s="5"/>
      <c r="CO25" s="5"/>
      <c r="CP25" s="5"/>
      <c r="CQ25" s="52"/>
      <c r="CR25" s="53"/>
      <c r="CS25" s="5"/>
      <c r="CT25" s="5"/>
      <c r="CU25" s="5"/>
      <c r="CV25" s="5"/>
      <c r="CW25" s="5"/>
      <c r="CX25" s="52"/>
      <c r="CY25" s="57"/>
    </row>
    <row r="26" spans="1:103" s="1" customFormat="1" ht="30" customHeight="1" x14ac:dyDescent="0.25">
      <c r="A26" s="17"/>
      <c r="B26" s="66" t="s">
        <v>32</v>
      </c>
      <c r="C26" s="66"/>
      <c r="D26" s="29">
        <f>AK5</f>
        <v>45365</v>
      </c>
      <c r="E26" s="29">
        <f>AL5</f>
        <v>45366</v>
      </c>
      <c r="F26" s="16"/>
      <c r="G26" s="5"/>
      <c r="H26" s="5"/>
      <c r="I26" s="5"/>
      <c r="J26" s="5"/>
      <c r="K26" s="52"/>
      <c r="L26" s="53"/>
      <c r="M26" s="5"/>
      <c r="N26" s="5"/>
      <c r="O26" s="5"/>
      <c r="P26" s="5"/>
      <c r="Q26" s="5"/>
      <c r="R26" s="52"/>
      <c r="S26" s="53"/>
      <c r="T26" s="5"/>
      <c r="U26" s="5"/>
      <c r="V26" s="5"/>
      <c r="W26" s="5"/>
      <c r="X26" s="5"/>
      <c r="Y26" s="52"/>
      <c r="Z26" s="53"/>
      <c r="AA26" s="5"/>
      <c r="AB26" s="13"/>
      <c r="AC26" s="13"/>
      <c r="AD26" s="5"/>
      <c r="AE26" s="5"/>
      <c r="AF26" s="52"/>
      <c r="AG26" s="53"/>
      <c r="AH26" s="5"/>
      <c r="AI26" s="5"/>
      <c r="AJ26" s="5"/>
      <c r="AK26" s="69"/>
      <c r="AL26" s="70"/>
      <c r="AM26" s="52"/>
      <c r="AN26" s="53"/>
      <c r="AO26" s="5"/>
      <c r="AP26" s="5"/>
      <c r="AQ26" s="5"/>
      <c r="AR26" s="5"/>
      <c r="AS26" s="5"/>
      <c r="AT26" s="52"/>
      <c r="AU26" s="53"/>
      <c r="AV26" s="5"/>
      <c r="AW26" s="5"/>
      <c r="AX26" s="5"/>
      <c r="AY26" s="5"/>
      <c r="AZ26" s="5"/>
      <c r="BA26" s="52"/>
      <c r="BB26" s="53"/>
      <c r="BC26" s="5"/>
      <c r="BD26" s="5"/>
      <c r="BE26" s="5"/>
      <c r="BF26" s="5"/>
      <c r="BG26" s="5"/>
      <c r="BH26" s="52"/>
      <c r="BI26" s="53"/>
      <c r="BJ26" s="5"/>
      <c r="BK26" s="5"/>
      <c r="BL26" s="5"/>
      <c r="BM26" s="5"/>
      <c r="BN26" s="5"/>
      <c r="BO26" s="52"/>
      <c r="BP26" s="53"/>
      <c r="BQ26" s="5"/>
      <c r="BR26" s="5"/>
      <c r="BS26" s="5"/>
      <c r="BT26" s="5"/>
      <c r="BU26" s="5"/>
      <c r="BV26" s="52"/>
      <c r="BW26" s="53"/>
      <c r="BX26" s="5"/>
      <c r="BY26" s="5"/>
      <c r="BZ26" s="5"/>
      <c r="CA26" s="5"/>
      <c r="CB26" s="5"/>
      <c r="CC26" s="52"/>
      <c r="CD26" s="53"/>
      <c r="CE26" s="5"/>
      <c r="CF26" s="5"/>
      <c r="CG26" s="5"/>
      <c r="CH26" s="5"/>
      <c r="CI26" s="5"/>
      <c r="CJ26" s="52"/>
      <c r="CK26" s="53"/>
      <c r="CL26" s="5"/>
      <c r="CM26" s="5"/>
      <c r="CN26" s="5"/>
      <c r="CO26" s="5"/>
      <c r="CP26" s="5"/>
      <c r="CQ26" s="52"/>
      <c r="CR26" s="53"/>
      <c r="CS26" s="5"/>
      <c r="CT26" s="5"/>
      <c r="CU26" s="5"/>
      <c r="CV26" s="5"/>
      <c r="CW26" s="5"/>
      <c r="CX26" s="52"/>
      <c r="CY26" s="57"/>
    </row>
    <row r="27" spans="1:103" s="1" customFormat="1" ht="30" customHeight="1" x14ac:dyDescent="0.25">
      <c r="A27" s="17"/>
      <c r="B27" s="66" t="s">
        <v>28</v>
      </c>
      <c r="C27" s="66"/>
      <c r="D27" s="29">
        <f>AO5</f>
        <v>45369</v>
      </c>
      <c r="E27" s="29">
        <f>AO5</f>
        <v>45369</v>
      </c>
      <c r="F27" s="16"/>
      <c r="G27" s="5"/>
      <c r="H27" s="5"/>
      <c r="I27" s="5"/>
      <c r="J27" s="5"/>
      <c r="K27" s="52"/>
      <c r="L27" s="53"/>
      <c r="M27" s="5"/>
      <c r="N27" s="5"/>
      <c r="O27" s="5"/>
      <c r="P27" s="5"/>
      <c r="Q27" s="5"/>
      <c r="R27" s="52"/>
      <c r="S27" s="53"/>
      <c r="T27" s="5"/>
      <c r="U27" s="5"/>
      <c r="V27" s="5"/>
      <c r="W27" s="5"/>
      <c r="X27" s="5"/>
      <c r="Y27" s="52"/>
      <c r="Z27" s="53"/>
      <c r="AA27" s="5"/>
      <c r="AB27" s="5"/>
      <c r="AC27" s="5"/>
      <c r="AD27" s="13"/>
      <c r="AE27" s="13"/>
      <c r="AF27" s="52"/>
      <c r="AG27" s="53"/>
      <c r="AI27" s="11"/>
      <c r="AJ27" s="11"/>
      <c r="AK27" s="11"/>
      <c r="AL27" s="11"/>
      <c r="AM27" s="52"/>
      <c r="AN27" s="53"/>
      <c r="AO27" s="9"/>
      <c r="AP27" s="5"/>
      <c r="AQ27" s="5"/>
      <c r="AR27" s="5"/>
      <c r="AS27" s="5"/>
      <c r="AT27" s="52"/>
      <c r="AU27" s="53"/>
      <c r="AV27" s="5"/>
      <c r="AW27" s="5"/>
      <c r="AX27" s="5"/>
      <c r="AY27" s="5"/>
      <c r="AZ27" s="5"/>
      <c r="BA27" s="52"/>
      <c r="BB27" s="53"/>
      <c r="BC27" s="5"/>
      <c r="BD27" s="5"/>
      <c r="BE27" s="5"/>
      <c r="BF27" s="5"/>
      <c r="BG27" s="5"/>
      <c r="BH27" s="52"/>
      <c r="BI27" s="53"/>
      <c r="BJ27" s="5"/>
      <c r="BK27" s="5"/>
      <c r="BL27" s="5"/>
      <c r="BM27" s="5"/>
      <c r="BN27" s="5"/>
      <c r="BO27" s="52"/>
      <c r="BP27" s="53"/>
      <c r="BQ27" s="5"/>
      <c r="BR27" s="5"/>
      <c r="BS27" s="5"/>
      <c r="BT27" s="5"/>
      <c r="BU27" s="5"/>
      <c r="BV27" s="52"/>
      <c r="BW27" s="53"/>
      <c r="BX27" s="5"/>
      <c r="BY27" s="5"/>
      <c r="BZ27" s="5"/>
      <c r="CA27" s="5"/>
      <c r="CB27" s="5"/>
      <c r="CC27" s="52"/>
      <c r="CD27" s="53"/>
      <c r="CE27" s="5"/>
      <c r="CF27" s="5"/>
      <c r="CG27" s="5"/>
      <c r="CH27" s="5"/>
      <c r="CI27" s="5"/>
      <c r="CJ27" s="52"/>
      <c r="CK27" s="53"/>
      <c r="CL27" s="5"/>
      <c r="CM27" s="5"/>
      <c r="CN27" s="5"/>
      <c r="CO27" s="5"/>
      <c r="CP27" s="5"/>
      <c r="CQ27" s="52"/>
      <c r="CR27" s="53"/>
      <c r="CS27" s="5"/>
      <c r="CT27" s="5"/>
      <c r="CU27" s="5"/>
      <c r="CV27" s="5"/>
      <c r="CW27" s="5"/>
      <c r="CX27" s="52"/>
      <c r="CY27" s="57"/>
    </row>
    <row r="28" spans="1:103" s="1" customFormat="1" ht="30" customHeight="1" x14ac:dyDescent="0.25">
      <c r="A28" s="17"/>
      <c r="B28" s="66" t="s">
        <v>29</v>
      </c>
      <c r="C28" s="66"/>
      <c r="D28" s="29">
        <f>AP5</f>
        <v>45370</v>
      </c>
      <c r="E28" s="29">
        <f>AS5</f>
        <v>45373</v>
      </c>
      <c r="F28" s="16"/>
      <c r="G28" s="5"/>
      <c r="H28" s="5"/>
      <c r="I28" s="5"/>
      <c r="J28" s="5"/>
      <c r="K28" s="52"/>
      <c r="L28" s="53"/>
      <c r="M28" s="5"/>
      <c r="N28" s="5"/>
      <c r="O28" s="5"/>
      <c r="P28" s="5"/>
      <c r="Q28" s="5"/>
      <c r="R28" s="52"/>
      <c r="S28" s="53"/>
      <c r="T28" s="5"/>
      <c r="U28" s="5"/>
      <c r="V28" s="5"/>
      <c r="W28" s="5"/>
      <c r="X28" s="5"/>
      <c r="Y28" s="52"/>
      <c r="Z28" s="53"/>
      <c r="AA28" s="5"/>
      <c r="AB28" s="5"/>
      <c r="AC28" s="5"/>
      <c r="AD28" s="5"/>
      <c r="AE28" s="5"/>
      <c r="AF28" s="52"/>
      <c r="AG28" s="53"/>
      <c r="AH28" s="5"/>
      <c r="AI28" s="5"/>
      <c r="AJ28" s="5"/>
      <c r="AK28" s="5"/>
      <c r="AL28" s="5"/>
      <c r="AM28" s="52"/>
      <c r="AN28" s="53"/>
      <c r="AO28" s="5"/>
      <c r="AP28" s="69"/>
      <c r="AQ28" s="76"/>
      <c r="AR28" s="76"/>
      <c r="AS28" s="70"/>
      <c r="AT28" s="52"/>
      <c r="AU28" s="53"/>
      <c r="AV28" s="11"/>
      <c r="AW28" s="11"/>
      <c r="AX28" s="11"/>
      <c r="AY28" s="11"/>
      <c r="AZ28" s="11"/>
      <c r="BA28" s="52"/>
      <c r="BB28" s="53"/>
      <c r="BC28" s="11"/>
      <c r="BD28" s="11"/>
      <c r="BE28" s="11"/>
      <c r="BF28" s="11"/>
      <c r="BG28" s="5"/>
      <c r="BH28" s="52"/>
      <c r="BI28" s="53"/>
      <c r="BJ28" s="5"/>
      <c r="BK28" s="5"/>
      <c r="BL28" s="5"/>
      <c r="BM28" s="5"/>
      <c r="BN28" s="5"/>
      <c r="BO28" s="52"/>
      <c r="BP28" s="53"/>
      <c r="BQ28" s="5"/>
      <c r="BR28" s="5"/>
      <c r="BS28" s="5"/>
      <c r="BT28" s="5"/>
      <c r="BU28" s="5"/>
      <c r="BV28" s="52"/>
      <c r="BW28" s="53"/>
      <c r="BX28" s="5"/>
      <c r="BY28" s="5"/>
      <c r="BZ28" s="5"/>
      <c r="CA28" s="5"/>
      <c r="CB28" s="5"/>
      <c r="CC28" s="52"/>
      <c r="CD28" s="53"/>
      <c r="CE28" s="5"/>
      <c r="CF28" s="5"/>
      <c r="CG28" s="5"/>
      <c r="CH28" s="5"/>
      <c r="CI28" s="5"/>
      <c r="CJ28" s="52"/>
      <c r="CK28" s="53"/>
      <c r="CL28" s="5"/>
      <c r="CM28" s="5"/>
      <c r="CN28" s="5"/>
      <c r="CO28" s="5"/>
      <c r="CP28" s="5"/>
      <c r="CQ28" s="52"/>
      <c r="CR28" s="53"/>
      <c r="CS28" s="5"/>
      <c r="CT28" s="5"/>
      <c r="CU28" s="5"/>
      <c r="CV28" s="5"/>
      <c r="CW28" s="5"/>
      <c r="CX28" s="52"/>
      <c r="CY28" s="57"/>
    </row>
    <row r="29" spans="1:103" s="1" customFormat="1" ht="30" customHeight="1" x14ac:dyDescent="0.25">
      <c r="A29" s="17" t="s">
        <v>5</v>
      </c>
      <c r="B29" s="72" t="s">
        <v>36</v>
      </c>
      <c r="C29" s="72"/>
      <c r="D29" s="72"/>
      <c r="E29" s="72"/>
      <c r="F29" s="16"/>
      <c r="G29" s="5"/>
      <c r="H29" s="5"/>
      <c r="I29" s="5"/>
      <c r="J29" s="5"/>
      <c r="K29" s="52"/>
      <c r="L29" s="53"/>
      <c r="M29" s="5"/>
      <c r="N29" s="5"/>
      <c r="O29" s="5"/>
      <c r="P29" s="5"/>
      <c r="Q29" s="5"/>
      <c r="R29" s="52"/>
      <c r="S29" s="53"/>
      <c r="T29" s="5"/>
      <c r="U29" s="5"/>
      <c r="V29" s="5"/>
      <c r="W29" s="5"/>
      <c r="X29" s="5"/>
      <c r="Y29" s="52"/>
      <c r="Z29" s="53"/>
      <c r="AA29" s="5"/>
      <c r="AB29" s="5"/>
      <c r="AC29" s="5"/>
      <c r="AD29" s="5"/>
      <c r="AE29" s="5"/>
      <c r="AF29" s="52"/>
      <c r="AG29" s="53"/>
      <c r="AH29" s="5"/>
      <c r="AI29" s="13"/>
      <c r="AJ29" s="13"/>
      <c r="AK29" s="13"/>
      <c r="AL29" s="13"/>
      <c r="AM29" s="52"/>
      <c r="AN29" s="53"/>
      <c r="AO29" s="5"/>
      <c r="AP29" s="5"/>
      <c r="AQ29" s="5"/>
      <c r="AR29" s="5"/>
      <c r="AS29" s="5"/>
      <c r="AT29" s="52"/>
      <c r="AU29" s="53"/>
      <c r="AV29" s="92"/>
      <c r="AW29" s="92"/>
      <c r="AX29" s="92"/>
      <c r="AY29" s="92"/>
      <c r="AZ29" s="92"/>
      <c r="BA29" s="92"/>
      <c r="BB29" s="92"/>
      <c r="BC29" s="92"/>
      <c r="BD29" s="92"/>
      <c r="BE29" s="5"/>
      <c r="BF29" s="5"/>
      <c r="BG29" s="5"/>
      <c r="BH29" s="52"/>
      <c r="BI29" s="53"/>
      <c r="BJ29" s="5"/>
      <c r="BK29" s="5"/>
      <c r="BL29" s="5"/>
      <c r="BM29" s="5"/>
      <c r="BN29" s="5"/>
      <c r="BO29" s="52"/>
      <c r="BP29" s="53"/>
      <c r="BQ29" s="5"/>
      <c r="BR29" s="5"/>
      <c r="BS29" s="5"/>
      <c r="BT29" s="5"/>
      <c r="BU29" s="5"/>
      <c r="BV29" s="52"/>
      <c r="BW29" s="53"/>
      <c r="BX29" s="5"/>
      <c r="BY29" s="5"/>
      <c r="BZ29" s="5"/>
      <c r="CA29" s="5"/>
      <c r="CB29" s="5"/>
      <c r="CC29" s="52"/>
      <c r="CD29" s="53"/>
      <c r="CE29" s="5"/>
      <c r="CF29" s="5"/>
      <c r="CG29" s="5"/>
      <c r="CH29" s="5"/>
      <c r="CI29" s="5"/>
      <c r="CJ29" s="52"/>
      <c r="CK29" s="53"/>
      <c r="CL29" s="5"/>
      <c r="CM29" s="5"/>
      <c r="CN29" s="5"/>
      <c r="CO29" s="5"/>
      <c r="CP29" s="5"/>
      <c r="CQ29" s="52"/>
      <c r="CR29" s="53"/>
      <c r="CS29" s="5"/>
      <c r="CT29" s="5"/>
      <c r="CU29" s="5"/>
      <c r="CV29" s="5"/>
      <c r="CW29" s="5"/>
      <c r="CX29" s="52"/>
      <c r="CY29" s="57"/>
    </row>
    <row r="30" spans="1:103" s="1" customFormat="1" ht="30" customHeight="1" x14ac:dyDescent="0.25">
      <c r="A30" s="17"/>
      <c r="B30" s="74" t="s">
        <v>39</v>
      </c>
      <c r="C30" s="74"/>
      <c r="D30" s="30">
        <f>AV5</f>
        <v>45376</v>
      </c>
      <c r="E30" s="30">
        <f>AV5</f>
        <v>45376</v>
      </c>
      <c r="F30" s="16"/>
      <c r="G30" s="5"/>
      <c r="H30" s="5"/>
      <c r="I30" s="5"/>
      <c r="J30" s="5"/>
      <c r="K30" s="52"/>
      <c r="L30" s="53"/>
      <c r="M30" s="5"/>
      <c r="N30" s="5"/>
      <c r="O30" s="5"/>
      <c r="P30" s="5"/>
      <c r="Q30" s="5"/>
      <c r="R30" s="52"/>
      <c r="S30" s="53"/>
      <c r="T30" s="5"/>
      <c r="U30" s="5"/>
      <c r="V30" s="5"/>
      <c r="W30" s="5"/>
      <c r="X30" s="5"/>
      <c r="Y30" s="52"/>
      <c r="Z30" s="53"/>
      <c r="AA30" s="5"/>
      <c r="AB30" s="5"/>
      <c r="AC30" s="5"/>
      <c r="AD30" s="5"/>
      <c r="AE30" s="5"/>
      <c r="AF30" s="52"/>
      <c r="AG30" s="53"/>
      <c r="AH30" s="5"/>
      <c r="AI30" s="5"/>
      <c r="AJ30" s="5"/>
      <c r="AK30" s="5"/>
      <c r="AL30" s="5"/>
      <c r="AM30" s="52"/>
      <c r="AN30" s="53"/>
      <c r="AO30" s="5"/>
      <c r="AP30" s="5"/>
      <c r="AQ30" s="5"/>
      <c r="AR30" s="5"/>
      <c r="AS30" s="5"/>
      <c r="AT30" s="52"/>
      <c r="AU30" s="53"/>
      <c r="AV30" s="14"/>
      <c r="AW30" s="13"/>
      <c r="AX30" s="13"/>
      <c r="AY30" s="13"/>
      <c r="AZ30" s="13"/>
      <c r="BA30" s="52"/>
      <c r="BB30" s="53"/>
      <c r="BC30" s="13"/>
      <c r="BD30" s="13"/>
      <c r="BE30" s="13"/>
      <c r="BF30" s="13"/>
      <c r="BG30" s="5"/>
      <c r="BH30" s="52"/>
      <c r="BI30" s="53"/>
      <c r="BJ30" s="5"/>
      <c r="BK30" s="5"/>
      <c r="BL30" s="5"/>
      <c r="BM30" s="5"/>
      <c r="BN30" s="5"/>
      <c r="BO30" s="52"/>
      <c r="BP30" s="53"/>
      <c r="BQ30" s="5"/>
      <c r="BR30" s="5"/>
      <c r="BS30" s="5"/>
      <c r="BT30" s="5"/>
      <c r="BU30" s="5"/>
      <c r="BV30" s="52"/>
      <c r="BW30" s="53"/>
      <c r="BX30" s="5"/>
      <c r="BY30" s="5"/>
      <c r="BZ30" s="5"/>
      <c r="CA30" s="5"/>
      <c r="CB30" s="5"/>
      <c r="CC30" s="52"/>
      <c r="CD30" s="53"/>
      <c r="CE30" s="5"/>
      <c r="CF30" s="5"/>
      <c r="CG30" s="5"/>
      <c r="CH30" s="5"/>
      <c r="CI30" s="5"/>
      <c r="CJ30" s="52"/>
      <c r="CK30" s="53"/>
      <c r="CL30" s="5"/>
      <c r="CM30" s="5"/>
      <c r="CN30" s="5"/>
      <c r="CO30" s="5"/>
      <c r="CP30" s="5"/>
      <c r="CQ30" s="52"/>
      <c r="CR30" s="53"/>
      <c r="CS30" s="5"/>
      <c r="CT30" s="5"/>
      <c r="CU30" s="5"/>
      <c r="CV30" s="5"/>
      <c r="CW30" s="5"/>
      <c r="CX30" s="52"/>
      <c r="CY30" s="57"/>
    </row>
    <row r="31" spans="1:103" s="1" customFormat="1" ht="30" customHeight="1" x14ac:dyDescent="0.25">
      <c r="A31" s="17"/>
      <c r="B31" s="74" t="s">
        <v>40</v>
      </c>
      <c r="C31" s="74"/>
      <c r="D31" s="30">
        <f>AW5</f>
        <v>45377</v>
      </c>
      <c r="E31" s="30">
        <f>AX5</f>
        <v>45378</v>
      </c>
      <c r="F31" s="16"/>
      <c r="G31" s="5"/>
      <c r="H31" s="5"/>
      <c r="I31" s="5"/>
      <c r="J31" s="5"/>
      <c r="K31" s="52"/>
      <c r="L31" s="53"/>
      <c r="M31" s="5"/>
      <c r="N31" s="5"/>
      <c r="O31" s="5"/>
      <c r="P31" s="5"/>
      <c r="Q31" s="5"/>
      <c r="R31" s="52"/>
      <c r="S31" s="53"/>
      <c r="T31" s="5"/>
      <c r="U31" s="5"/>
      <c r="V31" s="5"/>
      <c r="W31" s="5"/>
      <c r="X31" s="5"/>
      <c r="Y31" s="52"/>
      <c r="Z31" s="53"/>
      <c r="AA31" s="5"/>
      <c r="AB31" s="5"/>
      <c r="AC31" s="5"/>
      <c r="AD31" s="5"/>
      <c r="AE31" s="5"/>
      <c r="AF31" s="52"/>
      <c r="AG31" s="53"/>
      <c r="AH31" s="5"/>
      <c r="AI31" s="5"/>
      <c r="AJ31" s="5"/>
      <c r="AK31" s="5"/>
      <c r="AL31" s="5"/>
      <c r="AM31" s="52"/>
      <c r="AN31" s="53"/>
      <c r="AO31" s="5"/>
      <c r="AP31" s="5"/>
      <c r="AQ31" s="5"/>
      <c r="AR31" s="5"/>
      <c r="AS31" s="5"/>
      <c r="AT31" s="52"/>
      <c r="AU31" s="53"/>
      <c r="AV31" s="5"/>
      <c r="AW31" s="69"/>
      <c r="AX31" s="70"/>
      <c r="AY31" s="5"/>
      <c r="AZ31" s="5"/>
      <c r="BA31" s="52"/>
      <c r="BB31" s="53"/>
      <c r="BC31" s="5"/>
      <c r="BD31" s="5"/>
      <c r="BE31" s="5"/>
      <c r="BF31" s="5"/>
      <c r="BG31" s="5"/>
      <c r="BH31" s="52"/>
      <c r="BI31" s="53"/>
      <c r="BJ31" s="5"/>
      <c r="BK31" s="5"/>
      <c r="BL31" s="5"/>
      <c r="BM31" s="5"/>
      <c r="BN31" s="5"/>
      <c r="BO31" s="52"/>
      <c r="BP31" s="53"/>
      <c r="BQ31" s="5"/>
      <c r="BR31" s="5"/>
      <c r="BS31" s="5"/>
      <c r="BT31" s="5"/>
      <c r="BU31" s="5"/>
      <c r="BV31" s="52"/>
      <c r="BW31" s="53"/>
      <c r="BX31" s="5"/>
      <c r="BY31" s="5"/>
      <c r="BZ31" s="5"/>
      <c r="CA31" s="5"/>
      <c r="CB31" s="5"/>
      <c r="CC31" s="52"/>
      <c r="CD31" s="53"/>
      <c r="CE31" s="5"/>
      <c r="CF31" s="5"/>
      <c r="CG31" s="5"/>
      <c r="CH31" s="5"/>
      <c r="CI31" s="5"/>
      <c r="CJ31" s="52"/>
      <c r="CK31" s="53"/>
      <c r="CL31" s="5"/>
      <c r="CM31" s="5"/>
      <c r="CN31" s="5"/>
      <c r="CO31" s="5"/>
      <c r="CP31" s="5"/>
      <c r="CQ31" s="52"/>
      <c r="CR31" s="53"/>
      <c r="CS31" s="5"/>
      <c r="CT31" s="5"/>
      <c r="CU31" s="5"/>
      <c r="CV31" s="5"/>
      <c r="CW31" s="5"/>
      <c r="CX31" s="52"/>
      <c r="CY31" s="57"/>
    </row>
    <row r="32" spans="1:103" s="1" customFormat="1" ht="30" customHeight="1" x14ac:dyDescent="0.25">
      <c r="A32" s="17"/>
      <c r="B32" s="74" t="s">
        <v>41</v>
      </c>
      <c r="C32" s="74"/>
      <c r="D32" s="30">
        <f>AY5</f>
        <v>45379</v>
      </c>
      <c r="E32" s="30">
        <f>AZ5</f>
        <v>45380</v>
      </c>
      <c r="F32" s="16"/>
      <c r="G32" s="5"/>
      <c r="H32" s="5"/>
      <c r="I32" s="5"/>
      <c r="J32" s="5"/>
      <c r="K32" s="52"/>
      <c r="L32" s="53"/>
      <c r="M32" s="5"/>
      <c r="N32" s="5"/>
      <c r="O32" s="5"/>
      <c r="P32" s="5"/>
      <c r="Q32" s="5"/>
      <c r="R32" s="52"/>
      <c r="S32" s="53"/>
      <c r="T32" s="5"/>
      <c r="U32" s="5"/>
      <c r="V32" s="5"/>
      <c r="W32" s="5"/>
      <c r="X32" s="5"/>
      <c r="Y32" s="52"/>
      <c r="Z32" s="53"/>
      <c r="AA32" s="5"/>
      <c r="AB32" s="5"/>
      <c r="AC32" s="5"/>
      <c r="AD32" s="5"/>
      <c r="AE32" s="5"/>
      <c r="AF32" s="52"/>
      <c r="AG32" s="53"/>
      <c r="AH32" s="5"/>
      <c r="AI32" s="5"/>
      <c r="AJ32" s="5"/>
      <c r="AK32" s="5"/>
      <c r="AL32" s="5"/>
      <c r="AM32" s="52"/>
      <c r="AN32" s="53"/>
      <c r="AO32" s="5"/>
      <c r="AP32" s="5"/>
      <c r="AQ32" s="5"/>
      <c r="AR32" s="5"/>
      <c r="AS32" s="5"/>
      <c r="AT32" s="52"/>
      <c r="AU32" s="53"/>
      <c r="AV32" s="5"/>
      <c r="AW32" s="5"/>
      <c r="AY32" s="69"/>
      <c r="AZ32" s="70"/>
      <c r="BA32" s="52"/>
      <c r="BB32" s="53"/>
      <c r="BC32" s="5"/>
      <c r="BD32" s="5"/>
      <c r="BE32" s="5"/>
      <c r="BF32" s="5"/>
      <c r="BG32" s="5"/>
      <c r="BH32" s="52"/>
      <c r="BI32" s="53"/>
      <c r="BJ32" s="5"/>
      <c r="BK32" s="5"/>
      <c r="BL32" s="5"/>
      <c r="BM32" s="5"/>
      <c r="BN32" s="5"/>
      <c r="BO32" s="52"/>
      <c r="BP32" s="53"/>
      <c r="BQ32" s="5"/>
      <c r="BR32" s="5"/>
      <c r="BS32" s="5"/>
      <c r="BT32" s="5"/>
      <c r="BU32" s="5"/>
      <c r="BV32" s="52"/>
      <c r="BW32" s="53"/>
      <c r="BX32" s="5"/>
      <c r="BY32" s="5"/>
      <c r="BZ32" s="5"/>
      <c r="CA32" s="5"/>
      <c r="CB32" s="5"/>
      <c r="CC32" s="52"/>
      <c r="CD32" s="53"/>
      <c r="CE32" s="5"/>
      <c r="CF32" s="5"/>
      <c r="CG32" s="5"/>
      <c r="CH32" s="5"/>
      <c r="CI32" s="5"/>
      <c r="CJ32" s="52"/>
      <c r="CK32" s="53"/>
      <c r="CL32" s="5"/>
      <c r="CM32" s="5"/>
      <c r="CN32" s="5"/>
      <c r="CO32" s="5"/>
      <c r="CP32" s="5"/>
      <c r="CQ32" s="52"/>
      <c r="CR32" s="53"/>
      <c r="CS32" s="5"/>
      <c r="CT32" s="5"/>
      <c r="CU32" s="5"/>
      <c r="CV32" s="5"/>
      <c r="CW32" s="5"/>
      <c r="CX32" s="52"/>
      <c r="CY32" s="57"/>
    </row>
    <row r="33" spans="1:104" s="1" customFormat="1" ht="30" customHeight="1" x14ac:dyDescent="0.25">
      <c r="A33" s="17"/>
      <c r="B33" s="75" t="s">
        <v>46</v>
      </c>
      <c r="C33" s="75"/>
      <c r="D33" s="30">
        <f>BC5</f>
        <v>45383</v>
      </c>
      <c r="E33" s="30">
        <f>BD5</f>
        <v>45384</v>
      </c>
      <c r="F33" s="16"/>
      <c r="G33" s="5"/>
      <c r="H33" s="5"/>
      <c r="I33" s="5"/>
      <c r="J33" s="5"/>
      <c r="K33" s="52"/>
      <c r="L33" s="53"/>
      <c r="M33" s="5"/>
      <c r="N33" s="5"/>
      <c r="O33" s="5"/>
      <c r="P33" s="5"/>
      <c r="Q33" s="5"/>
      <c r="R33" s="52"/>
      <c r="S33" s="53"/>
      <c r="T33" s="5"/>
      <c r="U33" s="5"/>
      <c r="V33" s="5"/>
      <c r="W33" s="5"/>
      <c r="X33" s="5"/>
      <c r="Y33" s="52"/>
      <c r="Z33" s="53"/>
      <c r="AA33" s="5"/>
      <c r="AB33" s="5"/>
      <c r="AC33" s="5"/>
      <c r="AD33" s="5"/>
      <c r="AE33" s="5"/>
      <c r="AF33" s="52"/>
      <c r="AG33" s="53"/>
      <c r="AH33" s="5"/>
      <c r="AI33" s="5"/>
      <c r="AJ33" s="5"/>
      <c r="AK33" s="5"/>
      <c r="AL33" s="5"/>
      <c r="AM33" s="52"/>
      <c r="AN33" s="53"/>
      <c r="AO33" s="5"/>
      <c r="AP33" s="5"/>
      <c r="AQ33" s="5"/>
      <c r="AR33" s="5"/>
      <c r="AS33" s="5"/>
      <c r="AT33" s="52"/>
      <c r="AU33" s="53"/>
      <c r="AV33" s="5"/>
      <c r="AW33" s="5"/>
      <c r="AX33" s="5"/>
      <c r="AZ33" s="5"/>
      <c r="BA33" s="52"/>
      <c r="BB33" s="53"/>
      <c r="BC33" s="69"/>
      <c r="BD33" s="70"/>
      <c r="BE33" s="5"/>
      <c r="BF33" s="5"/>
      <c r="BG33" s="5"/>
      <c r="BH33" s="54"/>
      <c r="BI33" s="55"/>
      <c r="BJ33" s="5"/>
      <c r="BK33" s="5"/>
      <c r="BL33" s="5"/>
      <c r="BM33" s="5"/>
      <c r="BN33" s="5"/>
      <c r="BO33" s="54"/>
      <c r="BP33" s="55"/>
      <c r="BQ33" s="5"/>
      <c r="BR33" s="5"/>
      <c r="BS33" s="5"/>
      <c r="BT33" s="5"/>
      <c r="BU33" s="5"/>
      <c r="BV33" s="54"/>
      <c r="BW33" s="55"/>
      <c r="BX33" s="5"/>
      <c r="BY33" s="5"/>
      <c r="BZ33" s="5"/>
      <c r="CA33" s="5"/>
      <c r="CB33" s="5"/>
      <c r="CC33" s="54"/>
      <c r="CD33" s="55"/>
      <c r="CE33" s="5"/>
      <c r="CF33" s="5"/>
      <c r="CG33" s="5"/>
      <c r="CH33" s="5"/>
      <c r="CI33" s="5"/>
      <c r="CJ33" s="54"/>
      <c r="CK33" s="55"/>
      <c r="CL33" s="5"/>
      <c r="CM33" s="5"/>
      <c r="CN33" s="5"/>
      <c r="CO33" s="5"/>
      <c r="CP33" s="5"/>
      <c r="CQ33" s="54"/>
      <c r="CR33" s="55"/>
      <c r="CS33" s="5"/>
      <c r="CT33" s="5"/>
      <c r="CU33" s="5"/>
      <c r="CV33" s="5"/>
      <c r="CW33" s="5"/>
      <c r="CX33" s="52"/>
      <c r="CY33" s="57"/>
    </row>
    <row r="34" spans="1:104" s="1" customFormat="1" ht="30" customHeight="1" x14ac:dyDescent="0.25">
      <c r="A34" s="17" t="s">
        <v>5</v>
      </c>
      <c r="B34" s="71" t="s">
        <v>42</v>
      </c>
      <c r="C34" s="71"/>
      <c r="D34" s="71"/>
      <c r="E34" s="71"/>
      <c r="F34" s="23"/>
      <c r="G34" s="11"/>
      <c r="H34" s="11"/>
      <c r="I34" s="11"/>
      <c r="J34" s="11"/>
      <c r="K34" s="52"/>
      <c r="L34" s="53"/>
      <c r="M34" s="11"/>
      <c r="N34" s="11"/>
      <c r="O34" s="11"/>
      <c r="P34" s="11"/>
      <c r="Q34" s="11"/>
      <c r="R34" s="52"/>
      <c r="S34" s="53"/>
      <c r="T34" s="11"/>
      <c r="U34" s="11"/>
      <c r="V34" s="11"/>
      <c r="W34" s="11"/>
      <c r="X34" s="11"/>
      <c r="Y34" s="52"/>
      <c r="Z34" s="53"/>
      <c r="AA34" s="11"/>
      <c r="AB34" s="11"/>
      <c r="AC34" s="11"/>
      <c r="AD34" s="11"/>
      <c r="AE34" s="11"/>
      <c r="AF34" s="52"/>
      <c r="AG34" s="53"/>
      <c r="AH34" s="11"/>
      <c r="AI34" s="15"/>
      <c r="AJ34" s="15"/>
      <c r="AK34" s="15"/>
      <c r="AL34" s="15"/>
      <c r="AM34" s="52"/>
      <c r="AN34" s="53"/>
      <c r="AO34" s="11"/>
      <c r="AP34" s="11"/>
      <c r="AQ34" s="11"/>
      <c r="AR34" s="11"/>
      <c r="AS34" s="11"/>
      <c r="AT34" s="52"/>
      <c r="AU34" s="53"/>
      <c r="AV34" s="11"/>
      <c r="AW34" s="11"/>
      <c r="AX34" s="11"/>
      <c r="AY34" s="11"/>
      <c r="AZ34" s="11"/>
      <c r="BA34" s="52"/>
      <c r="BB34" s="53"/>
      <c r="BC34" s="11"/>
      <c r="BD34" s="11"/>
      <c r="BE34" s="77"/>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c r="CJ34" s="78"/>
      <c r="CK34" s="78"/>
      <c r="CL34" s="78"/>
      <c r="CM34" s="78"/>
      <c r="CN34" s="78"/>
      <c r="CO34" s="78"/>
      <c r="CP34" s="78"/>
      <c r="CQ34" s="78"/>
      <c r="CR34" s="78"/>
      <c r="CS34" s="78"/>
      <c r="CT34" s="78"/>
      <c r="CU34" s="78"/>
      <c r="CV34" s="79"/>
      <c r="CW34" s="11"/>
      <c r="CX34" s="52"/>
      <c r="CY34" s="57"/>
    </row>
    <row r="35" spans="1:104" s="1" customFormat="1" ht="30" customHeight="1" x14ac:dyDescent="0.25">
      <c r="A35" s="17"/>
      <c r="B35" s="62" t="s">
        <v>43</v>
      </c>
      <c r="C35" s="62"/>
      <c r="D35" s="31">
        <f>BE5</f>
        <v>45385</v>
      </c>
      <c r="E35" s="32">
        <f>BN5</f>
        <v>45394</v>
      </c>
      <c r="F35" s="16"/>
      <c r="G35" s="5"/>
      <c r="H35" s="5"/>
      <c r="I35" s="5"/>
      <c r="J35" s="5"/>
      <c r="K35" s="52"/>
      <c r="L35" s="53"/>
      <c r="M35" s="5"/>
      <c r="N35" s="5"/>
      <c r="O35" s="5"/>
      <c r="P35" s="5"/>
      <c r="Q35" s="5"/>
      <c r="R35" s="52"/>
      <c r="S35" s="53"/>
      <c r="T35" s="5"/>
      <c r="U35" s="5"/>
      <c r="V35" s="5"/>
      <c r="W35" s="5"/>
      <c r="X35" s="5"/>
      <c r="Y35" s="52"/>
      <c r="Z35" s="53"/>
      <c r="AA35" s="5"/>
      <c r="AB35" s="5"/>
      <c r="AC35" s="5"/>
      <c r="AD35" s="5"/>
      <c r="AE35" s="5"/>
      <c r="AF35" s="52"/>
      <c r="AG35" s="53"/>
      <c r="AH35" s="5"/>
      <c r="AI35" s="5"/>
      <c r="AJ35" s="5"/>
      <c r="AK35" s="5"/>
      <c r="AL35" s="5"/>
      <c r="AM35" s="52"/>
      <c r="AN35" s="53"/>
      <c r="AO35" s="5"/>
      <c r="AP35" s="5"/>
      <c r="AQ35" s="5"/>
      <c r="AR35" s="5"/>
      <c r="AS35" s="5"/>
      <c r="AT35" s="52"/>
      <c r="AU35" s="53"/>
      <c r="AV35" s="5"/>
      <c r="AW35" s="5"/>
      <c r="AX35" s="5"/>
      <c r="AY35" s="5"/>
      <c r="AZ35" s="5"/>
      <c r="BA35" s="52"/>
      <c r="BB35" s="53"/>
      <c r="BC35" s="5"/>
      <c r="BD35" s="5"/>
      <c r="BE35" s="69"/>
      <c r="BF35" s="76"/>
      <c r="BG35" s="70"/>
      <c r="BH35" s="50"/>
      <c r="BI35" s="51"/>
      <c r="BJ35" s="69"/>
      <c r="BK35" s="76"/>
      <c r="BL35" s="76"/>
      <c r="BM35" s="76"/>
      <c r="BN35" s="70"/>
      <c r="BO35" s="50"/>
      <c r="BP35" s="51"/>
      <c r="BQ35" s="5"/>
      <c r="BR35" s="5"/>
      <c r="BS35" s="5"/>
      <c r="BT35" s="5"/>
      <c r="BU35" s="5"/>
      <c r="BV35" s="50"/>
      <c r="BW35" s="51"/>
      <c r="BX35" s="8"/>
      <c r="BY35" s="8"/>
      <c r="BZ35" s="8"/>
      <c r="CA35" s="8"/>
      <c r="CB35" s="8"/>
      <c r="CC35" s="50"/>
      <c r="CD35" s="51"/>
      <c r="CE35" s="8"/>
      <c r="CF35" s="8"/>
      <c r="CG35" s="8"/>
      <c r="CH35" s="8"/>
      <c r="CI35" s="8"/>
      <c r="CJ35" s="50"/>
      <c r="CK35" s="51"/>
      <c r="CL35" s="8"/>
      <c r="CM35" s="8"/>
      <c r="CN35" s="8"/>
      <c r="CO35" s="8"/>
      <c r="CP35" s="8"/>
      <c r="CQ35" s="50"/>
      <c r="CR35" s="51"/>
      <c r="CS35" s="8"/>
      <c r="CT35" s="8"/>
      <c r="CU35" s="5"/>
      <c r="CV35" s="5"/>
      <c r="CW35" s="5"/>
      <c r="CX35" s="52"/>
      <c r="CY35" s="57"/>
    </row>
    <row r="36" spans="1:104" s="1" customFormat="1" ht="30" customHeight="1" x14ac:dyDescent="0.25">
      <c r="A36" s="17"/>
      <c r="B36" s="60" t="s">
        <v>44</v>
      </c>
      <c r="C36" s="61"/>
      <c r="D36" s="31">
        <f>BQ5</f>
        <v>45397</v>
      </c>
      <c r="E36" s="32">
        <f>CB5</f>
        <v>45408</v>
      </c>
      <c r="F36" s="16"/>
      <c r="G36" s="5"/>
      <c r="H36" s="5"/>
      <c r="I36" s="5"/>
      <c r="J36" s="5"/>
      <c r="K36" s="52"/>
      <c r="L36" s="53"/>
      <c r="M36" s="5"/>
      <c r="N36" s="5"/>
      <c r="O36" s="5"/>
      <c r="P36" s="5"/>
      <c r="Q36" s="5"/>
      <c r="R36" s="52"/>
      <c r="S36" s="53"/>
      <c r="T36" s="5"/>
      <c r="U36" s="5"/>
      <c r="V36" s="5"/>
      <c r="W36" s="5"/>
      <c r="X36" s="5"/>
      <c r="Y36" s="52"/>
      <c r="Z36" s="53"/>
      <c r="AA36" s="5"/>
      <c r="AB36" s="5"/>
      <c r="AC36" s="5"/>
      <c r="AD36" s="5"/>
      <c r="AE36" s="5"/>
      <c r="AF36" s="52"/>
      <c r="AG36" s="53"/>
      <c r="AH36" s="8"/>
      <c r="AI36" s="5"/>
      <c r="AJ36" s="5"/>
      <c r="AK36" s="5"/>
      <c r="AL36" s="5"/>
      <c r="AM36" s="52"/>
      <c r="AN36" s="53"/>
      <c r="AO36" s="8"/>
      <c r="AP36" s="5"/>
      <c r="AQ36" s="5"/>
      <c r="AR36" s="5"/>
      <c r="AS36" s="5"/>
      <c r="AT36" s="52"/>
      <c r="AU36" s="53"/>
      <c r="AV36" s="5"/>
      <c r="AW36" s="5"/>
      <c r="AX36" s="5"/>
      <c r="AY36" s="5"/>
      <c r="AZ36" s="5"/>
      <c r="BA36" s="52"/>
      <c r="BB36" s="53"/>
      <c r="BC36" s="8"/>
      <c r="BD36" s="8"/>
      <c r="BE36" s="5"/>
      <c r="BF36" s="5"/>
      <c r="BG36" s="5"/>
      <c r="BH36" s="52"/>
      <c r="BI36" s="53"/>
      <c r="BJ36" s="8"/>
      <c r="BK36" s="8"/>
      <c r="BL36" s="5"/>
      <c r="BM36" s="5"/>
      <c r="BN36" s="5"/>
      <c r="BO36" s="52"/>
      <c r="BP36" s="53"/>
      <c r="BQ36" s="69"/>
      <c r="BR36" s="76"/>
      <c r="BS36" s="76"/>
      <c r="BT36" s="76"/>
      <c r="BU36" s="70"/>
      <c r="BV36" s="52"/>
      <c r="BW36" s="53"/>
      <c r="BX36" s="69"/>
      <c r="BY36" s="76"/>
      <c r="BZ36" s="76"/>
      <c r="CA36" s="76"/>
      <c r="CB36" s="70"/>
      <c r="CC36" s="52"/>
      <c r="CD36" s="53"/>
      <c r="CE36" s="5"/>
      <c r="CF36" s="8"/>
      <c r="CG36" s="8"/>
      <c r="CH36" s="5"/>
      <c r="CI36" s="5"/>
      <c r="CJ36" s="52"/>
      <c r="CK36" s="53"/>
      <c r="CL36" s="5"/>
      <c r="CM36" s="8"/>
      <c r="CN36" s="5"/>
      <c r="CO36" s="5"/>
      <c r="CP36" s="5"/>
      <c r="CQ36" s="52"/>
      <c r="CR36" s="53"/>
      <c r="CS36" s="5"/>
      <c r="CT36" s="5"/>
      <c r="CU36" s="8"/>
      <c r="CV36" s="8"/>
      <c r="CW36" s="5"/>
      <c r="CX36" s="52"/>
      <c r="CY36" s="57"/>
    </row>
    <row r="37" spans="1:104" s="1" customFormat="1" ht="30" customHeight="1" x14ac:dyDescent="0.25">
      <c r="A37" s="17"/>
      <c r="B37" s="60" t="s">
        <v>45</v>
      </c>
      <c r="C37" s="61"/>
      <c r="D37" s="31">
        <f>CE5</f>
        <v>45411</v>
      </c>
      <c r="E37" s="32">
        <f>CT5</f>
        <v>45426</v>
      </c>
      <c r="F37" s="16"/>
      <c r="G37" s="5"/>
      <c r="H37" s="5"/>
      <c r="I37" s="5"/>
      <c r="J37" s="5"/>
      <c r="K37" s="54"/>
      <c r="L37" s="55"/>
      <c r="M37" s="5"/>
      <c r="N37" s="5"/>
      <c r="O37" s="5"/>
      <c r="P37" s="5"/>
      <c r="Q37" s="5"/>
      <c r="R37" s="54"/>
      <c r="S37" s="55"/>
      <c r="T37" s="5"/>
      <c r="U37" s="5"/>
      <c r="V37" s="5"/>
      <c r="W37" s="5"/>
      <c r="X37" s="5"/>
      <c r="Y37" s="54"/>
      <c r="Z37" s="55"/>
      <c r="AA37" s="5"/>
      <c r="AB37" s="5"/>
      <c r="AC37" s="5"/>
      <c r="AD37" s="5"/>
      <c r="AE37" s="5"/>
      <c r="AF37" s="54"/>
      <c r="AG37" s="55"/>
      <c r="AH37" s="8"/>
      <c r="AI37" s="5"/>
      <c r="AJ37" s="5"/>
      <c r="AK37" s="5"/>
      <c r="AL37" s="5"/>
      <c r="AM37" s="54"/>
      <c r="AN37" s="55"/>
      <c r="AO37" s="8"/>
      <c r="AP37" s="5"/>
      <c r="AQ37" s="5"/>
      <c r="AR37" s="5"/>
      <c r="AS37" s="5"/>
      <c r="AT37" s="54"/>
      <c r="AU37" s="55"/>
      <c r="AV37" s="5"/>
      <c r="AW37" s="5"/>
      <c r="AX37" s="5"/>
      <c r="AY37" s="5"/>
      <c r="AZ37" s="5"/>
      <c r="BA37" s="54"/>
      <c r="BB37" s="55"/>
      <c r="BC37" s="8"/>
      <c r="BD37" s="8"/>
      <c r="BE37" s="5"/>
      <c r="BF37" s="5"/>
      <c r="BG37" s="5"/>
      <c r="BH37" s="54"/>
      <c r="BI37" s="55"/>
      <c r="BJ37" s="8"/>
      <c r="BK37" s="8"/>
      <c r="BL37" s="5"/>
      <c r="BM37" s="5"/>
      <c r="BN37" s="5"/>
      <c r="BO37" s="54"/>
      <c r="BP37" s="55"/>
      <c r="BQ37" s="8"/>
      <c r="BR37" s="5"/>
      <c r="BS37" s="5"/>
      <c r="BT37" s="5"/>
      <c r="BU37" s="5"/>
      <c r="BV37" s="54"/>
      <c r="BW37" s="55"/>
      <c r="BX37" s="5"/>
      <c r="BY37" s="8"/>
      <c r="BZ37" s="8"/>
      <c r="CA37" s="5"/>
      <c r="CB37" s="5"/>
      <c r="CC37" s="54"/>
      <c r="CD37" s="55"/>
      <c r="CE37" s="69"/>
      <c r="CF37" s="76"/>
      <c r="CG37" s="76"/>
      <c r="CH37" s="76"/>
      <c r="CI37" s="70"/>
      <c r="CJ37" s="54"/>
      <c r="CK37" s="55"/>
      <c r="CL37" s="69"/>
      <c r="CM37" s="76"/>
      <c r="CN37" s="76"/>
      <c r="CO37" s="76"/>
      <c r="CP37" s="70"/>
      <c r="CQ37" s="54"/>
      <c r="CR37" s="55"/>
      <c r="CS37" s="69"/>
      <c r="CT37" s="76"/>
      <c r="CU37" s="76"/>
      <c r="CV37" s="70"/>
      <c r="CW37" s="5"/>
      <c r="CX37" s="54"/>
      <c r="CY37" s="58"/>
    </row>
    <row r="38" spans="1:104" s="1" customFormat="1" ht="30" customHeight="1" x14ac:dyDescent="0.25">
      <c r="A38" s="59" t="s">
        <v>6</v>
      </c>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row>
    <row r="39" spans="1:104" ht="30" customHeight="1" x14ac:dyDescent="0.25">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row>
    <row r="40" spans="1:104" ht="30" customHeight="1" x14ac:dyDescent="0.25">
      <c r="E40" s="4"/>
    </row>
  </sheetData>
  <mergeCells count="99">
    <mergeCell ref="BA30:BB37"/>
    <mergeCell ref="BA22:BB28"/>
    <mergeCell ref="BC33:BD33"/>
    <mergeCell ref="B1:E1"/>
    <mergeCell ref="U13:X13"/>
    <mergeCell ref="F8:X8"/>
    <mergeCell ref="P12:Q12"/>
    <mergeCell ref="AP28:AS28"/>
    <mergeCell ref="R9:S37"/>
    <mergeCell ref="K15:L37"/>
    <mergeCell ref="Y8:Z37"/>
    <mergeCell ref="AM22:AN37"/>
    <mergeCell ref="AF22:AG37"/>
    <mergeCell ref="AB23:AE23"/>
    <mergeCell ref="AA22:AB22"/>
    <mergeCell ref="AI25:AJ25"/>
    <mergeCell ref="AK26:AL26"/>
    <mergeCell ref="M11:O11"/>
    <mergeCell ref="F9:J9"/>
    <mergeCell ref="F10:J10"/>
    <mergeCell ref="J14:Q14"/>
    <mergeCell ref="M17:N17"/>
    <mergeCell ref="K9:L13"/>
    <mergeCell ref="AH4:AN4"/>
    <mergeCell ref="AO4:AU4"/>
    <mergeCell ref="AF8:AG20"/>
    <mergeCell ref="AM8:AN20"/>
    <mergeCell ref="AT8:AU20"/>
    <mergeCell ref="D3:E3"/>
    <mergeCell ref="F4:L4"/>
    <mergeCell ref="M4:S4"/>
    <mergeCell ref="T4:Z4"/>
    <mergeCell ref="AA4:AG4"/>
    <mergeCell ref="BA8:BB20"/>
    <mergeCell ref="BJ35:BN35"/>
    <mergeCell ref="CS4:CY4"/>
    <mergeCell ref="BJ4:BP4"/>
    <mergeCell ref="BQ4:BW4"/>
    <mergeCell ref="BX4:CD4"/>
    <mergeCell ref="CE4:CK4"/>
    <mergeCell ref="CL4:CR4"/>
    <mergeCell ref="BH7:BI7"/>
    <mergeCell ref="BH35:BI37"/>
    <mergeCell ref="BO35:BP37"/>
    <mergeCell ref="BV35:BW37"/>
    <mergeCell ref="BQ36:BU36"/>
    <mergeCell ref="BX36:CB36"/>
    <mergeCell ref="AV4:BB4"/>
    <mergeCell ref="BC4:BI4"/>
    <mergeCell ref="BE35:BG35"/>
    <mergeCell ref="BE34:CV34"/>
    <mergeCell ref="CS37:CV37"/>
    <mergeCell ref="CL37:CP37"/>
    <mergeCell ref="CE37:CI37"/>
    <mergeCell ref="CC35:CD37"/>
    <mergeCell ref="CJ35:CK37"/>
    <mergeCell ref="CQ35:CR37"/>
    <mergeCell ref="AW31:AX31"/>
    <mergeCell ref="AY32:AZ32"/>
    <mergeCell ref="B34:E34"/>
    <mergeCell ref="B29:E29"/>
    <mergeCell ref="B21:E21"/>
    <mergeCell ref="B24:C24"/>
    <mergeCell ref="B25:C25"/>
    <mergeCell ref="B26:C26"/>
    <mergeCell ref="B27:C27"/>
    <mergeCell ref="B28:C28"/>
    <mergeCell ref="B30:C30"/>
    <mergeCell ref="B31:C31"/>
    <mergeCell ref="B32:C32"/>
    <mergeCell ref="B33:C33"/>
    <mergeCell ref="AT22:AU37"/>
    <mergeCell ref="AV29:BD29"/>
    <mergeCell ref="B14:E14"/>
    <mergeCell ref="B8:E8"/>
    <mergeCell ref="B15:C15"/>
    <mergeCell ref="B16:C16"/>
    <mergeCell ref="B17:C17"/>
    <mergeCell ref="B18:C18"/>
    <mergeCell ref="B19:C19"/>
    <mergeCell ref="B20:C20"/>
    <mergeCell ref="B22:C22"/>
    <mergeCell ref="B23:C23"/>
    <mergeCell ref="CC8:CD33"/>
    <mergeCell ref="CJ8:CK33"/>
    <mergeCell ref="CQ8:CR33"/>
    <mergeCell ref="CX8:CY37"/>
    <mergeCell ref="A38:CZ39"/>
    <mergeCell ref="B36:C36"/>
    <mergeCell ref="B37:C37"/>
    <mergeCell ref="BH8:BI33"/>
    <mergeCell ref="BO8:BP33"/>
    <mergeCell ref="BV8:BW33"/>
    <mergeCell ref="B35:C35"/>
    <mergeCell ref="B9:C9"/>
    <mergeCell ref="B10:C10"/>
    <mergeCell ref="B11:C11"/>
    <mergeCell ref="B12:C12"/>
    <mergeCell ref="B13:C13"/>
  </mergeCells>
  <conditionalFormatting sqref="C7">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F7:BH7 F5:BI6">
    <cfRule type="expression" dxfId="3" priority="39">
      <formula>AND(TODAY()&gt;=F$5,TODAY()&lt;G$5)</formula>
    </cfRule>
  </conditionalFormatting>
  <conditionalFormatting sqref="F7:BH7 BJ7:CY7">
    <cfRule type="expression" dxfId="2" priority="33">
      <formula>AND(début_tâche&lt;=F$5,ROUNDDOWN((fin_tâche-début_tâche+1)*avancement_tâche,0)+début_tâche-1&gt;=F$5)</formula>
    </cfRule>
    <cfRule type="expression" dxfId="1" priority="34" stopIfTrue="1">
      <formula>AND(fin_tâche&gt;=F$5,début_tâche&lt;G$5)</formula>
    </cfRule>
  </conditionalFormatting>
  <conditionalFormatting sqref="BJ5:CY7">
    <cfRule type="expression" dxfId="0" priority="1">
      <formula>AND(TODAY()&gt;=BJ$5,TODAY()&lt;BK$5)</formula>
    </cfRule>
  </conditionalFormatting>
  <dataValidations disablePrompts="1"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hyperlinks>
    <hyperlink ref="F2" r:id="rId1" xr:uid="{00000000-0004-0000-0000-000000000000}"/>
    <hyperlink ref="F1" r:id="rId2" xr:uid="{00000000-0004-0000-0000-000001000000}"/>
  </hyperlinks>
  <printOptions horizontalCentered="1"/>
  <pageMargins left="0.35433070866141736" right="0.35433070866141736" top="0.35433070866141736" bottom="0.51181102362204722" header="0.31496062992125984" footer="0.31496062992125984"/>
  <pageSetup paperSize="9" scale="43" orientation="landscape" r:id="rId3"/>
  <headerFooter differentFirst="1" scaleWithDoc="0">
    <oddFooter>Page &amp;P of &amp;N</oddFooter>
  </headerFooter>
  <rowBreaks count="1" manualBreakCount="1">
    <brk id="37"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purl.org/dc/terms/"/>
    <ds:schemaRef ds:uri="http://schemas.microsoft.com/office/2006/documentManagement/types"/>
    <ds:schemaRef ds:uri="http://purl.org/dc/elements/1.1/"/>
    <ds:schemaRef ds:uri="http://purl.org/dc/dcmitype/"/>
    <ds:schemaRef ds:uri="http://schemas.microsoft.com/sharepoint/v3"/>
    <ds:schemaRef ds:uri="16c05727-aa75-4e4a-9b5f-8a80a1165891"/>
    <ds:schemaRef ds:uri="230e9df3-be65-4c73-a93b-d1236ebd677e"/>
    <ds:schemaRef ds:uri="http://www.w3.org/XML/1998/namespace"/>
    <ds:schemaRef ds:uri="http://schemas.microsoft.com/office/infopath/2007/PartnerControls"/>
    <ds:schemaRef ds:uri="http://schemas.openxmlformats.org/package/2006/metadata/core-properties"/>
    <ds:schemaRef ds:uri="71af3243-3dd4-4a8d-8c0d-dd76da1f02a5"/>
    <ds:schemaRef ds:uri="http://schemas.microsoft.com/office/2006/metadata/propertie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2024-04-23T15:11:02Z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