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f5ee83cc1a8a33/Documents/"/>
    </mc:Choice>
  </mc:AlternateContent>
  <xr:revisionPtr revIDLastSave="13" documentId="8_{22C35EF8-ACEF-4910-B936-CD49FB67836F}" xr6:coauthVersionLast="47" xr6:coauthVersionMax="47" xr10:uidLastSave="{A58B5DED-3CF8-416C-92A2-8EAFAF0E7C95}"/>
  <bookViews>
    <workbookView xWindow="1005" yWindow="3105" windowWidth="28687" windowHeight="11333" xr2:uid="{9F4778D3-973F-44DE-A00C-3281388C6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AK4" i="1" s="1"/>
  <c r="F5" i="1"/>
  <c r="AG5" i="1" s="1"/>
  <c r="AJ4" i="1" l="1"/>
  <c r="AI4" i="1"/>
  <c r="AM4" i="1"/>
  <c r="AL4" i="1"/>
  <c r="D5" i="1"/>
  <c r="S5" i="1" s="1"/>
  <c r="E5" i="1"/>
  <c r="Y5" i="1" s="1"/>
  <c r="AF5" i="1"/>
  <c r="AM5" i="1"/>
  <c r="AL5" i="1"/>
  <c r="AK5" i="1"/>
  <c r="AH5" i="1"/>
  <c r="AJ5" i="1"/>
  <c r="AI5" i="1"/>
  <c r="AO4" i="1" l="1"/>
  <c r="U5" i="1"/>
  <c r="V5" i="1"/>
  <c r="W5" i="1"/>
  <c r="R5" i="1"/>
  <c r="T5" i="1"/>
  <c r="AC5" i="1"/>
  <c r="AE5" i="1"/>
  <c r="Z5" i="1"/>
  <c r="AA5" i="1"/>
  <c r="AB5" i="1"/>
  <c r="AD5" i="1"/>
  <c r="X5" i="1"/>
  <c r="AP4" i="1" l="1"/>
  <c r="AO5" i="1"/>
  <c r="AP5" i="1" s="1"/>
  <c r="AO6" i="1" l="1"/>
  <c r="AP6" i="1" s="1"/>
  <c r="B7" i="1" s="1"/>
</calcChain>
</file>

<file path=xl/sharedStrings.xml><?xml version="1.0" encoding="utf-8"?>
<sst xmlns="http://schemas.openxmlformats.org/spreadsheetml/2006/main" count="9" uniqueCount="5">
  <si>
    <t>CARD</t>
  </si>
  <si>
    <t>FC</t>
  </si>
  <si>
    <t>TOTAL</t>
  </si>
  <si>
    <t>KERI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</si>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</sst>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751B-5C8B-4C51-A3BB-245C14A5BD9A}">
  <dimension ref="A1:AQ7"/>
  <sheetViews>
    <sheetView tabSelected="1" workbookViewId="0">
      <selection activeCell="B5" sqref="B5"/>
    </sheetView>
  </sheetViews>
  <sheetFormatPr defaultRowHeight="14.25" x14ac:dyDescent="0.45"/>
  <cols>
    <col min="2" max="2" width="10.73046875" bestFit="1" customWidth="1"/>
    <col min="3" max="3" width="9.19921875" customWidth="1"/>
    <col min="8" max="28" width="2.73046875" bestFit="1" customWidth="1"/>
    <col min="29" max="29" width="7.73046875" bestFit="1" customWidth="1"/>
    <col min="30" max="32" width="2.73046875" bestFit="1" customWidth="1"/>
    <col min="33" max="33" width="7.73046875" bestFit="1" customWidth="1"/>
    <col min="34" max="34" width="2.73046875" bestFit="1" customWidth="1"/>
    <col min="35" max="35" width="3.86328125" customWidth="1"/>
    <col min="36" max="36" width="7.73046875" bestFit="1" customWidth="1"/>
    <col min="37" max="37" width="6.73046875" bestFit="1" customWidth="1"/>
    <col min="38" max="38" width="10.73046875" bestFit="1" customWidth="1"/>
    <col min="39" max="39" width="3.73046875" customWidth="1"/>
    <col min="41" max="41" width="10.73046875" bestFit="1" customWidth="1"/>
    <col min="42" max="42" width="18.73046875" customWidth="1"/>
  </cols>
  <sheetData>
    <row r="1" spans="1:43" x14ac:dyDescent="0.45">
      <c r="A1" s="1" t="s">
        <v>3</v>
      </c>
      <c r="H1" s="1">
        <v>32</v>
      </c>
      <c r="I1" s="1">
        <v>31</v>
      </c>
      <c r="J1" s="1">
        <v>30</v>
      </c>
      <c r="K1" s="1">
        <v>29</v>
      </c>
      <c r="L1" s="1">
        <v>28</v>
      </c>
      <c r="M1" s="1">
        <v>27</v>
      </c>
      <c r="N1" s="1">
        <v>26</v>
      </c>
      <c r="O1" s="1">
        <v>25</v>
      </c>
      <c r="P1">
        <v>24</v>
      </c>
      <c r="Q1">
        <v>23</v>
      </c>
      <c r="R1">
        <v>22</v>
      </c>
      <c r="S1">
        <v>21</v>
      </c>
      <c r="T1">
        <v>20</v>
      </c>
      <c r="U1">
        <v>19</v>
      </c>
      <c r="V1">
        <v>18</v>
      </c>
      <c r="W1">
        <v>17</v>
      </c>
      <c r="X1" s="1">
        <v>16</v>
      </c>
      <c r="Y1" s="1">
        <v>15</v>
      </c>
      <c r="Z1" s="1">
        <v>14</v>
      </c>
      <c r="AA1" s="1">
        <v>13</v>
      </c>
      <c r="AB1" s="1">
        <v>12</v>
      </c>
      <c r="AC1" s="1">
        <v>11</v>
      </c>
      <c r="AD1" s="1">
        <v>10</v>
      </c>
      <c r="AE1" s="1">
        <v>9</v>
      </c>
      <c r="AF1">
        <v>8</v>
      </c>
      <c r="AG1">
        <v>7</v>
      </c>
      <c r="AH1">
        <v>6</v>
      </c>
      <c r="AI1">
        <v>5</v>
      </c>
      <c r="AJ1">
        <v>4</v>
      </c>
      <c r="AK1">
        <v>3</v>
      </c>
      <c r="AL1">
        <v>2</v>
      </c>
      <c r="AM1">
        <v>1</v>
      </c>
    </row>
    <row r="2" spans="1:43" x14ac:dyDescent="0.45">
      <c r="R2">
        <v>10</v>
      </c>
      <c r="S2">
        <v>6</v>
      </c>
      <c r="T2">
        <v>25</v>
      </c>
      <c r="U2">
        <v>23</v>
      </c>
      <c r="V2">
        <v>11</v>
      </c>
      <c r="W2">
        <v>8</v>
      </c>
      <c r="X2">
        <v>17</v>
      </c>
      <c r="Y2">
        <v>27</v>
      </c>
      <c r="Z2">
        <v>4</v>
      </c>
      <c r="AA2">
        <v>5</v>
      </c>
      <c r="AB2">
        <v>19</v>
      </c>
      <c r="AC2">
        <v>16</v>
      </c>
      <c r="AD2">
        <v>29</v>
      </c>
      <c r="AE2">
        <v>12</v>
      </c>
      <c r="AF2">
        <v>15</v>
      </c>
      <c r="AG2">
        <v>9</v>
      </c>
      <c r="AH2">
        <v>7</v>
      </c>
      <c r="AI2">
        <v>20</v>
      </c>
      <c r="AJ2">
        <v>28</v>
      </c>
      <c r="AK2">
        <v>26</v>
      </c>
      <c r="AL2">
        <v>21</v>
      </c>
      <c r="AM2">
        <v>14</v>
      </c>
      <c r="AQ2" t="s">
        <v>0</v>
      </c>
    </row>
    <row r="3" spans="1:43" x14ac:dyDescent="0.45">
      <c r="AI3">
        <v>24</v>
      </c>
      <c r="AJ3">
        <v>22</v>
      </c>
      <c r="AK3">
        <v>18</v>
      </c>
      <c r="AL3">
        <v>30</v>
      </c>
      <c r="AM3">
        <v>13</v>
      </c>
      <c r="AQ3" t="s">
        <v>1</v>
      </c>
    </row>
    <row r="4" spans="1:43" x14ac:dyDescent="0.45">
      <c r="A4" s="1" t="s">
        <v>1</v>
      </c>
      <c r="B4">
        <v>1</v>
      </c>
      <c r="F4" t="str">
        <f>DEC2BIN(MOD($B4,256),8)</f>
        <v>00000001</v>
      </c>
      <c r="AI4">
        <f>IF(MID($F4,9-AI$1,1)="1",2^AI3,0)</f>
        <v>0</v>
      </c>
      <c r="AJ4">
        <f>IF(MID($F4,9-AJ$1,1)="1",2^AJ3,0)</f>
        <v>0</v>
      </c>
      <c r="AK4">
        <f>IF(MID($F4,9-AK$1,1)="1",2^AK3,0)</f>
        <v>0</v>
      </c>
      <c r="AL4">
        <f>IF(MID($F4,9-AL$1,1)="1",2^AL3,0)</f>
        <v>0</v>
      </c>
      <c r="AM4">
        <f>IF(MID($F4,9-AM$1,1)="1",2^AM3,0)</f>
        <v>8192</v>
      </c>
      <c r="AO4">
        <f>SUM(H4:AM4)</f>
        <v>8192</v>
      </c>
      <c r="AP4" t="str">
        <f>DEC2HEX(AO4, 8)</f>
        <v>00002000</v>
      </c>
      <c r="AQ4" t="s">
        <v>1</v>
      </c>
    </row>
    <row r="5" spans="1:43" x14ac:dyDescent="0.45">
      <c r="A5" s="1" t="s">
        <v>0</v>
      </c>
      <c r="B5">
        <v>1</v>
      </c>
      <c r="D5" t="str">
        <f>DEC2BIN(MOD($B5/(256*256), 256),8)</f>
        <v>00000000</v>
      </c>
      <c r="E5" t="str">
        <f>DEC2BIN(MOD($B5/256, 256),8)</f>
        <v>00000000</v>
      </c>
      <c r="F5" t="str">
        <f>DEC2BIN(MOD($B5,256),8)</f>
        <v>00000001</v>
      </c>
      <c r="R5">
        <f t="shared" ref="R5:W5" si="0">IF(MID($D5,25-R$1,1)="1",2^R2,0)</f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>IF(MID($E5,17-X$1,1)="1",2^X2,0)</f>
        <v>0</v>
      </c>
      <c r="Y5">
        <f t="shared" ref="Y5:AE5" si="1">IF(MID($E5,17-Y$1,1)="1",2^Y2,0)</f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>IF(MID($F5,9-AF$1,1)="1",2^AF2,0)</f>
        <v>0</v>
      </c>
      <c r="AG5">
        <f t="shared" ref="AG5:AM5" si="2">IF(MID($F5,9-AG$1,1)="1",2^AG2,0)</f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16384</v>
      </c>
      <c r="AO5">
        <f>SUM(H5:AM5)</f>
        <v>16384</v>
      </c>
      <c r="AP5" t="str">
        <f>DEC2HEX(AO5, 8)</f>
        <v>00004000</v>
      </c>
      <c r="AQ5" t="s">
        <v>0</v>
      </c>
    </row>
    <row r="6" spans="1:43" x14ac:dyDescent="0.45">
      <c r="AO6">
        <f>AO4+AO5</f>
        <v>24576</v>
      </c>
      <c r="AP6" t="str">
        <f>DEC2HEX(AO6, 8)</f>
        <v>00006000</v>
      </c>
      <c r="AQ6" t="s">
        <v>2</v>
      </c>
    </row>
    <row r="7" spans="1:43" x14ac:dyDescent="0.45">
      <c r="A7" t="s">
        <v>4</v>
      </c>
      <c r="B7" s="2" t="str">
        <f>AP6</f>
        <v>00006000</v>
      </c>
    </row>
  </sheetData>
  <conditionalFormatting sqref="B4">
    <cfRule type="cellIs" dxfId="3" priority="4" operator="greaterThan">
      <formula>31</formula>
    </cfRule>
  </conditionalFormatting>
  <conditionalFormatting sqref="B5">
    <cfRule type="cellIs" dxfId="2" priority="1" operator="greaterThan">
      <formula>4194303</formula>
    </cfRule>
    <cfRule type="cellIs" dxfId="1" priority="2" operator="greaterThan">
      <formula>8388606</formula>
    </cfRule>
    <cfRule type="cellIs" dxfId="0" priority="3" operator="greaterThan">
      <formula>8388607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Jamison</dc:creator>
  <cp:lastModifiedBy>Derek Jamison</cp:lastModifiedBy>
  <dcterms:created xsi:type="dcterms:W3CDTF">2025-01-27T22:46:56Z</dcterms:created>
  <dcterms:modified xsi:type="dcterms:W3CDTF">2025-01-28T00:09:19Z</dcterms:modified>
</cp:coreProperties>
</file>