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Applications\Ensimag\cloud\distributed-make\"/>
    </mc:Choice>
  </mc:AlternateContent>
  <bookViews>
    <workbookView xWindow="0" yWindow="0" windowWidth="28800" windowHeight="12360" activeTab="3"/>
  </bookViews>
  <sheets>
    <sheet name="Data" sheetId="1" r:id="rId1"/>
    <sheet name="premier-small" sheetId="3" r:id="rId2"/>
    <sheet name="premier" sheetId="4" r:id="rId3"/>
    <sheet name="blender-2.49" sheetId="5" r:id="rId4"/>
    <sheet name="blender-2.59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0" i="1" l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3" i="1"/>
  <c r="D2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3" i="1"/>
  <c r="C111" i="1"/>
  <c r="C110" i="1"/>
  <c r="C12" i="1"/>
  <c r="C112" i="1"/>
  <c r="C11" i="1"/>
  <c r="C113" i="1"/>
  <c r="C10" i="1"/>
  <c r="C9" i="1"/>
  <c r="C115" i="1"/>
  <c r="C114" i="1"/>
  <c r="C8" i="1"/>
  <c r="C116" i="1"/>
  <c r="C7" i="1"/>
  <c r="C117" i="1"/>
  <c r="C118" i="1"/>
  <c r="C119" i="1"/>
  <c r="C120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<sst xmlns="http://schemas.openxmlformats.org/spreadsheetml/2006/main" count="16" uniqueCount="9">
  <si>
    <t>Workers</t>
  </si>
  <si>
    <t>premier-small</t>
  </si>
  <si>
    <t>premier</t>
  </si>
  <si>
    <t>blender-2.49</t>
  </si>
  <si>
    <t>blender-2.49-recurse</t>
  </si>
  <si>
    <t>blender-2.59</t>
  </si>
  <si>
    <t>Accélération</t>
  </si>
  <si>
    <t>Efficacité</t>
  </si>
  <si>
    <t>Accélération (recurse)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</si>
</sst>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premier-small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premier-small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Data!$B$2:$B$120</c:f>
              <c:numCache>
                <c:formatCode>General</c:formatCode>
                <c:ptCount val="119"/>
                <c:pt idx="0">
                  <c:v>17.642979053000001</c:v>
                </c:pt>
                <c:pt idx="1">
                  <c:v>8.8426374719999998</c:v>
                </c:pt>
                <c:pt idx="2">
                  <c:v>5.9631110569999999</c:v>
                </c:pt>
                <c:pt idx="3">
                  <c:v>4.5183972360000002</c:v>
                </c:pt>
                <c:pt idx="4">
                  <c:v>3.6495831129999998</c:v>
                </c:pt>
                <c:pt idx="5">
                  <c:v>2.9654176090000002</c:v>
                </c:pt>
                <c:pt idx="6">
                  <c:v>2.671653509</c:v>
                </c:pt>
                <c:pt idx="7">
                  <c:v>2.5486903810000001</c:v>
                </c:pt>
                <c:pt idx="8">
                  <c:v>1.990096211</c:v>
                </c:pt>
                <c:pt idx="9">
                  <c:v>1.8180712880000001</c:v>
                </c:pt>
                <c:pt idx="10">
                  <c:v>1.776446118</c:v>
                </c:pt>
                <c:pt idx="11">
                  <c:v>1.744702534</c:v>
                </c:pt>
                <c:pt idx="12">
                  <c:v>1.7197767980000001</c:v>
                </c:pt>
                <c:pt idx="13">
                  <c:v>2.0778706809999998</c:v>
                </c:pt>
                <c:pt idx="14">
                  <c:v>1.654442022</c:v>
                </c:pt>
                <c:pt idx="15">
                  <c:v>1.85466928</c:v>
                </c:pt>
                <c:pt idx="16">
                  <c:v>1.683630153</c:v>
                </c:pt>
                <c:pt idx="17">
                  <c:v>1.4790505949999999</c:v>
                </c:pt>
                <c:pt idx="18">
                  <c:v>1.5104301499999999</c:v>
                </c:pt>
                <c:pt idx="19">
                  <c:v>1.436814941</c:v>
                </c:pt>
                <c:pt idx="20">
                  <c:v>1.439719639</c:v>
                </c:pt>
                <c:pt idx="21">
                  <c:v>1.520500596</c:v>
                </c:pt>
                <c:pt idx="22">
                  <c:v>1.408464774</c:v>
                </c:pt>
                <c:pt idx="23">
                  <c:v>1.0629908690000001</c:v>
                </c:pt>
                <c:pt idx="24">
                  <c:v>1.4794891649999999</c:v>
                </c:pt>
                <c:pt idx="25">
                  <c:v>1.5345559310000001</c:v>
                </c:pt>
                <c:pt idx="26">
                  <c:v>1.0889692120000001</c:v>
                </c:pt>
                <c:pt idx="27">
                  <c:v>1.5701273739999999</c:v>
                </c:pt>
                <c:pt idx="28">
                  <c:v>1.4647293130000001</c:v>
                </c:pt>
                <c:pt idx="29">
                  <c:v>1.4878684950000001</c:v>
                </c:pt>
                <c:pt idx="30">
                  <c:v>1.054857647</c:v>
                </c:pt>
                <c:pt idx="31">
                  <c:v>1.531981163</c:v>
                </c:pt>
                <c:pt idx="32">
                  <c:v>1.476514731</c:v>
                </c:pt>
                <c:pt idx="33">
                  <c:v>1.4939238669999999</c:v>
                </c:pt>
                <c:pt idx="34">
                  <c:v>1.584632469</c:v>
                </c:pt>
                <c:pt idx="35">
                  <c:v>1.0674392349999999</c:v>
                </c:pt>
                <c:pt idx="36">
                  <c:v>1.121759849</c:v>
                </c:pt>
                <c:pt idx="37">
                  <c:v>1.08142947</c:v>
                </c:pt>
                <c:pt idx="38">
                  <c:v>1.5227740679999999</c:v>
                </c:pt>
                <c:pt idx="39">
                  <c:v>1.542998978</c:v>
                </c:pt>
                <c:pt idx="40">
                  <c:v>1.492329214</c:v>
                </c:pt>
                <c:pt idx="41">
                  <c:v>1.5459993240000001</c:v>
                </c:pt>
                <c:pt idx="42">
                  <c:v>1.096093813</c:v>
                </c:pt>
                <c:pt idx="43">
                  <c:v>1.0560344340000001</c:v>
                </c:pt>
                <c:pt idx="44">
                  <c:v>1.5241517979999999</c:v>
                </c:pt>
                <c:pt idx="45">
                  <c:v>1.55579432</c:v>
                </c:pt>
                <c:pt idx="46">
                  <c:v>1.0520663189999999</c:v>
                </c:pt>
                <c:pt idx="47">
                  <c:v>1.535270591</c:v>
                </c:pt>
                <c:pt idx="48">
                  <c:v>1.4230085130000001</c:v>
                </c:pt>
                <c:pt idx="49">
                  <c:v>1.0998896650000001</c:v>
                </c:pt>
                <c:pt idx="50">
                  <c:v>1.079314409</c:v>
                </c:pt>
                <c:pt idx="51">
                  <c:v>1.5403637969999999</c:v>
                </c:pt>
                <c:pt idx="52">
                  <c:v>1.4806649709999999</c:v>
                </c:pt>
                <c:pt idx="53">
                  <c:v>1.603732911</c:v>
                </c:pt>
                <c:pt idx="54">
                  <c:v>1.4928654400000001</c:v>
                </c:pt>
                <c:pt idx="55">
                  <c:v>1.444354938</c:v>
                </c:pt>
                <c:pt idx="56">
                  <c:v>1.591727106</c:v>
                </c:pt>
                <c:pt idx="57">
                  <c:v>1.5636272920000001</c:v>
                </c:pt>
                <c:pt idx="58">
                  <c:v>1.5320106309999999</c:v>
                </c:pt>
                <c:pt idx="59">
                  <c:v>1.5738986880000001</c:v>
                </c:pt>
                <c:pt idx="60">
                  <c:v>1.0913364059999999</c:v>
                </c:pt>
                <c:pt idx="61">
                  <c:v>1.5390925790000001</c:v>
                </c:pt>
                <c:pt idx="62">
                  <c:v>1.0865165560000001</c:v>
                </c:pt>
                <c:pt idx="63">
                  <c:v>1.12096649</c:v>
                </c:pt>
                <c:pt idx="64">
                  <c:v>1.5497315199999999</c:v>
                </c:pt>
                <c:pt idx="65">
                  <c:v>1.624711609</c:v>
                </c:pt>
                <c:pt idx="66">
                  <c:v>1.0676425899999999</c:v>
                </c:pt>
                <c:pt idx="67">
                  <c:v>1.574406263</c:v>
                </c:pt>
                <c:pt idx="68">
                  <c:v>1.0668455939999999</c:v>
                </c:pt>
                <c:pt idx="69">
                  <c:v>1.5865535239999999</c:v>
                </c:pt>
                <c:pt idx="70">
                  <c:v>1.0959981169999999</c:v>
                </c:pt>
                <c:pt idx="71">
                  <c:v>1.1131457170000001</c:v>
                </c:pt>
                <c:pt idx="72">
                  <c:v>1.5292406169999999</c:v>
                </c:pt>
                <c:pt idx="73">
                  <c:v>1.627764714</c:v>
                </c:pt>
                <c:pt idx="74">
                  <c:v>1.087776074</c:v>
                </c:pt>
                <c:pt idx="75">
                  <c:v>0.95449930599999999</c:v>
                </c:pt>
                <c:pt idx="76">
                  <c:v>1.5956817240000001</c:v>
                </c:pt>
                <c:pt idx="77">
                  <c:v>1.5858822699999999</c:v>
                </c:pt>
                <c:pt idx="78">
                  <c:v>1.595376683</c:v>
                </c:pt>
                <c:pt idx="79">
                  <c:v>1.0324444740000001</c:v>
                </c:pt>
                <c:pt idx="80">
                  <c:v>1.0859735189999999</c:v>
                </c:pt>
                <c:pt idx="81">
                  <c:v>1.6320859619999999</c:v>
                </c:pt>
                <c:pt idx="82">
                  <c:v>1.634654209</c:v>
                </c:pt>
                <c:pt idx="83">
                  <c:v>1.5271794839999999</c:v>
                </c:pt>
                <c:pt idx="84">
                  <c:v>1.590729598</c:v>
                </c:pt>
                <c:pt idx="85">
                  <c:v>1.549283886</c:v>
                </c:pt>
                <c:pt idx="86">
                  <c:v>1.5716195989999999</c:v>
                </c:pt>
                <c:pt idx="87">
                  <c:v>1.4173154539999999</c:v>
                </c:pt>
                <c:pt idx="88">
                  <c:v>1.4762569649999999</c:v>
                </c:pt>
                <c:pt idx="89">
                  <c:v>1.559879464</c:v>
                </c:pt>
                <c:pt idx="90">
                  <c:v>1.558363277</c:v>
                </c:pt>
                <c:pt idx="91">
                  <c:v>1.5737264280000001</c:v>
                </c:pt>
                <c:pt idx="92">
                  <c:v>1.091339091</c:v>
                </c:pt>
                <c:pt idx="93">
                  <c:v>1.582039639</c:v>
                </c:pt>
                <c:pt idx="94">
                  <c:v>1.594075691</c:v>
                </c:pt>
                <c:pt idx="95">
                  <c:v>1.6179952689999999</c:v>
                </c:pt>
                <c:pt idx="96">
                  <c:v>1.5389071700000001</c:v>
                </c:pt>
                <c:pt idx="97">
                  <c:v>1.0756419340000001</c:v>
                </c:pt>
                <c:pt idx="98">
                  <c:v>1.532929607</c:v>
                </c:pt>
                <c:pt idx="99">
                  <c:v>1.578284255</c:v>
                </c:pt>
                <c:pt idx="100">
                  <c:v>1.598007019</c:v>
                </c:pt>
                <c:pt idx="101">
                  <c:v>1.0822638950000001</c:v>
                </c:pt>
                <c:pt idx="102">
                  <c:v>1.5311670610000001</c:v>
                </c:pt>
                <c:pt idx="103">
                  <c:v>1.365077015</c:v>
                </c:pt>
                <c:pt idx="104">
                  <c:v>1.5199396890000001</c:v>
                </c:pt>
                <c:pt idx="105">
                  <c:v>1.5425717649999999</c:v>
                </c:pt>
                <c:pt idx="106">
                  <c:v>1.56559629</c:v>
                </c:pt>
                <c:pt idx="107">
                  <c:v>1.5147348169999999</c:v>
                </c:pt>
                <c:pt idx="108">
                  <c:v>1.5436703780000001</c:v>
                </c:pt>
                <c:pt idx="109">
                  <c:v>1.5258524449999999</c:v>
                </c:pt>
                <c:pt idx="110">
                  <c:v>1.612108426</c:v>
                </c:pt>
                <c:pt idx="111">
                  <c:v>1.553534234</c:v>
                </c:pt>
                <c:pt idx="112">
                  <c:v>1.561050869</c:v>
                </c:pt>
                <c:pt idx="113">
                  <c:v>1.5908373039999999</c:v>
                </c:pt>
                <c:pt idx="114">
                  <c:v>1.5842355850000001</c:v>
                </c:pt>
                <c:pt idx="115">
                  <c:v>1.557874293</c:v>
                </c:pt>
                <c:pt idx="116">
                  <c:v>1.1220640079999999</c:v>
                </c:pt>
                <c:pt idx="117">
                  <c:v>1.5737014760000001</c:v>
                </c:pt>
                <c:pt idx="118">
                  <c:v>1.580478193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D-4037-A636-841F73A1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1.9952168240376327</c:v>
                </c:pt>
                <c:pt idx="2">
                  <c:v>2.9586869814019634</c:v>
                </c:pt>
                <c:pt idx="3">
                  <c:v>3.9046985316897005</c:v>
                </c:pt>
                <c:pt idx="4">
                  <c:v>4.8342450375098505</c:v>
                </c:pt>
                <c:pt idx="5">
                  <c:v>5.9495765451226204</c:v>
                </c:pt>
                <c:pt idx="6">
                  <c:v>6.6037676643195278</c:v>
                </c:pt>
                <c:pt idx="7">
                  <c:v>6.9223704787859051</c:v>
                </c:pt>
                <c:pt idx="8">
                  <c:v>8.4908936895481428</c:v>
                </c:pt>
                <c:pt idx="9">
                  <c:v>8.8653900024937045</c:v>
                </c:pt>
                <c:pt idx="10">
                  <c:v>9.5127359056704712</c:v>
                </c:pt>
                <c:pt idx="11">
                  <c:v>9.7042284147220972</c:v>
                </c:pt>
                <c:pt idx="12">
                  <c:v>9.9316150792477913</c:v>
                </c:pt>
                <c:pt idx="13">
                  <c:v>10.112313537225596</c:v>
                </c:pt>
                <c:pt idx="14">
                  <c:v>10.258877241231394</c:v>
                </c:pt>
                <c:pt idx="15">
                  <c:v>10.479129885837819</c:v>
                </c:pt>
                <c:pt idx="16">
                  <c:v>10.664005639600468</c:v>
                </c:pt>
                <c:pt idx="17">
                  <c:v>11.236654646720401</c:v>
                </c:pt>
                <c:pt idx="18">
                  <c:v>11.497123497807523</c:v>
                </c:pt>
                <c:pt idx="19">
                  <c:v>11.603401603007331</c:v>
                </c:pt>
                <c:pt idx="20">
                  <c:v>11.603401603007331</c:v>
                </c:pt>
                <c:pt idx="21">
                  <c:v>11.680764617284687</c:v>
                </c:pt>
                <c:pt idx="22">
                  <c:v>11.809824745908555</c:v>
                </c:pt>
                <c:pt idx="23">
                  <c:v>11.809824745908555</c:v>
                </c:pt>
                <c:pt idx="24">
                  <c:v>11.857888726247948</c:v>
                </c:pt>
                <c:pt idx="25">
                  <c:v>11.925047827572298</c:v>
                </c:pt>
                <c:pt idx="26">
                  <c:v>11.928583858214804</c:v>
                </c:pt>
                <c:pt idx="27">
                  <c:v>11.928583858214804</c:v>
                </c:pt>
                <c:pt idx="28">
                  <c:v>11.928583858214804</c:v>
                </c:pt>
                <c:pt idx="29">
                  <c:v>11.925047827572298</c:v>
                </c:pt>
                <c:pt idx="30">
                  <c:v>11.925047827572298</c:v>
                </c:pt>
                <c:pt idx="31">
                  <c:v>11.925047827572298</c:v>
                </c:pt>
                <c:pt idx="32">
                  <c:v>11.925047827572298</c:v>
                </c:pt>
                <c:pt idx="33">
                  <c:v>11.925047827572298</c:v>
                </c:pt>
                <c:pt idx="34">
                  <c:v>11.857888726247948</c:v>
                </c:pt>
                <c:pt idx="35">
                  <c:v>11.857888726247948</c:v>
                </c:pt>
                <c:pt idx="36">
                  <c:v>11.822444328962927</c:v>
                </c:pt>
                <c:pt idx="37">
                  <c:v>11.857888726247948</c:v>
                </c:pt>
                <c:pt idx="38">
                  <c:v>11.857888726247948</c:v>
                </c:pt>
                <c:pt idx="39">
                  <c:v>11.949070796639415</c:v>
                </c:pt>
                <c:pt idx="40">
                  <c:v>11.857888726247948</c:v>
                </c:pt>
                <c:pt idx="41">
                  <c:v>11.915578066984608</c:v>
                </c:pt>
                <c:pt idx="42">
                  <c:v>11.822444328962927</c:v>
                </c:pt>
                <c:pt idx="43">
                  <c:v>11.822444328962927</c:v>
                </c:pt>
                <c:pt idx="44">
                  <c:v>11.822444328962927</c:v>
                </c:pt>
                <c:pt idx="45">
                  <c:v>11.822444328962927</c:v>
                </c:pt>
                <c:pt idx="46">
                  <c:v>11.822444328962927</c:v>
                </c:pt>
                <c:pt idx="47">
                  <c:v>11.818197796179138</c:v>
                </c:pt>
                <c:pt idx="48">
                  <c:v>11.586077950599828</c:v>
                </c:pt>
                <c:pt idx="49">
                  <c:v>11.586077950599828</c:v>
                </c:pt>
                <c:pt idx="50">
                  <c:v>11.575604920816426</c:v>
                </c:pt>
                <c:pt idx="51">
                  <c:v>11.818197796179138</c:v>
                </c:pt>
                <c:pt idx="52">
                  <c:v>11.818197796179138</c:v>
                </c:pt>
                <c:pt idx="53">
                  <c:v>11.818197796179138</c:v>
                </c:pt>
                <c:pt idx="54">
                  <c:v>11.575604920816426</c:v>
                </c:pt>
                <c:pt idx="55">
                  <c:v>11.575604920816426</c:v>
                </c:pt>
                <c:pt idx="56">
                  <c:v>11.51622495039984</c:v>
                </c:pt>
                <c:pt idx="57">
                  <c:v>11.818197796179138</c:v>
                </c:pt>
                <c:pt idx="58">
                  <c:v>11.51622495039984</c:v>
                </c:pt>
                <c:pt idx="59">
                  <c:v>11.818197796179138</c:v>
                </c:pt>
                <c:pt idx="60">
                  <c:v>11.818197796179138</c:v>
                </c:pt>
                <c:pt idx="61">
                  <c:v>11.537085045263353</c:v>
                </c:pt>
                <c:pt idx="62">
                  <c:v>11.51622495039984</c:v>
                </c:pt>
                <c:pt idx="63">
                  <c:v>11.537085045263353</c:v>
                </c:pt>
                <c:pt idx="64">
                  <c:v>11.537085045263353</c:v>
                </c:pt>
                <c:pt idx="65">
                  <c:v>11.537085045263353</c:v>
                </c:pt>
                <c:pt idx="66">
                  <c:v>11.51622495039984</c:v>
                </c:pt>
                <c:pt idx="67">
                  <c:v>11.463234436789524</c:v>
                </c:pt>
                <c:pt idx="68">
                  <c:v>11.51622495039984</c:v>
                </c:pt>
                <c:pt idx="69">
                  <c:v>11.537085045263353</c:v>
                </c:pt>
                <c:pt idx="70">
                  <c:v>11.537085045263353</c:v>
                </c:pt>
                <c:pt idx="71">
                  <c:v>11.537085045263353</c:v>
                </c:pt>
                <c:pt idx="72">
                  <c:v>11.537085045263353</c:v>
                </c:pt>
                <c:pt idx="73">
                  <c:v>11.537085045263353</c:v>
                </c:pt>
                <c:pt idx="74">
                  <c:v>11.387828410551222</c:v>
                </c:pt>
                <c:pt idx="75">
                  <c:v>11.384539080033683</c:v>
                </c:pt>
                <c:pt idx="76">
                  <c:v>11.387828410551222</c:v>
                </c:pt>
                <c:pt idx="77">
                  <c:v>11.537085045263353</c:v>
                </c:pt>
                <c:pt idx="78">
                  <c:v>11.387828410551222</c:v>
                </c:pt>
                <c:pt idx="79">
                  <c:v>11.387828410551222</c:v>
                </c:pt>
                <c:pt idx="80">
                  <c:v>11.321480243659515</c:v>
                </c:pt>
                <c:pt idx="81">
                  <c:v>11.387828410551222</c:v>
                </c:pt>
                <c:pt idx="82">
                  <c:v>11.321480243659515</c:v>
                </c:pt>
                <c:pt idx="83">
                  <c:v>11.310475879820931</c:v>
                </c:pt>
                <c:pt idx="84">
                  <c:v>11.225985641961953</c:v>
                </c:pt>
                <c:pt idx="85">
                  <c:v>11.310475879820931</c:v>
                </c:pt>
                <c:pt idx="86">
                  <c:v>11.310475879820931</c:v>
                </c:pt>
                <c:pt idx="87">
                  <c:v>11.310475879820931</c:v>
                </c:pt>
                <c:pt idx="88">
                  <c:v>11.310475879820931</c:v>
                </c:pt>
                <c:pt idx="89">
                  <c:v>11.310475879820931</c:v>
                </c:pt>
                <c:pt idx="90">
                  <c:v>11.321480243659515</c:v>
                </c:pt>
                <c:pt idx="91">
                  <c:v>11.321480243659515</c:v>
                </c:pt>
                <c:pt idx="92">
                  <c:v>11.321480243659515</c:v>
                </c:pt>
                <c:pt idx="93">
                  <c:v>11.387828410551222</c:v>
                </c:pt>
                <c:pt idx="94">
                  <c:v>11.437379740319571</c:v>
                </c:pt>
                <c:pt idx="95">
                  <c:v>11.387828410551222</c:v>
                </c:pt>
                <c:pt idx="96">
                  <c:v>11.437379740319571</c:v>
                </c:pt>
                <c:pt idx="97">
                  <c:v>11.437379740319571</c:v>
                </c:pt>
                <c:pt idx="98">
                  <c:v>11.464615538180903</c:v>
                </c:pt>
                <c:pt idx="99">
                  <c:v>11.437379740319571</c:v>
                </c:pt>
                <c:pt idx="100">
                  <c:v>11.429239884656257</c:v>
                </c:pt>
                <c:pt idx="101">
                  <c:v>11.429239884656257</c:v>
                </c:pt>
                <c:pt idx="102">
                  <c:v>11.429239884656257</c:v>
                </c:pt>
                <c:pt idx="103">
                  <c:v>11.429239884656257</c:v>
                </c:pt>
                <c:pt idx="104">
                  <c:v>11.356672203851803</c:v>
                </c:pt>
                <c:pt idx="105">
                  <c:v>11.429239884656257</c:v>
                </c:pt>
                <c:pt idx="106">
                  <c:v>11.429239884656257</c:v>
                </c:pt>
                <c:pt idx="107">
                  <c:v>11.429239884656257</c:v>
                </c:pt>
                <c:pt idx="108">
                  <c:v>11.356672203851803</c:v>
                </c:pt>
                <c:pt idx="109">
                  <c:v>11.356672203851803</c:v>
                </c:pt>
                <c:pt idx="110">
                  <c:v>11.356672203851803</c:v>
                </c:pt>
                <c:pt idx="111">
                  <c:v>11.325033818373688</c:v>
                </c:pt>
                <c:pt idx="112">
                  <c:v>11.301988553583772</c:v>
                </c:pt>
                <c:pt idx="113">
                  <c:v>11.301988553583772</c:v>
                </c:pt>
                <c:pt idx="114">
                  <c:v>11.21113459068777</c:v>
                </c:pt>
                <c:pt idx="115">
                  <c:v>11.256561572135771</c:v>
                </c:pt>
                <c:pt idx="116">
                  <c:v>11.21113459068777</c:v>
                </c:pt>
                <c:pt idx="117">
                  <c:v>11.187099242808092</c:v>
                </c:pt>
                <c:pt idx="118">
                  <c:v>11.21113459068777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D-4037-A636-841F73A1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84912"/>
        <c:axId val="391515016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</c:valAx>
      <c:valAx>
        <c:axId val="39151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84912"/>
        <c:crosses val="max"/>
        <c:crossBetween val="midCat"/>
        <c:majorUnit val="1"/>
        <c:minorUnit val="0.5"/>
      </c:valAx>
      <c:valAx>
        <c:axId val="39448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51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Data!$E$2:$E$120</c:f>
              <c:numCache>
                <c:formatCode>General</c:formatCode>
                <c:ptCount val="119"/>
                <c:pt idx="0">
                  <c:v>323.81729331299999</c:v>
                </c:pt>
                <c:pt idx="1">
                  <c:v>162.934595395</c:v>
                </c:pt>
                <c:pt idx="2">
                  <c:v>111.367189169</c:v>
                </c:pt>
                <c:pt idx="3">
                  <c:v>82.585906559999998</c:v>
                </c:pt>
                <c:pt idx="4">
                  <c:v>68.682507201999996</c:v>
                </c:pt>
                <c:pt idx="5">
                  <c:v>59.989342114999999</c:v>
                </c:pt>
                <c:pt idx="6">
                  <c:v>52.737536695999999</c:v>
                </c:pt>
                <c:pt idx="7">
                  <c:v>47.708707240000003</c:v>
                </c:pt>
                <c:pt idx="8">
                  <c:v>41.907269556000003</c:v>
                </c:pt>
                <c:pt idx="9">
                  <c:v>35.392892207999999</c:v>
                </c:pt>
                <c:pt idx="10">
                  <c:v>37.473825060000003</c:v>
                </c:pt>
                <c:pt idx="11">
                  <c:v>32.325583504000001</c:v>
                </c:pt>
                <c:pt idx="12">
                  <c:v>33.793015439999998</c:v>
                </c:pt>
                <c:pt idx="13">
                  <c:v>28.781763632000001</c:v>
                </c:pt>
                <c:pt idx="14">
                  <c:v>29.470759049000002</c:v>
                </c:pt>
                <c:pt idx="15">
                  <c:v>27.211449420000001</c:v>
                </c:pt>
                <c:pt idx="16">
                  <c:v>27.108905385</c:v>
                </c:pt>
                <c:pt idx="17">
                  <c:v>24.087750826000001</c:v>
                </c:pt>
                <c:pt idx="18">
                  <c:v>27.184788944000001</c:v>
                </c:pt>
                <c:pt idx="19">
                  <c:v>27.219548612000001</c:v>
                </c:pt>
                <c:pt idx="20">
                  <c:v>27.561464427000001</c:v>
                </c:pt>
                <c:pt idx="21">
                  <c:v>27.294959037999998</c:v>
                </c:pt>
                <c:pt idx="22">
                  <c:v>23.856407762</c:v>
                </c:pt>
                <c:pt idx="23">
                  <c:v>27.650841572000001</c:v>
                </c:pt>
                <c:pt idx="24">
                  <c:v>24.035302003000002</c:v>
                </c:pt>
                <c:pt idx="25">
                  <c:v>27.335991570000001</c:v>
                </c:pt>
                <c:pt idx="26">
                  <c:v>24.329638315</c:v>
                </c:pt>
                <c:pt idx="27">
                  <c:v>24.280144685</c:v>
                </c:pt>
                <c:pt idx="28">
                  <c:v>27.498320256</c:v>
                </c:pt>
                <c:pt idx="29">
                  <c:v>27.060963343000001</c:v>
                </c:pt>
                <c:pt idx="30">
                  <c:v>27.682325713000001</c:v>
                </c:pt>
                <c:pt idx="31">
                  <c:v>26.490182777000001</c:v>
                </c:pt>
                <c:pt idx="32">
                  <c:v>27.700997813000001</c:v>
                </c:pt>
                <c:pt idx="33">
                  <c:v>26.868720308</c:v>
                </c:pt>
                <c:pt idx="34">
                  <c:v>27.221712828000001</c:v>
                </c:pt>
                <c:pt idx="35">
                  <c:v>27.078244649999998</c:v>
                </c:pt>
                <c:pt idx="36">
                  <c:v>24.034944353</c:v>
                </c:pt>
                <c:pt idx="37">
                  <c:v>26.837558058999999</c:v>
                </c:pt>
                <c:pt idx="38">
                  <c:v>23.508792476</c:v>
                </c:pt>
                <c:pt idx="39">
                  <c:v>25.820941601000001</c:v>
                </c:pt>
                <c:pt idx="40">
                  <c:v>27.422752589000002</c:v>
                </c:pt>
                <c:pt idx="41">
                  <c:v>26.981032978000002</c:v>
                </c:pt>
                <c:pt idx="42">
                  <c:v>23.242681838999999</c:v>
                </c:pt>
                <c:pt idx="43">
                  <c:v>21.846545078999998</c:v>
                </c:pt>
                <c:pt idx="44">
                  <c:v>27.055361570999999</c:v>
                </c:pt>
                <c:pt idx="45">
                  <c:v>27.100846402999998</c:v>
                </c:pt>
                <c:pt idx="46">
                  <c:v>27.241249626999998</c:v>
                </c:pt>
                <c:pt idx="47">
                  <c:v>26.786893713000001</c:v>
                </c:pt>
                <c:pt idx="48">
                  <c:v>26.941819066000001</c:v>
                </c:pt>
                <c:pt idx="49">
                  <c:v>23.091988765</c:v>
                </c:pt>
                <c:pt idx="50">
                  <c:v>26.677815362</c:v>
                </c:pt>
                <c:pt idx="51">
                  <c:v>27.094189427</c:v>
                </c:pt>
                <c:pt idx="52">
                  <c:v>24.083252995999999</c:v>
                </c:pt>
                <c:pt idx="53">
                  <c:v>23.143610872</c:v>
                </c:pt>
                <c:pt idx="54">
                  <c:v>26.939623962999999</c:v>
                </c:pt>
                <c:pt idx="55">
                  <c:v>27.133846683000002</c:v>
                </c:pt>
                <c:pt idx="56">
                  <c:v>27.136640692</c:v>
                </c:pt>
                <c:pt idx="57">
                  <c:v>24.300853298</c:v>
                </c:pt>
                <c:pt idx="58">
                  <c:v>26.064098649999998</c:v>
                </c:pt>
                <c:pt idx="59">
                  <c:v>26.379415546000001</c:v>
                </c:pt>
                <c:pt idx="60">
                  <c:v>27.130077857</c:v>
                </c:pt>
                <c:pt idx="61">
                  <c:v>27.269068884999999</c:v>
                </c:pt>
                <c:pt idx="62">
                  <c:v>23.126835303</c:v>
                </c:pt>
                <c:pt idx="63">
                  <c:v>26.952976531000001</c:v>
                </c:pt>
                <c:pt idx="64">
                  <c:v>23.830696296999999</c:v>
                </c:pt>
                <c:pt idx="65">
                  <c:v>22.209588133</c:v>
                </c:pt>
                <c:pt idx="66">
                  <c:v>26.437624392</c:v>
                </c:pt>
                <c:pt idx="67">
                  <c:v>27.433712927999998</c:v>
                </c:pt>
                <c:pt idx="68">
                  <c:v>27.548544127</c:v>
                </c:pt>
                <c:pt idx="69">
                  <c:v>26.856371446000001</c:v>
                </c:pt>
                <c:pt idx="70">
                  <c:v>26.996026139000001</c:v>
                </c:pt>
                <c:pt idx="71">
                  <c:v>26.815124948000001</c:v>
                </c:pt>
                <c:pt idx="72">
                  <c:v>23.221947784000001</c:v>
                </c:pt>
                <c:pt idx="73">
                  <c:v>27.467409655000001</c:v>
                </c:pt>
                <c:pt idx="74">
                  <c:v>27.289069600000001</c:v>
                </c:pt>
                <c:pt idx="75">
                  <c:v>23.068989108</c:v>
                </c:pt>
                <c:pt idx="76">
                  <c:v>23.706517918999999</c:v>
                </c:pt>
                <c:pt idx="77">
                  <c:v>26.698825500000002</c:v>
                </c:pt>
                <c:pt idx="78">
                  <c:v>22.119592110999999</c:v>
                </c:pt>
                <c:pt idx="79">
                  <c:v>23.817524904999999</c:v>
                </c:pt>
                <c:pt idx="80">
                  <c:v>26.677811287000001</c:v>
                </c:pt>
                <c:pt idx="81">
                  <c:v>23.219076318999999</c:v>
                </c:pt>
                <c:pt idx="82">
                  <c:v>20.031806041999999</c:v>
                </c:pt>
                <c:pt idx="83">
                  <c:v>26.70451693</c:v>
                </c:pt>
                <c:pt idx="84">
                  <c:v>22.793210786</c:v>
                </c:pt>
                <c:pt idx="85">
                  <c:v>24.242227391</c:v>
                </c:pt>
                <c:pt idx="86">
                  <c:v>26.307680804</c:v>
                </c:pt>
                <c:pt idx="87">
                  <c:v>22.323056634</c:v>
                </c:pt>
                <c:pt idx="88">
                  <c:v>26.962381347000001</c:v>
                </c:pt>
                <c:pt idx="89">
                  <c:v>27.013401209000001</c:v>
                </c:pt>
                <c:pt idx="90">
                  <c:v>27.215435241000002</c:v>
                </c:pt>
                <c:pt idx="91">
                  <c:v>19.994675206</c:v>
                </c:pt>
                <c:pt idx="92">
                  <c:v>28.234522291000001</c:v>
                </c:pt>
                <c:pt idx="93">
                  <c:v>24.907998649</c:v>
                </c:pt>
                <c:pt idx="94">
                  <c:v>26.757456449999999</c:v>
                </c:pt>
                <c:pt idx="95">
                  <c:v>23.095168858000001</c:v>
                </c:pt>
                <c:pt idx="96">
                  <c:v>23.30514385</c:v>
                </c:pt>
                <c:pt idx="97">
                  <c:v>25.150818268999998</c:v>
                </c:pt>
                <c:pt idx="98">
                  <c:v>26.982892502999999</c:v>
                </c:pt>
                <c:pt idx="99">
                  <c:v>23.222189336</c:v>
                </c:pt>
                <c:pt idx="100">
                  <c:v>26.410768965999999</c:v>
                </c:pt>
                <c:pt idx="101">
                  <c:v>27.083335777999999</c:v>
                </c:pt>
                <c:pt idx="102">
                  <c:v>24.038786827999999</c:v>
                </c:pt>
                <c:pt idx="103">
                  <c:v>26.358944753999999</c:v>
                </c:pt>
                <c:pt idx="104">
                  <c:v>26.377840857999999</c:v>
                </c:pt>
                <c:pt idx="105">
                  <c:v>26.680185114</c:v>
                </c:pt>
                <c:pt idx="106">
                  <c:v>27.397978903999999</c:v>
                </c:pt>
                <c:pt idx="107">
                  <c:v>23.970645315999999</c:v>
                </c:pt>
                <c:pt idx="108">
                  <c:v>27.258092778000002</c:v>
                </c:pt>
                <c:pt idx="109">
                  <c:v>26.693629068</c:v>
                </c:pt>
                <c:pt idx="110">
                  <c:v>25.993446990999999</c:v>
                </c:pt>
                <c:pt idx="111">
                  <c:v>24.549348597000002</c:v>
                </c:pt>
                <c:pt idx="112">
                  <c:v>27.084563974999998</c:v>
                </c:pt>
                <c:pt idx="113">
                  <c:v>21.758534019999999</c:v>
                </c:pt>
                <c:pt idx="114">
                  <c:v>23.894231995999998</c:v>
                </c:pt>
                <c:pt idx="115">
                  <c:v>23.105453045000001</c:v>
                </c:pt>
                <c:pt idx="116">
                  <c:v>24.815104562999998</c:v>
                </c:pt>
                <c:pt idx="117">
                  <c:v>24.076198520999998</c:v>
                </c:pt>
                <c:pt idx="118">
                  <c:v>27.130765492999998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E-4B71-BD8F-573C0ED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Data!$F$2:$F$120</c:f>
              <c:numCache>
                <c:formatCode>General</c:formatCode>
                <c:ptCount val="119"/>
                <c:pt idx="0">
                  <c:v>1</c:v>
                </c:pt>
                <c:pt idx="1">
                  <c:v>1.9874066187599655</c:v>
                </c:pt>
                <c:pt idx="2">
                  <c:v>2.9076543614799006</c:v>
                </c:pt>
                <c:pt idx="3">
                  <c:v>3.9209752220585177</c:v>
                </c:pt>
                <c:pt idx="4">
                  <c:v>4.7146982034396467</c:v>
                </c:pt>
                <c:pt idx="5">
                  <c:v>5.3979137276124805</c:v>
                </c:pt>
                <c:pt idx="6">
                  <c:v>6.1401672053742447</c:v>
                </c:pt>
                <c:pt idx="7">
                  <c:v>6.7873835206648536</c:v>
                </c:pt>
                <c:pt idx="8">
                  <c:v>7.7269957394930779</c:v>
                </c:pt>
                <c:pt idx="9">
                  <c:v>8.6411593370714197</c:v>
                </c:pt>
                <c:pt idx="10">
                  <c:v>9.1492181935842538</c:v>
                </c:pt>
                <c:pt idx="11">
                  <c:v>9.5823734312181283</c:v>
                </c:pt>
                <c:pt idx="12">
                  <c:v>10.017368851916642</c:v>
                </c:pt>
                <c:pt idx="13">
                  <c:v>10.987748662143391</c:v>
                </c:pt>
                <c:pt idx="14">
                  <c:v>11.250780093023035</c:v>
                </c:pt>
                <c:pt idx="15">
                  <c:v>11.710938072890565</c:v>
                </c:pt>
                <c:pt idx="16">
                  <c:v>11.74891465475903</c:v>
                </c:pt>
                <c:pt idx="17">
                  <c:v>11.775893592712981</c:v>
                </c:pt>
                <c:pt idx="18">
                  <c:v>11.845822109060594</c:v>
                </c:pt>
                <c:pt idx="19">
                  <c:v>11.845822109060594</c:v>
                </c:pt>
                <c:pt idx="20">
                  <c:v>11.863629942150933</c:v>
                </c:pt>
                <c:pt idx="21">
                  <c:v>11.863629942150933</c:v>
                </c:pt>
                <c:pt idx="22">
                  <c:v>11.896497547730899</c:v>
                </c:pt>
                <c:pt idx="23">
                  <c:v>11.896497547730899</c:v>
                </c:pt>
                <c:pt idx="24">
                  <c:v>11.900038410853602</c:v>
                </c:pt>
                <c:pt idx="25">
                  <c:v>11.911708933258804</c:v>
                </c:pt>
                <c:pt idx="26">
                  <c:v>11.945052325579173</c:v>
                </c:pt>
                <c:pt idx="27">
                  <c:v>11.958577725347496</c:v>
                </c:pt>
                <c:pt idx="28">
                  <c:v>11.966214550775167</c:v>
                </c:pt>
                <c:pt idx="29">
                  <c:v>11.958577725347496</c:v>
                </c:pt>
                <c:pt idx="30">
                  <c:v>11.966214550775167</c:v>
                </c:pt>
                <c:pt idx="31">
                  <c:v>12.001664042182394</c:v>
                </c:pt>
                <c:pt idx="32">
                  <c:v>12.05183163176496</c:v>
                </c:pt>
                <c:pt idx="33">
                  <c:v>12.05183163176496</c:v>
                </c:pt>
                <c:pt idx="34">
                  <c:v>12.001664042182394</c:v>
                </c:pt>
                <c:pt idx="35">
                  <c:v>12.001664042182394</c:v>
                </c:pt>
                <c:pt idx="36">
                  <c:v>12.001664042182394</c:v>
                </c:pt>
                <c:pt idx="37">
                  <c:v>12.019132506225256</c:v>
                </c:pt>
                <c:pt idx="38">
                  <c:v>12.019132506225256</c:v>
                </c:pt>
                <c:pt idx="39">
                  <c:v>12.019132506225256</c:v>
                </c:pt>
                <c:pt idx="40">
                  <c:v>12.019132506225256</c:v>
                </c:pt>
                <c:pt idx="41">
                  <c:v>12.05183163176496</c:v>
                </c:pt>
                <c:pt idx="42">
                  <c:v>12.065825534540672</c:v>
                </c:pt>
                <c:pt idx="43">
                  <c:v>12.05183163176496</c:v>
                </c:pt>
                <c:pt idx="44">
                  <c:v>12.05183163176496</c:v>
                </c:pt>
                <c:pt idx="45">
                  <c:v>12.020111852999291</c:v>
                </c:pt>
                <c:pt idx="46">
                  <c:v>12.065825534540672</c:v>
                </c:pt>
                <c:pt idx="47">
                  <c:v>12.088646663642361</c:v>
                </c:pt>
                <c:pt idx="48">
                  <c:v>12.088646663642361</c:v>
                </c:pt>
                <c:pt idx="49">
                  <c:v>12.088646663642361</c:v>
                </c:pt>
                <c:pt idx="50">
                  <c:v>12.020111852999291</c:v>
                </c:pt>
                <c:pt idx="51">
                  <c:v>12.020111852999291</c:v>
                </c:pt>
                <c:pt idx="52">
                  <c:v>12.020111852999291</c:v>
                </c:pt>
                <c:pt idx="53">
                  <c:v>12.088646663642361</c:v>
                </c:pt>
                <c:pt idx="54">
                  <c:v>12.088646663642361</c:v>
                </c:pt>
                <c:pt idx="55">
                  <c:v>12.088646663642361</c:v>
                </c:pt>
                <c:pt idx="56">
                  <c:v>12.088646663642361</c:v>
                </c:pt>
                <c:pt idx="57">
                  <c:v>12.088646663642361</c:v>
                </c:pt>
                <c:pt idx="58">
                  <c:v>12.088646663642361</c:v>
                </c:pt>
                <c:pt idx="59">
                  <c:v>12.057373199655737</c:v>
                </c:pt>
                <c:pt idx="60">
                  <c:v>12.075919614059147</c:v>
                </c:pt>
                <c:pt idx="61">
                  <c:v>12.075919614059147</c:v>
                </c:pt>
                <c:pt idx="62">
                  <c:v>12.057373199655737</c:v>
                </c:pt>
                <c:pt idx="63">
                  <c:v>12.057373199655737</c:v>
                </c:pt>
                <c:pt idx="64">
                  <c:v>12.057373199655737</c:v>
                </c:pt>
                <c:pt idx="65">
                  <c:v>12.057373199655737</c:v>
                </c:pt>
                <c:pt idx="66">
                  <c:v>12.075919614059147</c:v>
                </c:pt>
                <c:pt idx="67">
                  <c:v>12.128522032289396</c:v>
                </c:pt>
                <c:pt idx="68">
                  <c:v>12.248350627561937</c:v>
                </c:pt>
                <c:pt idx="69">
                  <c:v>12.1380757150342</c:v>
                </c:pt>
                <c:pt idx="70">
                  <c:v>12.1380757150342</c:v>
                </c:pt>
                <c:pt idx="71">
                  <c:v>12.1380757150342</c:v>
                </c:pt>
                <c:pt idx="72">
                  <c:v>12.1380757150342</c:v>
                </c:pt>
                <c:pt idx="73">
                  <c:v>12.248350627561937</c:v>
                </c:pt>
                <c:pt idx="74">
                  <c:v>12.248350627561937</c:v>
                </c:pt>
                <c:pt idx="75">
                  <c:v>12.308849865008419</c:v>
                </c:pt>
                <c:pt idx="76">
                  <c:v>12.308849865008419</c:v>
                </c:pt>
                <c:pt idx="77">
                  <c:v>12.248350627561937</c:v>
                </c:pt>
                <c:pt idx="78">
                  <c:v>12.1380757150342</c:v>
                </c:pt>
                <c:pt idx="79">
                  <c:v>12.1380757150342</c:v>
                </c:pt>
                <c:pt idx="80">
                  <c:v>12.308849865008419</c:v>
                </c:pt>
                <c:pt idx="81">
                  <c:v>12.308849865008419</c:v>
                </c:pt>
                <c:pt idx="82">
                  <c:v>13.000534401667014</c:v>
                </c:pt>
                <c:pt idx="83">
                  <c:v>13.000534401667014</c:v>
                </c:pt>
                <c:pt idx="84">
                  <c:v>13.000534401667014</c:v>
                </c:pt>
                <c:pt idx="85">
                  <c:v>13.357571814263988</c:v>
                </c:pt>
                <c:pt idx="86">
                  <c:v>13.357571814263988</c:v>
                </c:pt>
                <c:pt idx="87">
                  <c:v>13.000534401667014</c:v>
                </c:pt>
                <c:pt idx="88">
                  <c:v>13.000534401667014</c:v>
                </c:pt>
                <c:pt idx="89">
                  <c:v>13.000534401667014</c:v>
                </c:pt>
                <c:pt idx="90">
                  <c:v>12.875020202111104</c:v>
                </c:pt>
                <c:pt idx="91">
                  <c:v>12.875020202111104</c:v>
                </c:pt>
                <c:pt idx="92">
                  <c:v>12.875020202111104</c:v>
                </c:pt>
                <c:pt idx="93">
                  <c:v>12.308849865008419</c:v>
                </c:pt>
                <c:pt idx="94">
                  <c:v>12.284911112151422</c:v>
                </c:pt>
                <c:pt idx="95">
                  <c:v>12.284911112151422</c:v>
                </c:pt>
                <c:pt idx="96">
                  <c:v>12.284911112151422</c:v>
                </c:pt>
                <c:pt idx="97">
                  <c:v>12.276110658799093</c:v>
                </c:pt>
                <c:pt idx="98">
                  <c:v>12.260805193891454</c:v>
                </c:pt>
                <c:pt idx="99">
                  <c:v>12.260805193891454</c:v>
                </c:pt>
                <c:pt idx="100">
                  <c:v>12.276110658799093</c:v>
                </c:pt>
                <c:pt idx="101">
                  <c:v>12.276110658799093</c:v>
                </c:pt>
                <c:pt idx="102">
                  <c:v>12.284911112151422</c:v>
                </c:pt>
                <c:pt idx="103">
                  <c:v>12.284911112151422</c:v>
                </c:pt>
                <c:pt idx="104">
                  <c:v>12.457651092797306</c:v>
                </c:pt>
                <c:pt idx="105">
                  <c:v>12.457651092797306</c:v>
                </c:pt>
                <c:pt idx="106">
                  <c:v>12.875020202111104</c:v>
                </c:pt>
                <c:pt idx="107">
                  <c:v>12.457651092797306</c:v>
                </c:pt>
                <c:pt idx="108">
                  <c:v>12.284911112151422</c:v>
                </c:pt>
                <c:pt idx="109">
                  <c:v>12.284911112151422</c:v>
                </c:pt>
                <c:pt idx="110">
                  <c:v>12.457651092797306</c:v>
                </c:pt>
                <c:pt idx="111">
                  <c:v>12.457651092797306</c:v>
                </c:pt>
                <c:pt idx="112">
                  <c:v>13.049201243174307</c:v>
                </c:pt>
                <c:pt idx="113">
                  <c:v>13.049201243174307</c:v>
                </c:pt>
                <c:pt idx="114">
                  <c:v>13.190463772736168</c:v>
                </c:pt>
                <c:pt idx="115">
                  <c:v>13.320074536061236</c:v>
                </c:pt>
                <c:pt idx="116">
                  <c:v>13.449685299386305</c:v>
                </c:pt>
                <c:pt idx="117">
                  <c:v>13.500898338932473</c:v>
                </c:pt>
                <c:pt idx="118">
                  <c:v>13.449685299386305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EE-4B71-BD8F-573C0ED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83608"/>
        <c:axId val="588090824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</c:valAx>
      <c:valAx>
        <c:axId val="588090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83608"/>
        <c:crosses val="max"/>
        <c:crossBetween val="midCat"/>
        <c:majorUnit val="1"/>
        <c:minorUnit val="0.5"/>
      </c:valAx>
      <c:valAx>
        <c:axId val="58808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809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blender-2.49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Data!$H$2:$H$120</c:f>
              <c:numCache>
                <c:formatCode>General</c:formatCode>
                <c:ptCount val="119"/>
                <c:pt idx="0">
                  <c:v>58.426114087000002</c:v>
                </c:pt>
                <c:pt idx="1">
                  <c:v>29.947787744999999</c:v>
                </c:pt>
                <c:pt idx="2">
                  <c:v>20.456971683999999</c:v>
                </c:pt>
                <c:pt idx="3">
                  <c:v>15.767535938</c:v>
                </c:pt>
                <c:pt idx="4">
                  <c:v>12.763211282</c:v>
                </c:pt>
                <c:pt idx="5">
                  <c:v>11.003124568</c:v>
                </c:pt>
                <c:pt idx="6">
                  <c:v>9.7713136889999994</c:v>
                </c:pt>
                <c:pt idx="7">
                  <c:v>8.7785107819999997</c:v>
                </c:pt>
                <c:pt idx="8">
                  <c:v>8.0655357829999996</c:v>
                </c:pt>
                <c:pt idx="9">
                  <c:v>7.8304772619999996</c:v>
                </c:pt>
                <c:pt idx="10">
                  <c:v>6.9735322320000002</c:v>
                </c:pt>
                <c:pt idx="11">
                  <c:v>6.3221373869999997</c:v>
                </c:pt>
                <c:pt idx="12">
                  <c:v>5.8289912619999997</c:v>
                </c:pt>
                <c:pt idx="13">
                  <c:v>6.1467649739999999</c:v>
                </c:pt>
                <c:pt idx="14">
                  <c:v>5.6769629430000004</c:v>
                </c:pt>
                <c:pt idx="15">
                  <c:v>5.3074599500000001</c:v>
                </c:pt>
                <c:pt idx="16">
                  <c:v>4.8628741670000002</c:v>
                </c:pt>
                <c:pt idx="17">
                  <c:v>4.807521629</c:v>
                </c:pt>
                <c:pt idx="18">
                  <c:v>4.4870008139999999</c:v>
                </c:pt>
                <c:pt idx="19">
                  <c:v>4.9206222310000003</c:v>
                </c:pt>
                <c:pt idx="20">
                  <c:v>4.4664137190000002</c:v>
                </c:pt>
                <c:pt idx="21">
                  <c:v>4.3030945279999999</c:v>
                </c:pt>
                <c:pt idx="22">
                  <c:v>4.5293291179999997</c:v>
                </c:pt>
                <c:pt idx="23">
                  <c:v>4.5574660859999998</c:v>
                </c:pt>
                <c:pt idx="24">
                  <c:v>4.5411275580000003</c:v>
                </c:pt>
                <c:pt idx="25">
                  <c:v>4.0517435580000001</c:v>
                </c:pt>
                <c:pt idx="26">
                  <c:v>3.8558968440000001</c:v>
                </c:pt>
                <c:pt idx="27">
                  <c:v>4.0674406230000004</c:v>
                </c:pt>
                <c:pt idx="28">
                  <c:v>3.8795153020000002</c:v>
                </c:pt>
                <c:pt idx="29">
                  <c:v>3.9749132600000001</c:v>
                </c:pt>
                <c:pt idx="30">
                  <c:v>4.177613655</c:v>
                </c:pt>
                <c:pt idx="31">
                  <c:v>4.0007024869999999</c:v>
                </c:pt>
                <c:pt idx="32">
                  <c:v>4.5425902220000003</c:v>
                </c:pt>
                <c:pt idx="33">
                  <c:v>3.839748411</c:v>
                </c:pt>
                <c:pt idx="34">
                  <c:v>4.2770088780000002</c:v>
                </c:pt>
                <c:pt idx="35">
                  <c:v>3.6216858969999999</c:v>
                </c:pt>
                <c:pt idx="36">
                  <c:v>3.590901729</c:v>
                </c:pt>
                <c:pt idx="37">
                  <c:v>3.576769241</c:v>
                </c:pt>
                <c:pt idx="38">
                  <c:v>4.2580804749999999</c:v>
                </c:pt>
                <c:pt idx="39">
                  <c:v>4.2122760829999999</c:v>
                </c:pt>
                <c:pt idx="40">
                  <c:v>4.0464091309999999</c:v>
                </c:pt>
                <c:pt idx="41">
                  <c:v>4.5286424519999997</c:v>
                </c:pt>
                <c:pt idx="42">
                  <c:v>3.9577039809999999</c:v>
                </c:pt>
                <c:pt idx="43">
                  <c:v>3.4727183410000002</c:v>
                </c:pt>
                <c:pt idx="44">
                  <c:v>4.0939399300000003</c:v>
                </c:pt>
                <c:pt idx="45">
                  <c:v>3.5068865210000002</c:v>
                </c:pt>
                <c:pt idx="46">
                  <c:v>3.9170255479999998</c:v>
                </c:pt>
                <c:pt idx="47">
                  <c:v>4.2458438310000002</c:v>
                </c:pt>
                <c:pt idx="48">
                  <c:v>3.4917609600000001</c:v>
                </c:pt>
                <c:pt idx="49">
                  <c:v>3.971925476</c:v>
                </c:pt>
                <c:pt idx="50">
                  <c:v>3.407864558</c:v>
                </c:pt>
                <c:pt idx="51">
                  <c:v>4.1714325030000001</c:v>
                </c:pt>
                <c:pt idx="52">
                  <c:v>4.0724161130000001</c:v>
                </c:pt>
                <c:pt idx="53">
                  <c:v>4.0768100120000001</c:v>
                </c:pt>
                <c:pt idx="54">
                  <c:v>4.0178353680000001</c:v>
                </c:pt>
                <c:pt idx="55">
                  <c:v>4.321539317</c:v>
                </c:pt>
                <c:pt idx="56">
                  <c:v>4.0527505560000003</c:v>
                </c:pt>
                <c:pt idx="57">
                  <c:v>4.1244789920000002</c:v>
                </c:pt>
                <c:pt idx="58">
                  <c:v>4.1559272370000002</c:v>
                </c:pt>
                <c:pt idx="59">
                  <c:v>4.1873207360000002</c:v>
                </c:pt>
                <c:pt idx="60">
                  <c:v>3.6323733009999999</c:v>
                </c:pt>
                <c:pt idx="61">
                  <c:v>4.3785863699999998</c:v>
                </c:pt>
                <c:pt idx="62">
                  <c:v>4.380235184</c:v>
                </c:pt>
                <c:pt idx="63">
                  <c:v>4.8009016329999996</c:v>
                </c:pt>
                <c:pt idx="64">
                  <c:v>4.5415456670000003</c:v>
                </c:pt>
                <c:pt idx="65">
                  <c:v>4.5141790610000001</c:v>
                </c:pt>
                <c:pt idx="66">
                  <c:v>4.7483782540000004</c:v>
                </c:pt>
                <c:pt idx="67">
                  <c:v>4.593796631</c:v>
                </c:pt>
                <c:pt idx="68">
                  <c:v>4.4155378169999997</c:v>
                </c:pt>
                <c:pt idx="69">
                  <c:v>4.5337441820000004</c:v>
                </c:pt>
                <c:pt idx="70">
                  <c:v>4.6817854490000004</c:v>
                </c:pt>
                <c:pt idx="71">
                  <c:v>4.6533808780000001</c:v>
                </c:pt>
                <c:pt idx="72">
                  <c:v>4.967755167</c:v>
                </c:pt>
                <c:pt idx="73">
                  <c:v>4.1162578349999999</c:v>
                </c:pt>
                <c:pt idx="74">
                  <c:v>5.2043552780000004</c:v>
                </c:pt>
                <c:pt idx="75">
                  <c:v>4.5855059330000003</c:v>
                </c:pt>
                <c:pt idx="76">
                  <c:v>5.4033160459999996</c:v>
                </c:pt>
                <c:pt idx="77">
                  <c:v>4.7404810680000002</c:v>
                </c:pt>
                <c:pt idx="78">
                  <c:v>4.7858969739999999</c:v>
                </c:pt>
                <c:pt idx="79">
                  <c:v>4.9680756500000003</c:v>
                </c:pt>
                <c:pt idx="80">
                  <c:v>4.8671684070000003</c:v>
                </c:pt>
                <c:pt idx="81">
                  <c:v>4.8729347519999999</c:v>
                </c:pt>
                <c:pt idx="82">
                  <c:v>6.363946694</c:v>
                </c:pt>
                <c:pt idx="83">
                  <c:v>5.9226053690000002</c:v>
                </c:pt>
                <c:pt idx="84">
                  <c:v>6.6041247710000004</c:v>
                </c:pt>
                <c:pt idx="85">
                  <c:v>4.8429622209999996</c:v>
                </c:pt>
                <c:pt idx="86">
                  <c:v>5.6860468600000003</c:v>
                </c:pt>
                <c:pt idx="87">
                  <c:v>5.0848757730000003</c:v>
                </c:pt>
                <c:pt idx="88">
                  <c:v>5.0226399170000002</c:v>
                </c:pt>
                <c:pt idx="89">
                  <c:v>6.7247203009999996</c:v>
                </c:pt>
                <c:pt idx="90">
                  <c:v>6.4229447019999997</c:v>
                </c:pt>
                <c:pt idx="91">
                  <c:v>6.8064776409999999</c:v>
                </c:pt>
                <c:pt idx="92">
                  <c:v>5.6167940500000002</c:v>
                </c:pt>
                <c:pt idx="93">
                  <c:v>5.7019213569999998</c:v>
                </c:pt>
                <c:pt idx="94">
                  <c:v>5.39100965</c:v>
                </c:pt>
                <c:pt idx="95">
                  <c:v>5.2009222599999996</c:v>
                </c:pt>
                <c:pt idx="96">
                  <c:v>5.1407939059999999</c:v>
                </c:pt>
                <c:pt idx="97">
                  <c:v>4.5865366539999997</c:v>
                </c:pt>
                <c:pt idx="98">
                  <c:v>5.2508758350000004</c:v>
                </c:pt>
                <c:pt idx="99">
                  <c:v>6.4338517189999997</c:v>
                </c:pt>
                <c:pt idx="100">
                  <c:v>5.3421622390000003</c:v>
                </c:pt>
                <c:pt idx="101">
                  <c:v>5.394606316</c:v>
                </c:pt>
                <c:pt idx="102">
                  <c:v>7.3846681910000003</c:v>
                </c:pt>
                <c:pt idx="103">
                  <c:v>5.2624620640000002</c:v>
                </c:pt>
                <c:pt idx="104">
                  <c:v>6.8773770460000003</c:v>
                </c:pt>
                <c:pt idx="105">
                  <c:v>5.5885025830000004</c:v>
                </c:pt>
                <c:pt idx="106">
                  <c:v>4.9431895109999999</c:v>
                </c:pt>
                <c:pt idx="107">
                  <c:v>5.9461363169999997</c:v>
                </c:pt>
                <c:pt idx="108">
                  <c:v>7.9349763979999999</c:v>
                </c:pt>
                <c:pt idx="109">
                  <c:v>8.0328457370000006</c:v>
                </c:pt>
                <c:pt idx="110">
                  <c:v>6.7779043239999996</c:v>
                </c:pt>
                <c:pt idx="111">
                  <c:v>7.5442517440000003</c:v>
                </c:pt>
                <c:pt idx="112">
                  <c:v>7.9014953669999999</c:v>
                </c:pt>
                <c:pt idx="113">
                  <c:v>8.0494376320000001</c:v>
                </c:pt>
                <c:pt idx="114">
                  <c:v>6.1958521119999999</c:v>
                </c:pt>
                <c:pt idx="115">
                  <c:v>8.1282980049999995</c:v>
                </c:pt>
                <c:pt idx="116">
                  <c:v>6.4367435229999996</c:v>
                </c:pt>
                <c:pt idx="117">
                  <c:v>5.897176119</c:v>
                </c:pt>
                <c:pt idx="118">
                  <c:v>5.9928379319999996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E-43CC-842E-7E53EEC210C7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blender-2.49-recurse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Data!$K$2:$K$120</c:f>
              <c:numCache>
                <c:formatCode>General</c:formatCode>
                <c:ptCount val="119"/>
                <c:pt idx="0">
                  <c:v>58.410256431000001</c:v>
                </c:pt>
                <c:pt idx="1">
                  <c:v>29.960310413999999</c:v>
                </c:pt>
                <c:pt idx="2">
                  <c:v>20.463868264999999</c:v>
                </c:pt>
                <c:pt idx="3">
                  <c:v>15.759631175999999</c:v>
                </c:pt>
                <c:pt idx="4">
                  <c:v>12.772206942</c:v>
                </c:pt>
                <c:pt idx="5">
                  <c:v>11.026797211</c:v>
                </c:pt>
                <c:pt idx="6">
                  <c:v>9.7478866350000004</c:v>
                </c:pt>
                <c:pt idx="7">
                  <c:v>9.7390758260000005</c:v>
                </c:pt>
                <c:pt idx="8">
                  <c:v>7.8649428260000001</c:v>
                </c:pt>
                <c:pt idx="9">
                  <c:v>7.301539988</c:v>
                </c:pt>
                <c:pt idx="10">
                  <c:v>7.3013743069999997</c:v>
                </c:pt>
                <c:pt idx="11">
                  <c:v>6.733228295</c:v>
                </c:pt>
                <c:pt idx="12">
                  <c:v>6.4930601890000004</c:v>
                </c:pt>
                <c:pt idx="13">
                  <c:v>6.1659209769999999</c:v>
                </c:pt>
                <c:pt idx="14">
                  <c:v>5.3998015700000002</c:v>
                </c:pt>
                <c:pt idx="15">
                  <c:v>5.4188285660000002</c:v>
                </c:pt>
                <c:pt idx="16">
                  <c:v>5.3112718069999998</c:v>
                </c:pt>
                <c:pt idx="17">
                  <c:v>5.3250444180000001</c:v>
                </c:pt>
                <c:pt idx="18">
                  <c:v>4.4897332030000001</c:v>
                </c:pt>
                <c:pt idx="19">
                  <c:v>5.2624630520000002</c:v>
                </c:pt>
                <c:pt idx="20">
                  <c:v>4.8405362680000001</c:v>
                </c:pt>
                <c:pt idx="21">
                  <c:v>5.0798134189999997</c:v>
                </c:pt>
                <c:pt idx="22">
                  <c:v>4.5348332060000001</c:v>
                </c:pt>
                <c:pt idx="23">
                  <c:v>4.0126432889999997</c:v>
                </c:pt>
                <c:pt idx="24">
                  <c:v>3.99297879</c:v>
                </c:pt>
                <c:pt idx="25">
                  <c:v>4.2832540139999997</c:v>
                </c:pt>
                <c:pt idx="26">
                  <c:v>4.7008333430000002</c:v>
                </c:pt>
                <c:pt idx="27">
                  <c:v>4.5137048200000001</c:v>
                </c:pt>
                <c:pt idx="28">
                  <c:v>4.5471949739999999</c:v>
                </c:pt>
                <c:pt idx="29">
                  <c:v>4.219283903</c:v>
                </c:pt>
                <c:pt idx="30">
                  <c:v>3.6945806189999999</c:v>
                </c:pt>
                <c:pt idx="31">
                  <c:v>3.9156319279999998</c:v>
                </c:pt>
                <c:pt idx="32">
                  <c:v>4.3443482470000001</c:v>
                </c:pt>
                <c:pt idx="33">
                  <c:v>4.2096488289999998</c:v>
                </c:pt>
                <c:pt idx="34">
                  <c:v>4.5669181009999997</c:v>
                </c:pt>
                <c:pt idx="35">
                  <c:v>3.6489337919999998</c:v>
                </c:pt>
                <c:pt idx="36">
                  <c:v>4.3287750770000004</c:v>
                </c:pt>
                <c:pt idx="37">
                  <c:v>3.9207845680000002</c:v>
                </c:pt>
                <c:pt idx="38">
                  <c:v>4.3896213380000004</c:v>
                </c:pt>
                <c:pt idx="39">
                  <c:v>3.166175221</c:v>
                </c:pt>
                <c:pt idx="40">
                  <c:v>3.5835867850000001</c:v>
                </c:pt>
                <c:pt idx="41">
                  <c:v>4.3614841479999997</c:v>
                </c:pt>
                <c:pt idx="42">
                  <c:v>4.2587474360000002</c:v>
                </c:pt>
                <c:pt idx="43">
                  <c:v>4.2756316999999999</c:v>
                </c:pt>
                <c:pt idx="44">
                  <c:v>4.2161009939999996</c:v>
                </c:pt>
                <c:pt idx="45">
                  <c:v>4.2640295740000003</c:v>
                </c:pt>
                <c:pt idx="46">
                  <c:v>4.1723159130000003</c:v>
                </c:pt>
                <c:pt idx="47">
                  <c:v>4.7015124000000004</c:v>
                </c:pt>
                <c:pt idx="48">
                  <c:v>3.6382032930000001</c:v>
                </c:pt>
                <c:pt idx="49">
                  <c:v>3.4800334249999998</c:v>
                </c:pt>
                <c:pt idx="50">
                  <c:v>4.53921625</c:v>
                </c:pt>
                <c:pt idx="51">
                  <c:v>3.4680582389999999</c:v>
                </c:pt>
                <c:pt idx="52">
                  <c:v>3.430937991</c:v>
                </c:pt>
                <c:pt idx="53">
                  <c:v>4.4354591269999997</c:v>
                </c:pt>
                <c:pt idx="54">
                  <c:v>4.4181477539999996</c:v>
                </c:pt>
                <c:pt idx="55">
                  <c:v>4.3274012300000004</c:v>
                </c:pt>
                <c:pt idx="56">
                  <c:v>4.1586949410000003</c:v>
                </c:pt>
                <c:pt idx="57">
                  <c:v>3.508022811</c:v>
                </c:pt>
                <c:pt idx="58">
                  <c:v>3.780232437</c:v>
                </c:pt>
                <c:pt idx="59">
                  <c:v>4.3688126030000003</c:v>
                </c:pt>
                <c:pt idx="60">
                  <c:v>4.1448364819999997</c:v>
                </c:pt>
                <c:pt idx="61">
                  <c:v>3.9952205589999998</c:v>
                </c:pt>
                <c:pt idx="62">
                  <c:v>4.8837866500000002</c:v>
                </c:pt>
                <c:pt idx="63">
                  <c:v>4.4817208959999997</c:v>
                </c:pt>
                <c:pt idx="64">
                  <c:v>4.6776860779999998</c:v>
                </c:pt>
                <c:pt idx="65">
                  <c:v>4.4624997110000004</c:v>
                </c:pt>
                <c:pt idx="66">
                  <c:v>4.914998411</c:v>
                </c:pt>
                <c:pt idx="67">
                  <c:v>4.4338196989999998</c:v>
                </c:pt>
                <c:pt idx="68">
                  <c:v>4.7056472869999997</c:v>
                </c:pt>
                <c:pt idx="69">
                  <c:v>4.9418100020000004</c:v>
                </c:pt>
                <c:pt idx="70">
                  <c:v>4.5602675479999997</c:v>
                </c:pt>
                <c:pt idx="71">
                  <c:v>4.9459142089999997</c:v>
                </c:pt>
                <c:pt idx="72">
                  <c:v>4.9633403969999996</c:v>
                </c:pt>
                <c:pt idx="73">
                  <c:v>4.9496503680000004</c:v>
                </c:pt>
                <c:pt idx="74">
                  <c:v>5.002256837</c:v>
                </c:pt>
                <c:pt idx="75">
                  <c:v>4.4420126849999999</c:v>
                </c:pt>
                <c:pt idx="76">
                  <c:v>5.4468194240000001</c:v>
                </c:pt>
                <c:pt idx="77">
                  <c:v>5.5164570350000002</c:v>
                </c:pt>
                <c:pt idx="78">
                  <c:v>3.8475006540000001</c:v>
                </c:pt>
                <c:pt idx="79">
                  <c:v>5.537741402</c:v>
                </c:pt>
                <c:pt idx="80">
                  <c:v>4.900659332</c:v>
                </c:pt>
                <c:pt idx="81">
                  <c:v>4.97349058</c:v>
                </c:pt>
                <c:pt idx="82">
                  <c:v>5.3782047549999996</c:v>
                </c:pt>
                <c:pt idx="83">
                  <c:v>7.0370903140000003</c:v>
                </c:pt>
                <c:pt idx="84">
                  <c:v>4.6803213799999996</c:v>
                </c:pt>
                <c:pt idx="85">
                  <c:v>6.2976383440000001</c:v>
                </c:pt>
                <c:pt idx="86">
                  <c:v>5.1800152580000001</c:v>
                </c:pt>
                <c:pt idx="87">
                  <c:v>5.1667868769999998</c:v>
                </c:pt>
                <c:pt idx="88">
                  <c:v>6.7038917260000002</c:v>
                </c:pt>
                <c:pt idx="89">
                  <c:v>5.5091888129999997</c:v>
                </c:pt>
                <c:pt idx="90">
                  <c:v>5.0417248539999999</c:v>
                </c:pt>
                <c:pt idx="91">
                  <c:v>7.1238499380000002</c:v>
                </c:pt>
                <c:pt idx="92">
                  <c:v>6.8655888110000003</c:v>
                </c:pt>
                <c:pt idx="93">
                  <c:v>6.4057308449999999</c:v>
                </c:pt>
                <c:pt idx="94">
                  <c:v>4.5157714699999998</c:v>
                </c:pt>
                <c:pt idx="95">
                  <c:v>5.5739370499999996</c:v>
                </c:pt>
                <c:pt idx="96">
                  <c:v>7.213287147</c:v>
                </c:pt>
                <c:pt idx="97">
                  <c:v>5.7255686849999998</c:v>
                </c:pt>
                <c:pt idx="98">
                  <c:v>4.7388802830000003</c:v>
                </c:pt>
                <c:pt idx="99">
                  <c:v>4.9368294840000004</c:v>
                </c:pt>
                <c:pt idx="100">
                  <c:v>5.3662917620000004</c:v>
                </c:pt>
                <c:pt idx="101">
                  <c:v>5.4246195559999997</c:v>
                </c:pt>
                <c:pt idx="102">
                  <c:v>7.3978575869999998</c:v>
                </c:pt>
                <c:pt idx="103">
                  <c:v>5.1190837880000002</c:v>
                </c:pt>
                <c:pt idx="104">
                  <c:v>5.8539806370000003</c:v>
                </c:pt>
                <c:pt idx="105">
                  <c:v>6.0810282109999996</c:v>
                </c:pt>
                <c:pt idx="106">
                  <c:v>5.5565867669999998</c:v>
                </c:pt>
                <c:pt idx="107">
                  <c:v>7.7551355300000004</c:v>
                </c:pt>
                <c:pt idx="108">
                  <c:v>7.7422945690000002</c:v>
                </c:pt>
                <c:pt idx="109">
                  <c:v>6.438447558</c:v>
                </c:pt>
                <c:pt idx="110">
                  <c:v>7.0876371599999999</c:v>
                </c:pt>
                <c:pt idx="111">
                  <c:v>6.6593967149999997</c:v>
                </c:pt>
                <c:pt idx="112">
                  <c:v>5.7166918430000004</c:v>
                </c:pt>
                <c:pt idx="113">
                  <c:v>6.934016926</c:v>
                </c:pt>
                <c:pt idx="114">
                  <c:v>6.5223878470000001</c:v>
                </c:pt>
                <c:pt idx="115">
                  <c:v>5.4342894450000001</c:v>
                </c:pt>
                <c:pt idx="116">
                  <c:v>5.9686772699999997</c:v>
                </c:pt>
                <c:pt idx="117">
                  <c:v>6.3139097590000004</c:v>
                </c:pt>
                <c:pt idx="118">
                  <c:v>7.6476705369999998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F-4589-B236-4AF1B12F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Data!$I$1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1.9509325558364379</c:v>
                </c:pt>
                <c:pt idx="2">
                  <c:v>2.856049027662134</c:v>
                </c:pt>
                <c:pt idx="3">
                  <c:v>3.7054689024803289</c:v>
                </c:pt>
                <c:pt idx="4">
                  <c:v>4.5776970071316256</c:v>
                </c:pt>
                <c:pt idx="5">
                  <c:v>5.3099566151344515</c:v>
                </c:pt>
                <c:pt idx="6">
                  <c:v>5.9793509804902554</c:v>
                </c:pt>
                <c:pt idx="7">
                  <c:v>6.6555837929595656</c:v>
                </c:pt>
                <c:pt idx="8">
                  <c:v>7.2439222463245008</c:v>
                </c:pt>
                <c:pt idx="9">
                  <c:v>7.4613733150764885</c:v>
                </c:pt>
                <c:pt idx="10">
                  <c:v>8.3782668729765764</c:v>
                </c:pt>
                <c:pt idx="11">
                  <c:v>9.2415128793530599</c:v>
                </c:pt>
                <c:pt idx="12">
                  <c:v>9.5051810723420704</c:v>
                </c:pt>
                <c:pt idx="13">
                  <c:v>10.023366215675759</c:v>
                </c:pt>
                <c:pt idx="14">
                  <c:v>10.291790641163605</c:v>
                </c:pt>
                <c:pt idx="15">
                  <c:v>11.008300512375982</c:v>
                </c:pt>
                <c:pt idx="16">
                  <c:v>11.873724773853708</c:v>
                </c:pt>
                <c:pt idx="17">
                  <c:v>12.014728755164189</c:v>
                </c:pt>
                <c:pt idx="18">
                  <c:v>12.153063178033598</c:v>
                </c:pt>
                <c:pt idx="19">
                  <c:v>12.819868098739814</c:v>
                </c:pt>
                <c:pt idx="20">
                  <c:v>12.865992716736629</c:v>
                </c:pt>
                <c:pt idx="21">
                  <c:v>12.865992716736629</c:v>
                </c:pt>
                <c:pt idx="22">
                  <c:v>12.899507314407529</c:v>
                </c:pt>
                <c:pt idx="23">
                  <c:v>13.021195339368619</c:v>
                </c:pt>
                <c:pt idx="24">
                  <c:v>13.08121409319001</c:v>
                </c:pt>
                <c:pt idx="25">
                  <c:v>13.577697098407782</c:v>
                </c:pt>
                <c:pt idx="26">
                  <c:v>13.6605080217465</c:v>
                </c:pt>
                <c:pt idx="27">
                  <c:v>13.721232942879034</c:v>
                </c:pt>
                <c:pt idx="28">
                  <c:v>13.870437961746489</c:v>
                </c:pt>
                <c:pt idx="29">
                  <c:v>13.985523533769664</c:v>
                </c:pt>
                <c:pt idx="30">
                  <c:v>13.985523533769664</c:v>
                </c:pt>
                <c:pt idx="31">
                  <c:v>14.364343453871237</c:v>
                </c:pt>
                <c:pt idx="32">
                  <c:v>14.419993084616635</c:v>
                </c:pt>
                <c:pt idx="33">
                  <c:v>14.419993084616635</c:v>
                </c:pt>
                <c:pt idx="34">
                  <c:v>14.439003124867158</c:v>
                </c:pt>
                <c:pt idx="35">
                  <c:v>14.603963748079627</c:v>
                </c:pt>
                <c:pt idx="36">
                  <c:v>14.603963748079627</c:v>
                </c:pt>
                <c:pt idx="37">
                  <c:v>14.698714227288573</c:v>
                </c:pt>
                <c:pt idx="38">
                  <c:v>14.698714227288573</c:v>
                </c:pt>
                <c:pt idx="39">
                  <c:v>14.709770976327352</c:v>
                </c:pt>
                <c:pt idx="40">
                  <c:v>14.698714227288573</c:v>
                </c:pt>
                <c:pt idx="41">
                  <c:v>14.603963748079627</c:v>
                </c:pt>
                <c:pt idx="42">
                  <c:v>14.603963748079627</c:v>
                </c:pt>
                <c:pt idx="43">
                  <c:v>14.541689426185568</c:v>
                </c:pt>
                <c:pt idx="44">
                  <c:v>14.541689426185568</c:v>
                </c:pt>
                <c:pt idx="45">
                  <c:v>14.439003124867158</c:v>
                </c:pt>
                <c:pt idx="46">
                  <c:v>14.439003124867158</c:v>
                </c:pt>
                <c:pt idx="47">
                  <c:v>14.416410109549313</c:v>
                </c:pt>
                <c:pt idx="48">
                  <c:v>14.346793762182523</c:v>
                </c:pt>
                <c:pt idx="49">
                  <c:v>14.346793762182523</c:v>
                </c:pt>
                <c:pt idx="50">
                  <c:v>14.346793762182523</c:v>
                </c:pt>
                <c:pt idx="51">
                  <c:v>14.346793762182523</c:v>
                </c:pt>
                <c:pt idx="52">
                  <c:v>14.331331093434335</c:v>
                </c:pt>
                <c:pt idx="53">
                  <c:v>14.331331093434335</c:v>
                </c:pt>
                <c:pt idx="54">
                  <c:v>14.271365746932197</c:v>
                </c:pt>
                <c:pt idx="55">
                  <c:v>14.16569564309227</c:v>
                </c:pt>
                <c:pt idx="56">
                  <c:v>14.058502652990505</c:v>
                </c:pt>
                <c:pt idx="57">
                  <c:v>14.006247025447795</c:v>
                </c:pt>
                <c:pt idx="58">
                  <c:v>13.95310217932157</c:v>
                </c:pt>
                <c:pt idx="59">
                  <c:v>13.95310217932157</c:v>
                </c:pt>
                <c:pt idx="60">
                  <c:v>13.519746044462519</c:v>
                </c:pt>
                <c:pt idx="61">
                  <c:v>13.343602055519121</c:v>
                </c:pt>
                <c:pt idx="62">
                  <c:v>13.343602055519121</c:v>
                </c:pt>
                <c:pt idx="63">
                  <c:v>13.338579238945266</c:v>
                </c:pt>
                <c:pt idx="64">
                  <c:v>13.231936064969728</c:v>
                </c:pt>
                <c:pt idx="65">
                  <c:v>12.942799409923539</c:v>
                </c:pt>
                <c:pt idx="66">
                  <c:v>12.886945478521929</c:v>
                </c:pt>
                <c:pt idx="67">
                  <c:v>12.864808232919174</c:v>
                </c:pt>
                <c:pt idx="68">
                  <c:v>12.741476064076439</c:v>
                </c:pt>
                <c:pt idx="69">
                  <c:v>12.718480764413274</c:v>
                </c:pt>
                <c:pt idx="70">
                  <c:v>12.555626891240257</c:v>
                </c:pt>
                <c:pt idx="71">
                  <c:v>12.479451423704059</c:v>
                </c:pt>
                <c:pt idx="72">
                  <c:v>12.324933534994553</c:v>
                </c:pt>
                <c:pt idx="73">
                  <c:v>12.30443552759982</c:v>
                </c:pt>
                <c:pt idx="74">
                  <c:v>12.207975726265603</c:v>
                </c:pt>
                <c:pt idx="75">
                  <c:v>12.207975726265603</c:v>
                </c:pt>
                <c:pt idx="76">
                  <c:v>12.064127577467636</c:v>
                </c:pt>
                <c:pt idx="77">
                  <c:v>12.004128314724245</c:v>
                </c:pt>
                <c:pt idx="78">
                  <c:v>11.98992333378159</c:v>
                </c:pt>
                <c:pt idx="79">
                  <c:v>11.761069562186821</c:v>
                </c:pt>
                <c:pt idx="80">
                  <c:v>11.7603108734868</c:v>
                </c:pt>
                <c:pt idx="81">
                  <c:v>11.632550820385637</c:v>
                </c:pt>
                <c:pt idx="82">
                  <c:v>11.49017531504599</c:v>
                </c:pt>
                <c:pt idx="83">
                  <c:v>11.226388470053253</c:v>
                </c:pt>
                <c:pt idx="84">
                  <c:v>11.226388470053253</c:v>
                </c:pt>
                <c:pt idx="85">
                  <c:v>11.226388470053253</c:v>
                </c:pt>
                <c:pt idx="86">
                  <c:v>11.233798769951237</c:v>
                </c:pt>
                <c:pt idx="87">
                  <c:v>11.126927378011406</c:v>
                </c:pt>
                <c:pt idx="88">
                  <c:v>11.126927378011406</c:v>
                </c:pt>
                <c:pt idx="89">
                  <c:v>10.936791410126995</c:v>
                </c:pt>
                <c:pt idx="90">
                  <c:v>10.83769421317953</c:v>
                </c:pt>
                <c:pt idx="91">
                  <c:v>10.830468557772697</c:v>
                </c:pt>
                <c:pt idx="92">
                  <c:v>10.830468557772697</c:v>
                </c:pt>
                <c:pt idx="93">
                  <c:v>10.40203959178457</c:v>
                </c:pt>
                <c:pt idx="94">
                  <c:v>10.454699307955925</c:v>
                </c:pt>
                <c:pt idx="95">
                  <c:v>10.830468557772697</c:v>
                </c:pt>
                <c:pt idx="96">
                  <c:v>10.830468557772697</c:v>
                </c:pt>
                <c:pt idx="97">
                  <c:v>10.454699307955925</c:v>
                </c:pt>
                <c:pt idx="98">
                  <c:v>10.454699307955925</c:v>
                </c:pt>
                <c:pt idx="99">
                  <c:v>10.40203959178457</c:v>
                </c:pt>
                <c:pt idx="100">
                  <c:v>10.246741480443747</c:v>
                </c:pt>
                <c:pt idx="101">
                  <c:v>10.246741480443747</c:v>
                </c:pt>
                <c:pt idx="102">
                  <c:v>10.246741480443747</c:v>
                </c:pt>
                <c:pt idx="103">
                  <c:v>10.246741480443747</c:v>
                </c:pt>
                <c:pt idx="104">
                  <c:v>9.8258955012450322</c:v>
                </c:pt>
                <c:pt idx="105">
                  <c:v>9.429875508784578</c:v>
                </c:pt>
                <c:pt idx="106">
                  <c:v>9.429875508784578</c:v>
                </c:pt>
                <c:pt idx="107">
                  <c:v>9.429875508784578</c:v>
                </c:pt>
                <c:pt idx="108">
                  <c:v>9.0810476583506112</c:v>
                </c:pt>
                <c:pt idx="109">
                  <c:v>9.0769678608802327</c:v>
                </c:pt>
                <c:pt idx="110">
                  <c:v>8.6200853972101612</c:v>
                </c:pt>
                <c:pt idx="111">
                  <c:v>8.6200853972101612</c:v>
                </c:pt>
                <c:pt idx="112">
                  <c:v>8.6200853972101612</c:v>
                </c:pt>
                <c:pt idx="113">
                  <c:v>7.7444544627592427</c:v>
                </c:pt>
                <c:pt idx="114">
                  <c:v>8.6200853972101612</c:v>
                </c:pt>
                <c:pt idx="115">
                  <c:v>8.4107111618197372</c:v>
                </c:pt>
                <c:pt idx="116">
                  <c:v>9.0769678608802327</c:v>
                </c:pt>
                <c:pt idx="117">
                  <c:v>9.2534216848324053</c:v>
                </c:pt>
                <c:pt idx="118">
                  <c:v>9.429875508784578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E-43CC-842E-7E53EEC210C7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Accélération (recurse)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Data!$L$2:$L$120</c:f>
              <c:numCache>
                <c:formatCode>General</c:formatCode>
                <c:ptCount val="119"/>
                <c:pt idx="0">
                  <c:v>1</c:v>
                </c:pt>
                <c:pt idx="1">
                  <c:v>1.9495878254888097</c:v>
                </c:pt>
                <c:pt idx="2">
                  <c:v>2.8543115932240881</c:v>
                </c:pt>
                <c:pt idx="3">
                  <c:v>3.7063212824391294</c:v>
                </c:pt>
                <c:pt idx="4">
                  <c:v>4.5732312901166896</c:v>
                </c:pt>
                <c:pt idx="5">
                  <c:v>5.2971189469895839</c:v>
                </c:pt>
                <c:pt idx="6">
                  <c:v>5.9920943501001229</c:v>
                </c:pt>
                <c:pt idx="7">
                  <c:v>5.997515316090321</c:v>
                </c:pt>
                <c:pt idx="8">
                  <c:v>7.4266600181640028</c:v>
                </c:pt>
                <c:pt idx="9">
                  <c:v>7.9997173920839453</c:v>
                </c:pt>
                <c:pt idx="10">
                  <c:v>7.9998989197144308</c:v>
                </c:pt>
                <c:pt idx="11">
                  <c:v>8.6749258857559646</c:v>
                </c:pt>
                <c:pt idx="12">
                  <c:v>8.995797779597634</c:v>
                </c:pt>
                <c:pt idx="13">
                  <c:v>9.4730789850990345</c:v>
                </c:pt>
                <c:pt idx="14">
                  <c:v>10.779129791536571</c:v>
                </c:pt>
                <c:pt idx="15">
                  <c:v>10.81711164267838</c:v>
                </c:pt>
                <c:pt idx="16">
                  <c:v>10.968970743898122</c:v>
                </c:pt>
                <c:pt idx="17">
                  <c:v>10.997414282962906</c:v>
                </c:pt>
                <c:pt idx="18">
                  <c:v>11.099414067867169</c:v>
                </c:pt>
                <c:pt idx="19">
                  <c:v>11.498504297919373</c:v>
                </c:pt>
                <c:pt idx="20">
                  <c:v>12.06689779749007</c:v>
                </c:pt>
                <c:pt idx="21">
                  <c:v>12.425511003911376</c:v>
                </c:pt>
                <c:pt idx="22">
                  <c:v>12.845338008371929</c:v>
                </c:pt>
                <c:pt idx="23">
                  <c:v>12.845338008371929</c:v>
                </c:pt>
                <c:pt idx="24">
                  <c:v>12.880353869182636</c:v>
                </c:pt>
                <c:pt idx="25">
                  <c:v>12.940646045835138</c:v>
                </c:pt>
                <c:pt idx="26">
                  <c:v>13.009738839708957</c:v>
                </c:pt>
                <c:pt idx="27">
                  <c:v>13.306445347655632</c:v>
                </c:pt>
                <c:pt idx="28">
                  <c:v>13.445113768523354</c:v>
                </c:pt>
                <c:pt idx="29">
                  <c:v>13.493483812857388</c:v>
                </c:pt>
                <c:pt idx="30">
                  <c:v>13.493483812857388</c:v>
                </c:pt>
                <c:pt idx="31">
                  <c:v>13.636888272347045</c:v>
                </c:pt>
                <c:pt idx="32">
                  <c:v>13.661199216714573</c:v>
                </c:pt>
                <c:pt idx="33">
                  <c:v>13.715360515922363</c:v>
                </c:pt>
                <c:pt idx="34">
                  <c:v>13.715360515922363</c:v>
                </c:pt>
                <c:pt idx="35">
                  <c:v>13.715360515922363</c:v>
                </c:pt>
                <c:pt idx="36">
                  <c:v>13.698370383535243</c:v>
                </c:pt>
                <c:pt idx="37">
                  <c:v>13.715360515922363</c:v>
                </c:pt>
                <c:pt idx="38">
                  <c:v>13.843642137820845</c:v>
                </c:pt>
                <c:pt idx="39">
                  <c:v>13.843642137820845</c:v>
                </c:pt>
                <c:pt idx="40">
                  <c:v>13.854093275783613</c:v>
                </c:pt>
                <c:pt idx="41">
                  <c:v>13.875327563813757</c:v>
                </c:pt>
                <c:pt idx="42">
                  <c:v>13.854093275783613</c:v>
                </c:pt>
                <c:pt idx="43">
                  <c:v>13.715360515922363</c:v>
                </c:pt>
                <c:pt idx="44">
                  <c:v>13.715360515922363</c:v>
                </c:pt>
                <c:pt idx="45">
                  <c:v>13.715360515922363</c:v>
                </c:pt>
                <c:pt idx="46">
                  <c:v>13.854093275783613</c:v>
                </c:pt>
                <c:pt idx="47">
                  <c:v>13.854093275783613</c:v>
                </c:pt>
                <c:pt idx="48">
                  <c:v>13.854093275783613</c:v>
                </c:pt>
                <c:pt idx="49">
                  <c:v>13.854093275783613</c:v>
                </c:pt>
                <c:pt idx="50">
                  <c:v>13.999480779728771</c:v>
                </c:pt>
                <c:pt idx="51">
                  <c:v>13.854093275783613</c:v>
                </c:pt>
                <c:pt idx="52">
                  <c:v>13.715360515922363</c:v>
                </c:pt>
                <c:pt idx="53">
                  <c:v>13.715360515922363</c:v>
                </c:pt>
                <c:pt idx="54">
                  <c:v>13.698370383535243</c:v>
                </c:pt>
                <c:pt idx="55">
                  <c:v>13.698370383535243</c:v>
                </c:pt>
                <c:pt idx="56">
                  <c:v>13.497767673139936</c:v>
                </c:pt>
                <c:pt idx="57">
                  <c:v>13.369824192250894</c:v>
                </c:pt>
                <c:pt idx="58">
                  <c:v>13.22053034059757</c:v>
                </c:pt>
                <c:pt idx="59">
                  <c:v>13.22053034059757</c:v>
                </c:pt>
                <c:pt idx="60">
                  <c:v>13.173800559407908</c:v>
                </c:pt>
                <c:pt idx="61">
                  <c:v>13.168931278261333</c:v>
                </c:pt>
                <c:pt idx="62">
                  <c:v>13.168931278261333</c:v>
                </c:pt>
                <c:pt idx="63">
                  <c:v>13.089133941458757</c:v>
                </c:pt>
                <c:pt idx="64">
                  <c:v>13.089133941458757</c:v>
                </c:pt>
                <c:pt idx="65">
                  <c:v>13.032997320991585</c:v>
                </c:pt>
                <c:pt idx="66">
                  <c:v>12.808515249640788</c:v>
                </c:pt>
                <c:pt idx="67">
                  <c:v>12.808515249640788</c:v>
                </c:pt>
                <c:pt idx="68">
                  <c:v>12.486997942361707</c:v>
                </c:pt>
                <c:pt idx="69">
                  <c:v>12.412799529698368</c:v>
                </c:pt>
                <c:pt idx="70">
                  <c:v>11.960034419398726</c:v>
                </c:pt>
                <c:pt idx="71">
                  <c:v>11.918856723950711</c:v>
                </c:pt>
                <c:pt idx="72">
                  <c:v>11.884084499452751</c:v>
                </c:pt>
                <c:pt idx="73">
                  <c:v>11.884084499452751</c:v>
                </c:pt>
                <c:pt idx="74">
                  <c:v>11.819607877955805</c:v>
                </c:pt>
                <c:pt idx="75">
                  <c:v>11.809799758497995</c:v>
                </c:pt>
                <c:pt idx="76">
                  <c:v>11.800885332957723</c:v>
                </c:pt>
                <c:pt idx="77">
                  <c:v>11.76833578980499</c:v>
                </c:pt>
                <c:pt idx="78">
                  <c:v>11.744318299482936</c:v>
                </c:pt>
                <c:pt idx="79">
                  <c:v>11.676780768024367</c:v>
                </c:pt>
                <c:pt idx="80">
                  <c:v>11.58537169767575</c:v>
                </c:pt>
                <c:pt idx="81">
                  <c:v>11.304947895376488</c:v>
                </c:pt>
                <c:pt idx="82">
                  <c:v>11.276078065753063</c:v>
                </c:pt>
                <c:pt idx="83">
                  <c:v>11.276078065753063</c:v>
                </c:pt>
                <c:pt idx="84">
                  <c:v>10.860549029245727</c:v>
                </c:pt>
                <c:pt idx="85">
                  <c:v>10.7237365302823</c:v>
                </c:pt>
                <c:pt idx="86">
                  <c:v>10.6023333767704</c:v>
                </c:pt>
                <c:pt idx="87">
                  <c:v>10.6023333767704</c:v>
                </c:pt>
                <c:pt idx="88">
                  <c:v>10.6023333767704</c:v>
                </c:pt>
                <c:pt idx="89">
                  <c:v>10.860549029245727</c:v>
                </c:pt>
                <c:pt idx="90">
                  <c:v>10.767622655932483</c:v>
                </c:pt>
                <c:pt idx="91">
                  <c:v>10.767622655932483</c:v>
                </c:pt>
                <c:pt idx="92">
                  <c:v>10.767622655932483</c:v>
                </c:pt>
                <c:pt idx="93">
                  <c:v>10.6023333767704</c:v>
                </c:pt>
                <c:pt idx="94">
                  <c:v>10.479174039290596</c:v>
                </c:pt>
                <c:pt idx="95">
                  <c:v>10.511894960030595</c:v>
                </c:pt>
                <c:pt idx="96">
                  <c:v>10.479174039290596</c:v>
                </c:pt>
                <c:pt idx="97">
                  <c:v>10.479174039290596</c:v>
                </c:pt>
                <c:pt idx="98">
                  <c:v>10.201651511757213</c:v>
                </c:pt>
                <c:pt idx="99">
                  <c:v>9.9778697698142036</c:v>
                </c:pt>
                <c:pt idx="100">
                  <c:v>9.9778697698142036</c:v>
                </c:pt>
                <c:pt idx="101">
                  <c:v>9.9778697698142036</c:v>
                </c:pt>
                <c:pt idx="102">
                  <c:v>9.6053256791904733</c:v>
                </c:pt>
                <c:pt idx="103">
                  <c:v>9.6053256791904733</c:v>
                </c:pt>
                <c:pt idx="104">
                  <c:v>9.9778697698142036</c:v>
                </c:pt>
                <c:pt idx="105">
                  <c:v>9.9778697698142036</c:v>
                </c:pt>
                <c:pt idx="106">
                  <c:v>9.7861307939338467</c:v>
                </c:pt>
                <c:pt idx="107">
                  <c:v>9.6053256791904733</c:v>
                </c:pt>
                <c:pt idx="108">
                  <c:v>9.6053256791904733</c:v>
                </c:pt>
                <c:pt idx="109">
                  <c:v>9.2510439110632845</c:v>
                </c:pt>
                <c:pt idx="110">
                  <c:v>9.2510439110632845</c:v>
                </c:pt>
                <c:pt idx="111">
                  <c:v>9.0721025378894602</c:v>
                </c:pt>
                <c:pt idx="112">
                  <c:v>8.9553485320358632</c:v>
                </c:pt>
                <c:pt idx="113">
                  <c:v>8.9553485320358632</c:v>
                </c:pt>
                <c:pt idx="114">
                  <c:v>8.9553485320358632</c:v>
                </c:pt>
                <c:pt idx="115">
                  <c:v>9.1031962215495739</c:v>
                </c:pt>
                <c:pt idx="116">
                  <c:v>9.2510439110632845</c:v>
                </c:pt>
                <c:pt idx="117">
                  <c:v>9.1031962215495739</c:v>
                </c:pt>
                <c:pt idx="118">
                  <c:v>9.2510439110632845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3F-4589-B236-4AF1B12F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8088"/>
        <c:axId val="58937923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</c:valAx>
      <c:valAx>
        <c:axId val="58937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8088"/>
        <c:crosses val="max"/>
        <c:crossBetween val="midCat"/>
        <c:majorUnit val="1"/>
        <c:minorUnit val="0.5"/>
      </c:valAx>
      <c:valAx>
        <c:axId val="589388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3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blender-2.59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Data!$N$2:$N$120</c:f>
              <c:numCache>
                <c:formatCode>General</c:formatCode>
                <c:ptCount val="119"/>
                <c:pt idx="0">
                  <c:v>172.22636959100001</c:v>
                </c:pt>
                <c:pt idx="1">
                  <c:v>86.996104641000002</c:v>
                </c:pt>
                <c:pt idx="2">
                  <c:v>59.058870167999999</c:v>
                </c:pt>
                <c:pt idx="3">
                  <c:v>44.896459661000002</c:v>
                </c:pt>
                <c:pt idx="4">
                  <c:v>36.401522153999998</c:v>
                </c:pt>
                <c:pt idx="5">
                  <c:v>30.748200729000001</c:v>
                </c:pt>
                <c:pt idx="6">
                  <c:v>27.067449161999999</c:v>
                </c:pt>
                <c:pt idx="7">
                  <c:v>24.835623024</c:v>
                </c:pt>
                <c:pt idx="8">
                  <c:v>22.599915278000001</c:v>
                </c:pt>
                <c:pt idx="9">
                  <c:v>20.259790533</c:v>
                </c:pt>
                <c:pt idx="10">
                  <c:v>20.790615622000001</c:v>
                </c:pt>
                <c:pt idx="11">
                  <c:v>19.341325607999998</c:v>
                </c:pt>
                <c:pt idx="12">
                  <c:v>17.472181576000001</c:v>
                </c:pt>
                <c:pt idx="13">
                  <c:v>17.626434088</c:v>
                </c:pt>
                <c:pt idx="14">
                  <c:v>17.315047428</c:v>
                </c:pt>
                <c:pt idx="15">
                  <c:v>14.496547848000001</c:v>
                </c:pt>
                <c:pt idx="16">
                  <c:v>15.662984618999999</c:v>
                </c:pt>
                <c:pt idx="17">
                  <c:v>16.061609551</c:v>
                </c:pt>
                <c:pt idx="18">
                  <c:v>12.795726339</c:v>
                </c:pt>
                <c:pt idx="19">
                  <c:v>15.124964856</c:v>
                </c:pt>
                <c:pt idx="20">
                  <c:v>15.447923923999999</c:v>
                </c:pt>
                <c:pt idx="21">
                  <c:v>14.787620162</c:v>
                </c:pt>
                <c:pt idx="22">
                  <c:v>15.367948966</c:v>
                </c:pt>
                <c:pt idx="23">
                  <c:v>11.646927315999999</c:v>
                </c:pt>
                <c:pt idx="24">
                  <c:v>15.598638936</c:v>
                </c:pt>
                <c:pt idx="25">
                  <c:v>14.517060119</c:v>
                </c:pt>
                <c:pt idx="26">
                  <c:v>13.264353649</c:v>
                </c:pt>
                <c:pt idx="27">
                  <c:v>14.76764388</c:v>
                </c:pt>
                <c:pt idx="28">
                  <c:v>13.679079605</c:v>
                </c:pt>
                <c:pt idx="29">
                  <c:v>13.820466825</c:v>
                </c:pt>
                <c:pt idx="30">
                  <c:v>11.198370236000001</c:v>
                </c:pt>
                <c:pt idx="31">
                  <c:v>13.626842010000001</c:v>
                </c:pt>
                <c:pt idx="32">
                  <c:v>12.838336966</c:v>
                </c:pt>
                <c:pt idx="33">
                  <c:v>10.363985725999999</c:v>
                </c:pt>
                <c:pt idx="34">
                  <c:v>12.78957683</c:v>
                </c:pt>
                <c:pt idx="35">
                  <c:v>13.712633941</c:v>
                </c:pt>
                <c:pt idx="36">
                  <c:v>12.968004059</c:v>
                </c:pt>
                <c:pt idx="37">
                  <c:v>10.471361439000001</c:v>
                </c:pt>
                <c:pt idx="38">
                  <c:v>13.926257081999999</c:v>
                </c:pt>
                <c:pt idx="39">
                  <c:v>14.034502385</c:v>
                </c:pt>
                <c:pt idx="40">
                  <c:v>14.53910681</c:v>
                </c:pt>
                <c:pt idx="41">
                  <c:v>13.146836364</c:v>
                </c:pt>
                <c:pt idx="42">
                  <c:v>13.183461549</c:v>
                </c:pt>
                <c:pt idx="43">
                  <c:v>10.699941082</c:v>
                </c:pt>
                <c:pt idx="44">
                  <c:v>14.468956054</c:v>
                </c:pt>
                <c:pt idx="45">
                  <c:v>14.212325774</c:v>
                </c:pt>
                <c:pt idx="46">
                  <c:v>17.154439927999999</c:v>
                </c:pt>
                <c:pt idx="47">
                  <c:v>12.695513123</c:v>
                </c:pt>
                <c:pt idx="48">
                  <c:v>13.904612618</c:v>
                </c:pt>
                <c:pt idx="49">
                  <c:v>15.714577727</c:v>
                </c:pt>
                <c:pt idx="50">
                  <c:v>14.470956528</c:v>
                </c:pt>
                <c:pt idx="51">
                  <c:v>22.000119443999999</c:v>
                </c:pt>
                <c:pt idx="52">
                  <c:v>14.630764069</c:v>
                </c:pt>
                <c:pt idx="53">
                  <c:v>17.62175796</c:v>
                </c:pt>
                <c:pt idx="54">
                  <c:v>18.815094123000002</c:v>
                </c:pt>
                <c:pt idx="55">
                  <c:v>18.095992999</c:v>
                </c:pt>
                <c:pt idx="56">
                  <c:v>16.160327538000001</c:v>
                </c:pt>
                <c:pt idx="57">
                  <c:v>19.985693063999999</c:v>
                </c:pt>
                <c:pt idx="58">
                  <c:v>14.639143339</c:v>
                </c:pt>
                <c:pt idx="59">
                  <c:v>19.996314879</c:v>
                </c:pt>
                <c:pt idx="60">
                  <c:v>17.650534926999999</c:v>
                </c:pt>
                <c:pt idx="61">
                  <c:v>18.834648081000001</c:v>
                </c:pt>
                <c:pt idx="62">
                  <c:v>20.708758328999998</c:v>
                </c:pt>
                <c:pt idx="63">
                  <c:v>19.592587617</c:v>
                </c:pt>
                <c:pt idx="64">
                  <c:v>19.363240449999999</c:v>
                </c:pt>
                <c:pt idx="65">
                  <c:v>20.267390628000001</c:v>
                </c:pt>
                <c:pt idx="66">
                  <c:v>22.849346345000001</c:v>
                </c:pt>
                <c:pt idx="67">
                  <c:v>21.925986293000001</c:v>
                </c:pt>
                <c:pt idx="68">
                  <c:v>20.608251125999999</c:v>
                </c:pt>
                <c:pt idx="69">
                  <c:v>20.762933836999999</c:v>
                </c:pt>
                <c:pt idx="70">
                  <c:v>21.244246206</c:v>
                </c:pt>
                <c:pt idx="71">
                  <c:v>21.245460189999999</c:v>
                </c:pt>
                <c:pt idx="72">
                  <c:v>25.023676305999999</c:v>
                </c:pt>
                <c:pt idx="73">
                  <c:v>22.541338317000001</c:v>
                </c:pt>
                <c:pt idx="74">
                  <c:v>24.699814868000001</c:v>
                </c:pt>
                <c:pt idx="75">
                  <c:v>25.078664691</c:v>
                </c:pt>
                <c:pt idx="76">
                  <c:v>23.776641971</c:v>
                </c:pt>
                <c:pt idx="77">
                  <c:v>36.202034947000001</c:v>
                </c:pt>
                <c:pt idx="78">
                  <c:v>22.415513165</c:v>
                </c:pt>
                <c:pt idx="79">
                  <c:v>25.048875403</c:v>
                </c:pt>
                <c:pt idx="80">
                  <c:v>24.397520553</c:v>
                </c:pt>
                <c:pt idx="81">
                  <c:v>29.468514975000001</c:v>
                </c:pt>
                <c:pt idx="82">
                  <c:v>27.821584282</c:v>
                </c:pt>
                <c:pt idx="83">
                  <c:v>30.450772392000001</c:v>
                </c:pt>
                <c:pt idx="84">
                  <c:v>23.069993424</c:v>
                </c:pt>
                <c:pt idx="85">
                  <c:v>23.868457182</c:v>
                </c:pt>
                <c:pt idx="86">
                  <c:v>28.283929177000001</c:v>
                </c:pt>
                <c:pt idx="87">
                  <c:v>25.941679806</c:v>
                </c:pt>
                <c:pt idx="88">
                  <c:v>27.846456453999998</c:v>
                </c:pt>
                <c:pt idx="89">
                  <c:v>26.996069762000001</c:v>
                </c:pt>
                <c:pt idx="90">
                  <c:v>27.235049246999999</c:v>
                </c:pt>
                <c:pt idx="91">
                  <c:v>30.282950064000001</c:v>
                </c:pt>
                <c:pt idx="92">
                  <c:v>28.536867922999999</c:v>
                </c:pt>
                <c:pt idx="93">
                  <c:v>29.156556641000002</c:v>
                </c:pt>
                <c:pt idx="94">
                  <c:v>35.229566650000002</c:v>
                </c:pt>
                <c:pt idx="95">
                  <c:v>28.470906533000001</c:v>
                </c:pt>
                <c:pt idx="96">
                  <c:v>34.820028264000001</c:v>
                </c:pt>
                <c:pt idx="97">
                  <c:v>31.201886391999999</c:v>
                </c:pt>
                <c:pt idx="98">
                  <c:v>32.216212247000001</c:v>
                </c:pt>
                <c:pt idx="99">
                  <c:v>35.056281468999998</c:v>
                </c:pt>
                <c:pt idx="100">
                  <c:v>37.985873333000001</c:v>
                </c:pt>
                <c:pt idx="101">
                  <c:v>37.802161482999999</c:v>
                </c:pt>
                <c:pt idx="102">
                  <c:v>33.898542786</c:v>
                </c:pt>
                <c:pt idx="103">
                  <c:v>35.464855061000002</c:v>
                </c:pt>
                <c:pt idx="104">
                  <c:v>33.821623127000002</c:v>
                </c:pt>
                <c:pt idx="105">
                  <c:v>34.903188946999997</c:v>
                </c:pt>
                <c:pt idx="106">
                  <c:v>36.437485690000003</c:v>
                </c:pt>
                <c:pt idx="107">
                  <c:v>32.268352886999999</c:v>
                </c:pt>
                <c:pt idx="108">
                  <c:v>35.474777090000003</c:v>
                </c:pt>
                <c:pt idx="109">
                  <c:v>38.021942412999998</c:v>
                </c:pt>
                <c:pt idx="110">
                  <c:v>34.005523828999998</c:v>
                </c:pt>
                <c:pt idx="111">
                  <c:v>37.323714613</c:v>
                </c:pt>
                <c:pt idx="112">
                  <c:v>38.509454531999999</c:v>
                </c:pt>
                <c:pt idx="113">
                  <c:v>36.919131153000002</c:v>
                </c:pt>
                <c:pt idx="114">
                  <c:v>37.237153040999999</c:v>
                </c:pt>
                <c:pt idx="115">
                  <c:v>42.440816562999998</c:v>
                </c:pt>
                <c:pt idx="116">
                  <c:v>35.945442888000002</c:v>
                </c:pt>
                <c:pt idx="117">
                  <c:v>40.550400279000002</c:v>
                </c:pt>
                <c:pt idx="118">
                  <c:v>40.822264140999998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6-44C5-A287-AD290FA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Data!$O$2:$O$120</c:f>
              <c:numCache>
                <c:formatCode>General</c:formatCode>
                <c:ptCount val="119"/>
                <c:pt idx="0">
                  <c:v>1</c:v>
                </c:pt>
                <c:pt idx="1">
                  <c:v>1.9797020832336465</c:v>
                </c:pt>
                <c:pt idx="2">
                  <c:v>2.9161812459513965</c:v>
                </c:pt>
                <c:pt idx="3">
                  <c:v>3.8360790782041794</c:v>
                </c:pt>
                <c:pt idx="4">
                  <c:v>4.7312958195094277</c:v>
                </c:pt>
                <c:pt idx="5">
                  <c:v>5.6011852891465495</c:v>
                </c:pt>
                <c:pt idx="6">
                  <c:v>6.3628592616990547</c:v>
                </c:pt>
                <c:pt idx="7">
                  <c:v>6.9346506598432578</c:v>
                </c:pt>
                <c:pt idx="8">
                  <c:v>7.6206643906605533</c:v>
                </c:pt>
                <c:pt idx="9">
                  <c:v>8.2838513645914009</c:v>
                </c:pt>
                <c:pt idx="10">
                  <c:v>8.5008958661477987</c:v>
                </c:pt>
                <c:pt idx="11">
                  <c:v>8.9045794006882026</c:v>
                </c:pt>
                <c:pt idx="12">
                  <c:v>9.77091388599416</c:v>
                </c:pt>
                <c:pt idx="13">
                  <c:v>9.8571760396293175</c:v>
                </c:pt>
                <c:pt idx="14">
                  <c:v>9.9466299648994525</c:v>
                </c:pt>
                <c:pt idx="15">
                  <c:v>10.722858692594551</c:v>
                </c:pt>
                <c:pt idx="16">
                  <c:v>10.995756797339929</c:v>
                </c:pt>
                <c:pt idx="17">
                  <c:v>11.041115208681436</c:v>
                </c:pt>
                <c:pt idx="18">
                  <c:v>11.148835949627378</c:v>
                </c:pt>
                <c:pt idx="19">
                  <c:v>11.206854601875179</c:v>
                </c:pt>
                <c:pt idx="20">
                  <c:v>11.386893869223018</c:v>
                </c:pt>
                <c:pt idx="21">
                  <c:v>11.646659009647344</c:v>
                </c:pt>
                <c:pt idx="22">
                  <c:v>11.662413516366566</c:v>
                </c:pt>
                <c:pt idx="23">
                  <c:v>11.863722281179319</c:v>
                </c:pt>
                <c:pt idx="24">
                  <c:v>11.880509166515877</c:v>
                </c:pt>
                <c:pt idx="25">
                  <c:v>12.461689736808149</c:v>
                </c:pt>
                <c:pt idx="26">
                  <c:v>12.559685493831561</c:v>
                </c:pt>
                <c:pt idx="27">
                  <c:v>12.559685493831561</c:v>
                </c:pt>
                <c:pt idx="28">
                  <c:v>12.559685493831561</c:v>
                </c:pt>
                <c:pt idx="29">
                  <c:v>12.559685493831561</c:v>
                </c:pt>
                <c:pt idx="30">
                  <c:v>12.559685493831561</c:v>
                </c:pt>
                <c:pt idx="31">
                  <c:v>12.590493992596368</c:v>
                </c:pt>
                <c:pt idx="32">
                  <c:v>12.638758816210858</c:v>
                </c:pt>
                <c:pt idx="33">
                  <c:v>12.638758816210858</c:v>
                </c:pt>
                <c:pt idx="34">
                  <c:v>12.638758816210858</c:v>
                </c:pt>
                <c:pt idx="35">
                  <c:v>12.590493992596368</c:v>
                </c:pt>
                <c:pt idx="36">
                  <c:v>12.638758816210858</c:v>
                </c:pt>
                <c:pt idx="37">
                  <c:v>12.638758816210858</c:v>
                </c:pt>
                <c:pt idx="38">
                  <c:v>12.590493992596368</c:v>
                </c:pt>
                <c:pt idx="39">
                  <c:v>12.590493992596368</c:v>
                </c:pt>
                <c:pt idx="40">
                  <c:v>12.559685493831561</c:v>
                </c:pt>
                <c:pt idx="41">
                  <c:v>12.559685493831561</c:v>
                </c:pt>
                <c:pt idx="42">
                  <c:v>12.386276002256047</c:v>
                </c:pt>
                <c:pt idx="43">
                  <c:v>12.36702500728688</c:v>
                </c:pt>
                <c:pt idx="44">
                  <c:v>12.271640622974607</c:v>
                </c:pt>
                <c:pt idx="45">
                  <c:v>12.118098918480364</c:v>
                </c:pt>
                <c:pt idx="46">
                  <c:v>11.903164882679103</c:v>
                </c:pt>
                <c:pt idx="47">
                  <c:v>11.901519381787752</c:v>
                </c:pt>
                <c:pt idx="48">
                  <c:v>11.845732467729221</c:v>
                </c:pt>
                <c:pt idx="49">
                  <c:v>11.771522579324289</c:v>
                </c:pt>
                <c:pt idx="50">
                  <c:v>11.76478470104008</c:v>
                </c:pt>
                <c:pt idx="51">
                  <c:v>10.959656223856992</c:v>
                </c:pt>
                <c:pt idx="52">
                  <c:v>10.657356367686265</c:v>
                </c:pt>
                <c:pt idx="53">
                  <c:v>10.039754740688846</c:v>
                </c:pt>
                <c:pt idx="54">
                  <c:v>9.7735067058542224</c:v>
                </c:pt>
                <c:pt idx="55">
                  <c:v>9.7575722380824601</c:v>
                </c:pt>
                <c:pt idx="56">
                  <c:v>9.5173760069711228</c:v>
                </c:pt>
                <c:pt idx="57">
                  <c:v>9.1536278513997207</c:v>
                </c:pt>
                <c:pt idx="58">
                  <c:v>9.1441246393522135</c:v>
                </c:pt>
                <c:pt idx="59">
                  <c:v>8.8945014154900921</c:v>
                </c:pt>
                <c:pt idx="60">
                  <c:v>8.7903840451152799</c:v>
                </c:pt>
                <c:pt idx="61">
                  <c:v>8.6174829684155103</c:v>
                </c:pt>
                <c:pt idx="62">
                  <c:v>8.6129054594889887</c:v>
                </c:pt>
                <c:pt idx="63">
                  <c:v>8.6129054594889887</c:v>
                </c:pt>
                <c:pt idx="64">
                  <c:v>8.4977081042225624</c:v>
                </c:pt>
                <c:pt idx="65">
                  <c:v>8.357156002127418</c:v>
                </c:pt>
                <c:pt idx="66">
                  <c:v>8.3165956574913888</c:v>
                </c:pt>
                <c:pt idx="67">
                  <c:v>8.2948956512151906</c:v>
                </c:pt>
                <c:pt idx="68">
                  <c:v>8.1069654305907175</c:v>
                </c:pt>
                <c:pt idx="69">
                  <c:v>8.1065021915630258</c:v>
                </c:pt>
                <c:pt idx="70">
                  <c:v>7.8548972570499274</c:v>
                </c:pt>
                <c:pt idx="71">
                  <c:v>7.6833560901883553</c:v>
                </c:pt>
                <c:pt idx="72">
                  <c:v>7.6404678004904456</c:v>
                </c:pt>
                <c:pt idx="73">
                  <c:v>7.5374746826701839</c:v>
                </c:pt>
                <c:pt idx="74">
                  <c:v>7.4653844249400949</c:v>
                </c:pt>
                <c:pt idx="75">
                  <c:v>7.2435110812141525</c:v>
                </c:pt>
                <c:pt idx="76">
                  <c:v>7.21564734066187</c:v>
                </c:pt>
                <c:pt idx="77">
                  <c:v>7.0591751000624727</c:v>
                </c:pt>
                <c:pt idx="78">
                  <c:v>6.972779776342735</c:v>
                </c:pt>
                <c:pt idx="79">
                  <c:v>6.8825366618774879</c:v>
                </c:pt>
                <c:pt idx="80">
                  <c:v>6.8756128496839892</c:v>
                </c:pt>
                <c:pt idx="81">
                  <c:v>6.8674457636816291</c:v>
                </c:pt>
                <c:pt idx="82">
                  <c:v>6.6389829370712574</c:v>
                </c:pt>
                <c:pt idx="83">
                  <c:v>6.3796830838475591</c:v>
                </c:pt>
                <c:pt idx="84">
                  <c:v>6.3237032556484589</c:v>
                </c:pt>
                <c:pt idx="85">
                  <c:v>6.1903868537934761</c:v>
                </c:pt>
                <c:pt idx="86">
                  <c:v>6.1848576631466008</c:v>
                </c:pt>
                <c:pt idx="87">
                  <c:v>6.0891953346797196</c:v>
                </c:pt>
                <c:pt idx="88">
                  <c:v>6.0492056826984495</c:v>
                </c:pt>
                <c:pt idx="89">
                  <c:v>6.0492056826984495</c:v>
                </c:pt>
                <c:pt idx="90">
                  <c:v>6.0352232787323477</c:v>
                </c:pt>
                <c:pt idx="91">
                  <c:v>5.9069516236637831</c:v>
                </c:pt>
                <c:pt idx="92">
                  <c:v>5.8444197047971533</c:v>
                </c:pt>
                <c:pt idx="93">
                  <c:v>5.6872388333044404</c:v>
                </c:pt>
                <c:pt idx="94">
                  <c:v>5.6558949432838412</c:v>
                </c:pt>
                <c:pt idx="95">
                  <c:v>5.5197422177384103</c:v>
                </c:pt>
                <c:pt idx="96">
                  <c:v>5.3459534060227041</c:v>
                </c:pt>
                <c:pt idx="97">
                  <c:v>5.3373151767032123</c:v>
                </c:pt>
                <c:pt idx="98">
                  <c:v>5.0921970522908069</c:v>
                </c:pt>
                <c:pt idx="99">
                  <c:v>5.080642276520777</c:v>
                </c:pt>
                <c:pt idx="100">
                  <c:v>5.0646586259649062</c:v>
                </c:pt>
                <c:pt idx="101">
                  <c:v>4.9461869555419842</c:v>
                </c:pt>
                <c:pt idx="102">
                  <c:v>4.9344021216090983</c:v>
                </c:pt>
                <c:pt idx="103">
                  <c:v>4.9128533425114833</c:v>
                </c:pt>
                <c:pt idx="104">
                  <c:v>4.8886882799905234</c:v>
                </c:pt>
                <c:pt idx="105">
                  <c:v>4.8562547145552539</c:v>
                </c:pt>
                <c:pt idx="106">
                  <c:v>4.8548964565459931</c:v>
                </c:pt>
                <c:pt idx="107">
                  <c:v>4.7913269597937242</c:v>
                </c:pt>
                <c:pt idx="108">
                  <c:v>4.7266260646042948</c:v>
                </c:pt>
                <c:pt idx="109">
                  <c:v>4.6649626958245767</c:v>
                </c:pt>
                <c:pt idx="110">
                  <c:v>4.7266260646042948</c:v>
                </c:pt>
                <c:pt idx="111">
                  <c:v>4.6649626958245767</c:v>
                </c:pt>
                <c:pt idx="112">
                  <c:v>4.6251218346732905</c:v>
                </c:pt>
                <c:pt idx="113">
                  <c:v>4.6143952009271034</c:v>
                </c:pt>
                <c:pt idx="114">
                  <c:v>4.6143952009271034</c:v>
                </c:pt>
                <c:pt idx="115">
                  <c:v>4.5433545609300516</c:v>
                </c:pt>
                <c:pt idx="116">
                  <c:v>4.4723139209329998</c:v>
                </c:pt>
                <c:pt idx="117">
                  <c:v>4.4361696660299543</c:v>
                </c:pt>
                <c:pt idx="118">
                  <c:v>4.2472174973866181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66-44C5-A287-AD290FA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71040"/>
        <c:axId val="585570384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</c:valAx>
      <c:valAx>
        <c:axId val="585570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71040"/>
        <c:crosses val="max"/>
        <c:crossBetween val="midCat"/>
        <c:majorUnit val="1"/>
        <c:minorUnit val="0.5"/>
      </c:valAx>
      <c:valAx>
        <c:axId val="5855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5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F6D844-E994-4E18-8B74-8E38B5648E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153505-FD7A-4204-8A28-8D940B1B8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277FF8-F311-4B55-A82D-FE111B8B5F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2C72E9-60F6-4556-8006-3B0F0D3417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selection activeCell="L2" sqref="L2"/>
    </sheetView>
  </sheetViews>
  <sheetFormatPr baseColWidth="10" defaultRowHeight="15" x14ac:dyDescent="0.25"/>
  <cols>
    <col min="1" max="1" width="8.42578125" bestFit="1" customWidth="1"/>
    <col min="2" max="2" width="13.5703125" bestFit="1" customWidth="1"/>
    <col min="3" max="4" width="13.5703125" customWidth="1"/>
    <col min="5" max="5" width="12" bestFit="1" customWidth="1"/>
    <col min="6" max="7" width="12" customWidth="1"/>
    <col min="8" max="8" width="12.28515625" bestFit="1" customWidth="1"/>
    <col min="9" max="10" width="12.28515625" customWidth="1"/>
    <col min="11" max="11" width="19.7109375" bestFit="1" customWidth="1"/>
    <col min="12" max="13" width="19.7109375" customWidth="1"/>
    <col min="14" max="14" width="12.28515625" bestFit="1" customWidth="1"/>
  </cols>
  <sheetData>
    <row r="1" spans="1:16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6</v>
      </c>
      <c r="G1" t="s">
        <v>7</v>
      </c>
      <c r="H1" t="s">
        <v>3</v>
      </c>
      <c r="I1" t="s">
        <v>6</v>
      </c>
      <c r="J1" t="s">
        <v>7</v>
      </c>
      <c r="K1" t="s">
        <v>4</v>
      </c>
      <c r="L1" t="s">
        <v>8</v>
      </c>
      <c r="M1" t="s">
        <v>7</v>
      </c>
      <c r="N1" t="s">
        <v>5</v>
      </c>
      <c r="O1" t="s">
        <v>6</v>
      </c>
      <c r="P1" t="s">
        <v>7</v>
      </c>
    </row>
    <row r="2" spans="1:16" x14ac:dyDescent="0.25">
      <c r="A2">
        <v>1</v>
      </c>
      <c r="B2">
        <v>17.642979053000001</v>
      </c>
      <c r="C2">
        <f>B$2/B2</f>
        <v>1</v>
      </c>
      <c r="D2">
        <f>C2/$A$2</f>
        <v>1</v>
      </c>
      <c r="E2">
        <v>323.81729331299999</v>
      </c>
      <c r="F2">
        <f>E$2/E2</f>
        <v>1</v>
      </c>
      <c r="G2">
        <f>F2/$A$2</f>
        <v>1</v>
      </c>
      <c r="H2">
        <v>58.426114087000002</v>
      </c>
      <c r="I2">
        <f>H$2/H2</f>
        <v>1</v>
      </c>
      <c r="J2">
        <f>I2/$A$2</f>
        <v>1</v>
      </c>
      <c r="K2">
        <v>58.410256431000001</v>
      </c>
      <c r="L2">
        <f>K$2/K2</f>
        <v>1</v>
      </c>
      <c r="M2">
        <f>L2/$A$2</f>
        <v>1</v>
      </c>
      <c r="N2">
        <v>172.22636959100001</v>
      </c>
      <c r="O2">
        <f>N$2/N2</f>
        <v>1</v>
      </c>
      <c r="P2">
        <f>O2/$A$2</f>
        <v>1</v>
      </c>
    </row>
    <row r="3" spans="1:16" x14ac:dyDescent="0.25">
      <c r="A3">
        <v>2</v>
      </c>
      <c r="B3">
        <v>8.8426374719999998</v>
      </c>
      <c r="C3">
        <f>MEDIAN(B$2/B2,B$2/B3,B$2/B4)</f>
        <v>1.9952168240376327</v>
      </c>
      <c r="D3">
        <f>C3/$A2</f>
        <v>1.9952168240376327</v>
      </c>
      <c r="E3">
        <v>162.934595395</v>
      </c>
      <c r="F3">
        <f>MEDIAN(E$2/E2,E$2/E3,E$2/E4)</f>
        <v>1.9874066187599655</v>
      </c>
      <c r="G3">
        <f>F3/$A2</f>
        <v>1.9874066187599655</v>
      </c>
      <c r="H3">
        <v>29.947787744999999</v>
      </c>
      <c r="I3">
        <f>MEDIAN(H$2/H2,H$2/H3,H$2/H4)</f>
        <v>1.9509325558364379</v>
      </c>
      <c r="J3">
        <f>I3/$A2</f>
        <v>1.9509325558364379</v>
      </c>
      <c r="K3">
        <v>29.960310413999999</v>
      </c>
      <c r="L3">
        <f>MEDIAN(K$2/K2,K$2/K3,K$2/K4)</f>
        <v>1.9495878254888097</v>
      </c>
      <c r="M3">
        <f>L3/$A2</f>
        <v>1.9495878254888097</v>
      </c>
      <c r="N3">
        <v>86.996104641000002</v>
      </c>
      <c r="O3">
        <f>MEDIAN(N$2/N2,N$2/N3,N$2/N4)</f>
        <v>1.9797020832336465</v>
      </c>
      <c r="P3">
        <f>O3/$A2</f>
        <v>1.9797020832336465</v>
      </c>
    </row>
    <row r="4" spans="1:16" x14ac:dyDescent="0.25">
      <c r="A4">
        <v>3</v>
      </c>
      <c r="B4">
        <v>5.9631110569999999</v>
      </c>
      <c r="C4">
        <f>MEDIAN(B$2/B2,B$2/B3,B$2/B4,B$2/B5,B$2/B6)</f>
        <v>2.9586869814019634</v>
      </c>
      <c r="D4">
        <f t="shared" ref="D4:D67" si="0">C4/$A3</f>
        <v>1.4793434907009817</v>
      </c>
      <c r="E4">
        <v>111.367189169</v>
      </c>
      <c r="F4">
        <f>MEDIAN(E$2/E2,E$2/E3,E$2/E4,E$2/E5,E$2/E6)</f>
        <v>2.9076543614799006</v>
      </c>
      <c r="G4">
        <f t="shared" ref="G4:G67" si="1">F4/$A3</f>
        <v>1.4538271807399503</v>
      </c>
      <c r="H4">
        <v>20.456971683999999</v>
      </c>
      <c r="I4">
        <f>MEDIAN(H$2/H2,H$2/H3,H$2/H4,H$2/H5,H$2/H6)</f>
        <v>2.856049027662134</v>
      </c>
      <c r="J4">
        <f t="shared" ref="J4:J67" si="2">I4/$A3</f>
        <v>1.428024513831067</v>
      </c>
      <c r="K4">
        <v>20.463868264999999</v>
      </c>
      <c r="L4">
        <f>MEDIAN(K$2/K2,K$2/K3,K$2/K4,K$2/K5,K$2/K6)</f>
        <v>2.8543115932240881</v>
      </c>
      <c r="M4">
        <f t="shared" ref="M4:M67" si="3">L4/$A3</f>
        <v>1.4271557966120441</v>
      </c>
      <c r="N4">
        <v>59.058870167999999</v>
      </c>
      <c r="O4">
        <f>MEDIAN(N$2/N2,N$2/N3,N$2/N4,N$2/N5,N$2/N6)</f>
        <v>2.9161812459513965</v>
      </c>
      <c r="P4">
        <f t="shared" ref="P4:P67" si="4">O4/$A3</f>
        <v>1.4580906229756982</v>
      </c>
    </row>
    <row r="5" spans="1:16" x14ac:dyDescent="0.25">
      <c r="A5">
        <v>4</v>
      </c>
      <c r="B5">
        <v>4.5183972360000002</v>
      </c>
      <c r="C5">
        <f>MEDIAN(B$2/B2,B$2/B3,B$2/B4,B$2/B5,B$2/B6,B$2/B7,B$2/B8)</f>
        <v>3.9046985316897005</v>
      </c>
      <c r="D5">
        <f t="shared" si="0"/>
        <v>1.3015661772299001</v>
      </c>
      <c r="E5">
        <v>82.585906559999998</v>
      </c>
      <c r="F5">
        <f>MEDIAN(E$2/E2,E$2/E3,E$2/E4,E$2/E5,E$2/E6,E$2/E7,E$2/E8)</f>
        <v>3.9209752220585177</v>
      </c>
      <c r="G5">
        <f t="shared" si="1"/>
        <v>1.3069917406861726</v>
      </c>
      <c r="H5">
        <v>15.767535938</v>
      </c>
      <c r="I5">
        <f>MEDIAN(H$2/H2,H$2/H3,H$2/H4,H$2/H5,H$2/H6,H$2/H7,H$2/H8)</f>
        <v>3.7054689024803289</v>
      </c>
      <c r="J5">
        <f t="shared" si="2"/>
        <v>1.2351563008267763</v>
      </c>
      <c r="K5">
        <v>15.759631175999999</v>
      </c>
      <c r="L5">
        <f>MEDIAN(K$2/K2,K$2/K3,K$2/K4,K$2/K5,K$2/K6,K$2/K7,K$2/K8)</f>
        <v>3.7063212824391294</v>
      </c>
      <c r="M5">
        <f t="shared" si="3"/>
        <v>1.2354404274797097</v>
      </c>
      <c r="N5">
        <v>44.896459661000002</v>
      </c>
      <c r="O5">
        <f>MEDIAN(N$2/N2,N$2/N3,N$2/N4,N$2/N5,N$2/N6,N$2/N7,N$2/N8)</f>
        <v>3.8360790782041794</v>
      </c>
      <c r="P5">
        <f t="shared" si="4"/>
        <v>1.2786930260680598</v>
      </c>
    </row>
    <row r="6" spans="1:16" x14ac:dyDescent="0.25">
      <c r="A6">
        <v>5</v>
      </c>
      <c r="B6">
        <v>3.6495831129999998</v>
      </c>
      <c r="C6">
        <f>MEDIAN(B$2/B2,B$2/B3,B$2/B4,B$2/B5,B$2/B6,B$2/B7,B$2/B8,B$2/B9,B$2/B10)</f>
        <v>4.8342450375098505</v>
      </c>
      <c r="D6">
        <f t="shared" si="0"/>
        <v>1.2085612593774626</v>
      </c>
      <c r="E6">
        <v>68.682507201999996</v>
      </c>
      <c r="F6">
        <f>MEDIAN(E$2/E2,E$2/E3,E$2/E4,E$2/E5,E$2/E6,E$2/E7,E$2/E8,E$2/E9,E$2/E10)</f>
        <v>4.7146982034396467</v>
      </c>
      <c r="G6">
        <f t="shared" si="1"/>
        <v>1.1786745508599117</v>
      </c>
      <c r="H6">
        <v>12.763211282</v>
      </c>
      <c r="I6">
        <f>MEDIAN(H$2/H2,H$2/H3,H$2/H4,H$2/H5,H$2/H6,H$2/H7,H$2/H8,H$2/H9,H$2/H10)</f>
        <v>4.5776970071316256</v>
      </c>
      <c r="J6">
        <f t="shared" si="2"/>
        <v>1.1444242517829064</v>
      </c>
      <c r="K6">
        <v>12.772206942</v>
      </c>
      <c r="L6">
        <f>MEDIAN(K$2/K2,K$2/K3,K$2/K4,K$2/K5,K$2/K6,K$2/K7,K$2/K8,K$2/K9,K$2/K10)</f>
        <v>4.5732312901166896</v>
      </c>
      <c r="M6">
        <f t="shared" si="3"/>
        <v>1.1433078225291724</v>
      </c>
      <c r="N6">
        <v>36.401522153999998</v>
      </c>
      <c r="O6">
        <f>MEDIAN(N$2/N2,N$2/N3,N$2/N4,N$2/N5,N$2/N6,N$2/N7,N$2/N8,N$2/N9,N$2/N10)</f>
        <v>4.7312958195094277</v>
      </c>
      <c r="P6">
        <f t="shared" si="4"/>
        <v>1.1828239548773569</v>
      </c>
    </row>
    <row r="7" spans="1:16" x14ac:dyDescent="0.25">
      <c r="A7">
        <v>6</v>
      </c>
      <c r="B7">
        <v>2.9654176090000002</v>
      </c>
      <c r="C7">
        <f>MEDIAN(B$2/B2,B$2/B3,B$2/B4,B$2/B5,B$2/B6,B$2/B7,B$2/B8,B$2/B9,B$2/B10,B$2/B11,B$2/B12)</f>
        <v>5.9495765451226204</v>
      </c>
      <c r="D7">
        <f t="shared" si="0"/>
        <v>1.189915309024524</v>
      </c>
      <c r="E7">
        <v>59.989342114999999</v>
      </c>
      <c r="F7">
        <f>MEDIAN(E$2/E2,E$2/E3,E$2/E4,E$2/E5,E$2/E6,E$2/E7,E$2/E8,E$2/E9,E$2/E10,E$2/E11,E$2/E12)</f>
        <v>5.3979137276124805</v>
      </c>
      <c r="G7">
        <f t="shared" si="1"/>
        <v>1.079582745522496</v>
      </c>
      <c r="H7">
        <v>11.003124568</v>
      </c>
      <c r="I7">
        <f>MEDIAN(H$2/H2,H$2/H3,H$2/H4,H$2/H5,H$2/H6,H$2/H7,H$2/H8,H$2/H9,H$2/H10,H$2/H11,H$2/H12)</f>
        <v>5.3099566151344515</v>
      </c>
      <c r="J7">
        <f t="shared" si="2"/>
        <v>1.0619913230268903</v>
      </c>
      <c r="K7">
        <v>11.026797211</v>
      </c>
      <c r="L7">
        <f>MEDIAN(K$2/K2,K$2/K3,K$2/K4,K$2/K5,K$2/K6,K$2/K7,K$2/K8,K$2/K9,K$2/K10,K$2/K11,K$2/K12)</f>
        <v>5.2971189469895839</v>
      </c>
      <c r="M7">
        <f t="shared" si="3"/>
        <v>1.0594237893979168</v>
      </c>
      <c r="N7">
        <v>30.748200729000001</v>
      </c>
      <c r="O7">
        <f>MEDIAN(N$2/N2,N$2/N3,N$2/N4,N$2/N5,N$2/N6,N$2/N7,N$2/N8,N$2/N9,N$2/N10,N$2/N11,N$2/N12)</f>
        <v>5.6011852891465495</v>
      </c>
      <c r="P7">
        <f t="shared" si="4"/>
        <v>1.1202370578293099</v>
      </c>
    </row>
    <row r="8" spans="1:16" x14ac:dyDescent="0.25">
      <c r="A8">
        <v>7</v>
      </c>
      <c r="B8">
        <v>2.671653509</v>
      </c>
      <c r="C8">
        <f>MEDIAN(B$2/B2,B$2/B3,B$2/B4,B$2/B5,B$2/B6,B$2/B7,B$2/B8,B$2/B9,B$2/B10,B$2/B11,B$2/B12,B$2/B13,B$2/B14)</f>
        <v>6.6037676643195278</v>
      </c>
      <c r="D8">
        <f t="shared" si="0"/>
        <v>1.1006279440532547</v>
      </c>
      <c r="E8">
        <v>52.737536695999999</v>
      </c>
      <c r="F8">
        <f>MEDIAN(E$2/E2,E$2/E3,E$2/E4,E$2/E5,E$2/E6,E$2/E7,E$2/E8,E$2/E9,E$2/E10,E$2/E11,E$2/E12,E$2/E13,E$2/E14)</f>
        <v>6.1401672053742447</v>
      </c>
      <c r="G8">
        <f t="shared" si="1"/>
        <v>1.0233612008957074</v>
      </c>
      <c r="H8">
        <v>9.7713136889999994</v>
      </c>
      <c r="I8">
        <f>MEDIAN(H$2/H2,H$2/H3,H$2/H4,H$2/H5,H$2/H6,H$2/H7,H$2/H8,H$2/H9,H$2/H10,H$2/H11,H$2/H12,H$2/H13,H$2/H14)</f>
        <v>5.9793509804902554</v>
      </c>
      <c r="J8">
        <f t="shared" si="2"/>
        <v>0.99655849674837593</v>
      </c>
      <c r="K8">
        <v>9.7478866350000004</v>
      </c>
      <c r="L8">
        <f>MEDIAN(K$2/K2,K$2/K3,K$2/K4,K$2/K5,K$2/K6,K$2/K7,K$2/K8,K$2/K9,K$2/K10,K$2/K11,K$2/K12,K$2/K13,K$2/K14)</f>
        <v>5.9920943501001229</v>
      </c>
      <c r="M8">
        <f t="shared" si="3"/>
        <v>0.99868239168335382</v>
      </c>
      <c r="N8">
        <v>27.067449161999999</v>
      </c>
      <c r="O8">
        <f>MEDIAN(N$2/N2,N$2/N3,N$2/N4,N$2/N5,N$2/N6,N$2/N7,N$2/N8,N$2/N9,N$2/N10,N$2/N11,N$2/N12,N$2/N13,N$2/N14)</f>
        <v>6.3628592616990547</v>
      </c>
      <c r="P8">
        <f t="shared" si="4"/>
        <v>1.0604765436165091</v>
      </c>
    </row>
    <row r="9" spans="1:16" x14ac:dyDescent="0.25">
      <c r="A9">
        <v>8</v>
      </c>
      <c r="B9">
        <v>2.5486903810000001</v>
      </c>
      <c r="C9">
        <f>MEDIAN(B$2/B2,B$2/B3,B$2/B4,B$2/B5,B$2/B6,B$2/B7,B$2/B8,B$2/B9,B$2/B10,B$2/B11,B$2/B12,B$2/B13,B$2/B14,B$2/B15,B$2/B16)</f>
        <v>6.9223704787859051</v>
      </c>
      <c r="D9">
        <f t="shared" si="0"/>
        <v>0.98891006839798645</v>
      </c>
      <c r="E9">
        <v>47.708707240000003</v>
      </c>
      <c r="F9">
        <f>MEDIAN(E$2/E2,E$2/E3,E$2/E4,E$2/E5,E$2/E6,E$2/E7,E$2/E8,E$2/E9,E$2/E10,E$2/E11,E$2/E12,E$2/E13,E$2/E14,E$2/E15,E$2/E16)</f>
        <v>6.7873835206648536</v>
      </c>
      <c r="G9">
        <f t="shared" si="1"/>
        <v>0.96962621723783626</v>
      </c>
      <c r="H9">
        <v>8.7785107819999997</v>
      </c>
      <c r="I9">
        <f>MEDIAN(H$2/H2,H$2/H3,H$2/H4,H$2/H5,H$2/H6,H$2/H7,H$2/H8,H$2/H9,H$2/H10,H$2/H11,H$2/H12,H$2/H13,H$2/H14,H$2/H15,H$2/H16)</f>
        <v>6.6555837929595656</v>
      </c>
      <c r="J9">
        <f t="shared" si="2"/>
        <v>0.95079768470850934</v>
      </c>
      <c r="K9">
        <v>9.7390758260000005</v>
      </c>
      <c r="L9">
        <f>MEDIAN(K$2/K2,K$2/K3,K$2/K4,K$2/K5,K$2/K6,K$2/K7,K$2/K8,K$2/K9,K$2/K10,K$2/K11,K$2/K12,K$2/K13,K$2/K14,K$2/K15,K$2/K16)</f>
        <v>5.997515316090321</v>
      </c>
      <c r="M9">
        <f t="shared" si="3"/>
        <v>0.85678790229861723</v>
      </c>
      <c r="N9">
        <v>24.835623024</v>
      </c>
      <c r="O9">
        <f>MEDIAN(N$2/N2,N$2/N3,N$2/N4,N$2/N5,N$2/N6,N$2/N7,N$2/N8,N$2/N9,N$2/N10,N$2/N11,N$2/N12,N$2/N13,N$2/N14,N$2/N15,N$2/N16)</f>
        <v>6.9346506598432578</v>
      </c>
      <c r="P9">
        <f t="shared" si="4"/>
        <v>0.99066437997760826</v>
      </c>
    </row>
    <row r="10" spans="1:16" x14ac:dyDescent="0.25">
      <c r="A10">
        <v>9</v>
      </c>
      <c r="B10">
        <v>1.990096211</v>
      </c>
      <c r="C10">
        <f>MEDIAN(B$2/B2,B$2/B3,B$2/B4,B$2/B5,B$2/B6,B$2/B7,B$2/B8,B$2/B9,B$2/B10,B$2/B11,B$2/B12,B$2/B13,B$2/B14,B$2/B15,B$2/B16,B$2/B17,B$2/B18)</f>
        <v>8.4908936895481428</v>
      </c>
      <c r="D10">
        <f t="shared" si="0"/>
        <v>1.0613617111935179</v>
      </c>
      <c r="E10">
        <v>41.907269556000003</v>
      </c>
      <c r="F10">
        <f>MEDIAN(E$2/E2,E$2/E3,E$2/E4,E$2/E5,E$2/E6,E$2/E7,E$2/E8,E$2/E9,E$2/E10,E$2/E11,E$2/E12,E$2/E13,E$2/E14,E$2/E15,E$2/E16,E$2/E17,E$2/E18)</f>
        <v>7.7269957394930779</v>
      </c>
      <c r="G10">
        <f t="shared" si="1"/>
        <v>0.96587446743663474</v>
      </c>
      <c r="H10">
        <v>8.0655357829999996</v>
      </c>
      <c r="I10">
        <f>MEDIAN(H$2/H2,H$2/H3,H$2/H4,H$2/H5,H$2/H6,H$2/H7,H$2/H8,H$2/H9,H$2/H10,H$2/H11,H$2/H12,H$2/H13,H$2/H14,H$2/H15,H$2/H16,H$2/H17,H$2/H18)</f>
        <v>7.2439222463245008</v>
      </c>
      <c r="J10">
        <f t="shared" si="2"/>
        <v>0.9054902807905626</v>
      </c>
      <c r="K10">
        <v>7.8649428260000001</v>
      </c>
      <c r="L10">
        <f>MEDIAN(K$2/K2,K$2/K3,K$2/K4,K$2/K5,K$2/K6,K$2/K7,K$2/K8,K$2/K9,K$2/K10,K$2/K11,K$2/K12,K$2/K13,K$2/K14,K$2/K15,K$2/K16,K$2/K17,K$2/K18)</f>
        <v>7.4266600181640028</v>
      </c>
      <c r="M10">
        <f t="shared" si="3"/>
        <v>0.92833250227050035</v>
      </c>
      <c r="N10">
        <v>22.599915278000001</v>
      </c>
      <c r="O10">
        <f>MEDIAN(N$2/N2,N$2/N3,N$2/N4,N$2/N5,N$2/N6,N$2/N7,N$2/N8,N$2/N9,N$2/N10,N$2/N11,N$2/N12,N$2/N13,N$2/N14,N$2/N15,N$2/N16,N$2/N17,N$2/N18)</f>
        <v>7.6206643906605533</v>
      </c>
      <c r="P10">
        <f t="shared" si="4"/>
        <v>0.95258304883256917</v>
      </c>
    </row>
    <row r="11" spans="1:16" x14ac:dyDescent="0.25">
      <c r="A11">
        <v>10</v>
      </c>
      <c r="B11">
        <v>1.8180712880000001</v>
      </c>
      <c r="C11">
        <f>MEDIAN(B$2/B2,B$2/B3,B$2/B4,B$2/B5,B$2/B6,B$2/B7,B$2/B8,B$2/B9,B$2/B10,B$2/B11,B$2/B12,B$2/B13,B$2/B14,B$2/B15,B$2/B16,B$2/B17,B$2/B18,B$2/B19,B$2/B20)</f>
        <v>8.8653900024937045</v>
      </c>
      <c r="D11">
        <f t="shared" si="0"/>
        <v>0.98504333361041163</v>
      </c>
      <c r="E11">
        <v>35.392892207999999</v>
      </c>
      <c r="F11">
        <f>MEDIAN(E$2/E2,E$2/E3,E$2/E4,E$2/E5,E$2/E6,E$2/E7,E$2/E8,E$2/E9,E$2/E10,E$2/E11,E$2/E12,E$2/E13,E$2/E14,E$2/E15,E$2/E16,E$2/E17,E$2/E18,E$2/E19,E$2/E20)</f>
        <v>8.6411593370714197</v>
      </c>
      <c r="G11">
        <f t="shared" si="1"/>
        <v>0.9601288152301577</v>
      </c>
      <c r="H11">
        <v>7.8304772619999996</v>
      </c>
      <c r="I11">
        <f>MEDIAN(H$2/H2,H$2/H3,H$2/H4,H$2/H5,H$2/H6,H$2/H7,H$2/H8,H$2/H9,H$2/H10,H$2/H11,H$2/H12,H$2/H13,H$2/H14,H$2/H15,H$2/H16,H$2/H17,H$2/H18,H$2/H19,H$2/H20)</f>
        <v>7.4613733150764885</v>
      </c>
      <c r="J11">
        <f t="shared" si="2"/>
        <v>0.82904147945294315</v>
      </c>
      <c r="K11">
        <v>7.301539988</v>
      </c>
      <c r="L11">
        <f>MEDIAN(K$2/K2,K$2/K3,K$2/K4,K$2/K5,K$2/K6,K$2/K7,K$2/K8,K$2/K9,K$2/K10,K$2/K11,K$2/K12,K$2/K13,K$2/K14,K$2/K15,K$2/K16,K$2/K17,K$2/K18,K$2/K19,K$2/K20)</f>
        <v>7.9997173920839453</v>
      </c>
      <c r="M11">
        <f t="shared" si="3"/>
        <v>0.88885748800932729</v>
      </c>
      <c r="N11">
        <v>20.259790533</v>
      </c>
      <c r="O11">
        <f>MEDIAN(N$2/N2,N$2/N3,N$2/N4,N$2/N5,N$2/N6,N$2/N7,N$2/N8,N$2/N9,N$2/N10,N$2/N11,N$2/N12,N$2/N13,N$2/N14,N$2/N15,N$2/N16,N$2/N17,N$2/N18,N$2/N19,N$2/N20)</f>
        <v>8.2838513645914009</v>
      </c>
      <c r="P11">
        <f t="shared" si="4"/>
        <v>0.9204279293990445</v>
      </c>
    </row>
    <row r="12" spans="1:16" x14ac:dyDescent="0.25">
      <c r="A12">
        <v>11</v>
      </c>
      <c r="B12">
        <v>1.776446118</v>
      </c>
      <c r="C12">
        <f>MEDIAN(B$2/B2,B$2/B3,B$2/B4,B$2/B5,B$2/B6,B$2/B7,B$2/B8,B$2/B9,B$2/B10,B$2/B11,B$2/B12,B$2/B13,B$2/B14,B$2/B15,B$2/B16,B$2/B17,B$2/B18,B$2/B19,B$2/B20,B$2/B21,B$2/B22)</f>
        <v>9.5127359056704712</v>
      </c>
      <c r="D12">
        <f t="shared" si="0"/>
        <v>0.95127359056704708</v>
      </c>
      <c r="E12">
        <v>37.473825060000003</v>
      </c>
      <c r="F12">
        <f>MEDIAN(E$2/E2,E$2/E3,E$2/E4,E$2/E5,E$2/E6,E$2/E7,E$2/E8,E$2/E9,E$2/E10,E$2/E11,E$2/E12,E$2/E13,E$2/E14,E$2/E15,E$2/E16,E$2/E17,E$2/E18,E$2/E19,E$2/E20,E$2/E21,E$2/E22)</f>
        <v>9.1492181935842538</v>
      </c>
      <c r="G12">
        <f t="shared" si="1"/>
        <v>0.91492181935842543</v>
      </c>
      <c r="H12">
        <v>6.9735322320000002</v>
      </c>
      <c r="I12">
        <f>MEDIAN(H$2/H2,H$2/H3,H$2/H4,H$2/H5,H$2/H6,H$2/H7,H$2/H8,H$2/H9,H$2/H10,H$2/H11,H$2/H12,H$2/H13,H$2/H14,H$2/H15,H$2/H16,H$2/H17,H$2/H18,H$2/H19,H$2/H20,H$2/H21,H$2/H22)</f>
        <v>8.3782668729765764</v>
      </c>
      <c r="J12">
        <f t="shared" si="2"/>
        <v>0.83782668729765764</v>
      </c>
      <c r="K12">
        <v>7.3013743069999997</v>
      </c>
      <c r="L12">
        <f>MEDIAN(K$2/K2,K$2/K3,K$2/K4,K$2/K5,K$2/K6,K$2/K7,K$2/K8,K$2/K9,K$2/K10,K$2/K11,K$2/K12,K$2/K13,K$2/K14,K$2/K15,K$2/K16,K$2/K17,K$2/K18,K$2/K19,K$2/K20,K$2/K21,K$2/K22)</f>
        <v>7.9998989197144308</v>
      </c>
      <c r="M12">
        <f t="shared" si="3"/>
        <v>0.7999898919714431</v>
      </c>
      <c r="N12">
        <v>20.790615622000001</v>
      </c>
      <c r="O12">
        <f>MEDIAN(N$2/N2,N$2/N3,N$2/N4,N$2/N5,N$2/N6,N$2/N7,N$2/N8,N$2/N9,N$2/N10,N$2/N11,N$2/N12,N$2/N13,N$2/N14,N$2/N15,N$2/N16,N$2/N17,N$2/N18,N$2/N19,N$2/N20,N$2/N21,N$2/N22)</f>
        <v>8.5008958661477987</v>
      </c>
      <c r="P12">
        <f t="shared" si="4"/>
        <v>0.85008958661477985</v>
      </c>
    </row>
    <row r="13" spans="1:16" x14ac:dyDescent="0.25">
      <c r="A13">
        <v>12</v>
      </c>
      <c r="B13">
        <v>1.744702534</v>
      </c>
      <c r="C13">
        <f>MEDIAN(B$2/B2,B$2/B3,B$2/B4,B$2/B5,B$2/B6,B$2/B7,B$2/B8,B$2/B9,B$2/B10,B$2/B11,B$2/B12,B$2/B13,B$2/B14,B$2/B15,B$2/B16,B$2/B17,B$2/B18,B$2/B19,B$2/B20,B$2/B21,B$2/B22,B$2/B23,B$2/B24)</f>
        <v>9.7042284147220972</v>
      </c>
      <c r="D13">
        <f t="shared" si="0"/>
        <v>0.88220258315655431</v>
      </c>
      <c r="E13">
        <v>32.325583504000001</v>
      </c>
      <c r="F13">
        <f>MEDIAN(E$2/E2,E$2/E3,E$2/E4,E$2/E5,E$2/E6,E$2/E7,E$2/E8,E$2/E9,E$2/E10,E$2/E11,E$2/E12,E$2/E13,E$2/E14,E$2/E15,E$2/E16,E$2/E17,E$2/E18,E$2/E19,E$2/E20,E$2/E21,E$2/E22,E$2/E23,E$2/E24)</f>
        <v>9.5823734312181283</v>
      </c>
      <c r="G13">
        <f t="shared" si="1"/>
        <v>0.87112485738346623</v>
      </c>
      <c r="H13">
        <v>6.3221373869999997</v>
      </c>
      <c r="I13">
        <f>MEDIAN(H$2/H2,H$2/H3,H$2/H4,H$2/H5,H$2/H6,H$2/H7,H$2/H8,H$2/H9,H$2/H10,H$2/H11,H$2/H12,H$2/H13,H$2/H14,H$2/H15,H$2/H16,H$2/H17,H$2/H18,H$2/H19,H$2/H20,H$2/H21,H$2/H22,H$2/H23,H$2/H24)</f>
        <v>9.2415128793530599</v>
      </c>
      <c r="J13">
        <f t="shared" si="2"/>
        <v>0.84013753448664186</v>
      </c>
      <c r="K13">
        <v>6.733228295</v>
      </c>
      <c r="L13">
        <f>MEDIAN(K$2/K2,K$2/K3,K$2/K4,K$2/K5,K$2/K6,K$2/K7,K$2/K8,K$2/K9,K$2/K10,K$2/K11,K$2/K12,K$2/K13,K$2/K14,K$2/K15,K$2/K16,K$2/K17,K$2/K18,K$2/K19,K$2/K20,K$2/K21,K$2/K22,K$2/K23,K$2/K24)</f>
        <v>8.6749258857559646</v>
      </c>
      <c r="M13">
        <f t="shared" si="3"/>
        <v>0.78862962597781494</v>
      </c>
      <c r="N13">
        <v>19.341325607999998</v>
      </c>
      <c r="O13">
        <f>MEDIAN(N$2/N2,N$2/N3,N$2/N4,N$2/N5,N$2/N6,N$2/N7,N$2/N8,N$2/N9,N$2/N10,N$2/N11,N$2/N12,N$2/N13,N$2/N14,N$2/N15,N$2/N16,N$2/N17,N$2/N18,N$2/N19,N$2/N20,N$2/N21,N$2/N22,N$2/N23,N$2/N24)</f>
        <v>8.9045794006882026</v>
      </c>
      <c r="P13">
        <f t="shared" si="4"/>
        <v>0.8095072182443821</v>
      </c>
    </row>
    <row r="14" spans="1:16" x14ac:dyDescent="0.25">
      <c r="A14">
        <v>13</v>
      </c>
      <c r="B14">
        <v>1.7197767980000001</v>
      </c>
      <c r="C14">
        <f t="shared" ref="C14:C77" si="5">MEDIAN(B$2/B3,B$2/B4,B$2/B5,B$2/B6,B$2/B7,B$2/B8,B$2/B9,B$2/B10,B$2/B11,B$2/B12,B$2/B13,B$2/B14,B$2/B15,B$2/B16,B$2/B17,B$2/B18,B$2/B19,B$2/B20,B$2/B21,B$2/B22,B$2/B23,B$2/B24,B$2/B25)</f>
        <v>9.9316150792477913</v>
      </c>
      <c r="D14">
        <f t="shared" si="0"/>
        <v>0.82763458993731598</v>
      </c>
      <c r="E14">
        <v>33.793015439999998</v>
      </c>
      <c r="F14">
        <f t="shared" ref="F14:O14" si="6">MEDIAN(E$2/E3,E$2/E4,E$2/E5,E$2/E6,E$2/E7,E$2/E8,E$2/E9,E$2/E10,E$2/E11,E$2/E12,E$2/E13,E$2/E14,E$2/E15,E$2/E16,E$2/E17,E$2/E18,E$2/E19,E$2/E20,E$2/E21,E$2/E22,E$2/E23,E$2/E24,E$2/E25)</f>
        <v>10.017368851916642</v>
      </c>
      <c r="G14">
        <f t="shared" si="1"/>
        <v>0.83478073765972016</v>
      </c>
      <c r="H14">
        <v>5.8289912619999997</v>
      </c>
      <c r="I14">
        <f t="shared" si="6"/>
        <v>9.5051810723420704</v>
      </c>
      <c r="J14">
        <f t="shared" si="2"/>
        <v>0.7920984226951725</v>
      </c>
      <c r="K14">
        <v>6.4930601890000004</v>
      </c>
      <c r="L14">
        <f t="shared" si="6"/>
        <v>8.995797779597634</v>
      </c>
      <c r="M14">
        <f t="shared" si="3"/>
        <v>0.74964981496646954</v>
      </c>
      <c r="N14">
        <v>17.472181576000001</v>
      </c>
      <c r="O14">
        <f t="shared" si="6"/>
        <v>9.77091388599416</v>
      </c>
      <c r="P14">
        <f t="shared" si="4"/>
        <v>0.81424282383284663</v>
      </c>
    </row>
    <row r="15" spans="1:16" x14ac:dyDescent="0.25">
      <c r="A15">
        <v>14</v>
      </c>
      <c r="B15">
        <v>2.0778706809999998</v>
      </c>
      <c r="C15">
        <f t="shared" si="5"/>
        <v>10.112313537225596</v>
      </c>
      <c r="D15">
        <f t="shared" si="0"/>
        <v>0.77787027209427662</v>
      </c>
      <c r="E15">
        <v>28.781763632000001</v>
      </c>
      <c r="F15">
        <f t="shared" ref="F15:O15" si="7">MEDIAN(E$2/E4,E$2/E5,E$2/E6,E$2/E7,E$2/E8,E$2/E9,E$2/E10,E$2/E11,E$2/E12,E$2/E13,E$2/E14,E$2/E15,E$2/E16,E$2/E17,E$2/E18,E$2/E19,E$2/E20,E$2/E21,E$2/E22,E$2/E23,E$2/E24,E$2/E25,E$2/E26)</f>
        <v>10.987748662143391</v>
      </c>
      <c r="G15">
        <f t="shared" si="1"/>
        <v>0.84521143554949163</v>
      </c>
      <c r="H15">
        <v>6.1467649739999999</v>
      </c>
      <c r="I15">
        <f t="shared" si="7"/>
        <v>10.023366215675759</v>
      </c>
      <c r="J15">
        <f t="shared" si="2"/>
        <v>0.77102817043659688</v>
      </c>
      <c r="K15">
        <v>6.1659209769999999</v>
      </c>
      <c r="L15">
        <f t="shared" si="7"/>
        <v>9.4730789850990345</v>
      </c>
      <c r="M15">
        <f t="shared" si="3"/>
        <v>0.7286983834691565</v>
      </c>
      <c r="N15">
        <v>17.626434088</v>
      </c>
      <c r="O15">
        <f t="shared" si="7"/>
        <v>9.8571760396293175</v>
      </c>
      <c r="P15">
        <f t="shared" si="4"/>
        <v>0.75824431074071674</v>
      </c>
    </row>
    <row r="16" spans="1:16" x14ac:dyDescent="0.25">
      <c r="A16">
        <v>15</v>
      </c>
      <c r="B16">
        <v>1.654442022</v>
      </c>
      <c r="C16">
        <f t="shared" si="5"/>
        <v>10.258877241231394</v>
      </c>
      <c r="D16">
        <f t="shared" si="0"/>
        <v>0.7327769458022424</v>
      </c>
      <c r="E16">
        <v>29.470759049000002</v>
      </c>
      <c r="F16">
        <f t="shared" ref="F16:O16" si="8">MEDIAN(E$2/E5,E$2/E6,E$2/E7,E$2/E8,E$2/E9,E$2/E10,E$2/E11,E$2/E12,E$2/E13,E$2/E14,E$2/E15,E$2/E16,E$2/E17,E$2/E18,E$2/E19,E$2/E20,E$2/E21,E$2/E22,E$2/E23,E$2/E24,E$2/E25,E$2/E26,E$2/E27)</f>
        <v>11.250780093023035</v>
      </c>
      <c r="G16">
        <f t="shared" si="1"/>
        <v>0.80362714950164538</v>
      </c>
      <c r="H16">
        <v>5.6769629430000004</v>
      </c>
      <c r="I16">
        <f t="shared" si="8"/>
        <v>10.291790641163605</v>
      </c>
      <c r="J16">
        <f t="shared" si="2"/>
        <v>0.73512790294025743</v>
      </c>
      <c r="K16">
        <v>5.3998015700000002</v>
      </c>
      <c r="L16">
        <f t="shared" si="8"/>
        <v>10.779129791536571</v>
      </c>
      <c r="M16">
        <f t="shared" si="3"/>
        <v>0.76993784225261219</v>
      </c>
      <c r="N16">
        <v>17.315047428</v>
      </c>
      <c r="O16">
        <f t="shared" si="8"/>
        <v>9.9466299648994525</v>
      </c>
      <c r="P16">
        <f t="shared" si="4"/>
        <v>0.71047356892138946</v>
      </c>
    </row>
    <row r="17" spans="1:16" x14ac:dyDescent="0.25">
      <c r="A17">
        <v>16</v>
      </c>
      <c r="B17">
        <v>1.85466928</v>
      </c>
      <c r="C17">
        <f t="shared" si="5"/>
        <v>10.479129885837819</v>
      </c>
      <c r="D17">
        <f t="shared" si="0"/>
        <v>0.69860865905585467</v>
      </c>
      <c r="E17">
        <v>27.211449420000001</v>
      </c>
      <c r="F17">
        <f t="shared" ref="F17:O17" si="9">MEDIAN(E$2/E6,E$2/E7,E$2/E8,E$2/E9,E$2/E10,E$2/E11,E$2/E12,E$2/E13,E$2/E14,E$2/E15,E$2/E16,E$2/E17,E$2/E18,E$2/E19,E$2/E20,E$2/E21,E$2/E22,E$2/E23,E$2/E24,E$2/E25,E$2/E26,E$2/E27,E$2/E28)</f>
        <v>11.710938072890565</v>
      </c>
      <c r="G17">
        <f t="shared" si="1"/>
        <v>0.78072920485937103</v>
      </c>
      <c r="H17">
        <v>5.3074599500000001</v>
      </c>
      <c r="I17">
        <f t="shared" si="9"/>
        <v>11.008300512375982</v>
      </c>
      <c r="J17">
        <f t="shared" si="2"/>
        <v>0.73388670082506546</v>
      </c>
      <c r="K17">
        <v>5.4188285660000002</v>
      </c>
      <c r="L17">
        <f t="shared" si="9"/>
        <v>10.81711164267838</v>
      </c>
      <c r="M17">
        <f t="shared" si="3"/>
        <v>0.72114077617855865</v>
      </c>
      <c r="N17">
        <v>14.496547848000001</v>
      </c>
      <c r="O17">
        <f t="shared" si="9"/>
        <v>10.722858692594551</v>
      </c>
      <c r="P17">
        <f t="shared" si="4"/>
        <v>0.71485724617297008</v>
      </c>
    </row>
    <row r="18" spans="1:16" x14ac:dyDescent="0.25">
      <c r="A18">
        <v>17</v>
      </c>
      <c r="B18">
        <v>1.683630153</v>
      </c>
      <c r="C18">
        <f t="shared" si="5"/>
        <v>10.664005639600468</v>
      </c>
      <c r="D18">
        <f t="shared" si="0"/>
        <v>0.66650035247502926</v>
      </c>
      <c r="E18">
        <v>27.108905385</v>
      </c>
      <c r="F18">
        <f t="shared" ref="F18:O18" si="10">MEDIAN(E$2/E7,E$2/E8,E$2/E9,E$2/E10,E$2/E11,E$2/E12,E$2/E13,E$2/E14,E$2/E15,E$2/E16,E$2/E17,E$2/E18,E$2/E19,E$2/E20,E$2/E21,E$2/E22,E$2/E23,E$2/E24,E$2/E25,E$2/E26,E$2/E27,E$2/E28,E$2/E29)</f>
        <v>11.74891465475903</v>
      </c>
      <c r="G18">
        <f t="shared" si="1"/>
        <v>0.73430716592243939</v>
      </c>
      <c r="H18">
        <v>4.8628741670000002</v>
      </c>
      <c r="I18">
        <f t="shared" si="10"/>
        <v>11.873724773853708</v>
      </c>
      <c r="J18">
        <f t="shared" si="2"/>
        <v>0.74210779836585672</v>
      </c>
      <c r="K18">
        <v>5.3112718069999998</v>
      </c>
      <c r="L18">
        <f t="shared" si="10"/>
        <v>10.968970743898122</v>
      </c>
      <c r="M18">
        <f t="shared" si="3"/>
        <v>0.68556067149363265</v>
      </c>
      <c r="N18">
        <v>15.662984618999999</v>
      </c>
      <c r="O18">
        <f t="shared" si="10"/>
        <v>10.995756797339929</v>
      </c>
      <c r="P18">
        <f t="shared" si="4"/>
        <v>0.68723479983374558</v>
      </c>
    </row>
    <row r="19" spans="1:16" x14ac:dyDescent="0.25">
      <c r="A19">
        <v>18</v>
      </c>
      <c r="B19">
        <v>1.4790505949999999</v>
      </c>
      <c r="C19">
        <f t="shared" si="5"/>
        <v>11.236654646720401</v>
      </c>
      <c r="D19">
        <f t="shared" si="0"/>
        <v>0.66097968510120009</v>
      </c>
      <c r="E19">
        <v>24.087750826000001</v>
      </c>
      <c r="F19">
        <f t="shared" ref="F19:O19" si="11">MEDIAN(E$2/E8,E$2/E9,E$2/E10,E$2/E11,E$2/E12,E$2/E13,E$2/E14,E$2/E15,E$2/E16,E$2/E17,E$2/E18,E$2/E19,E$2/E20,E$2/E21,E$2/E22,E$2/E23,E$2/E24,E$2/E25,E$2/E26,E$2/E27,E$2/E28,E$2/E29,E$2/E30)</f>
        <v>11.775893592712981</v>
      </c>
      <c r="G19">
        <f t="shared" si="1"/>
        <v>0.69269962310076361</v>
      </c>
      <c r="H19">
        <v>4.807521629</v>
      </c>
      <c r="I19">
        <f t="shared" si="11"/>
        <v>12.014728755164189</v>
      </c>
      <c r="J19">
        <f t="shared" si="2"/>
        <v>0.70674875030377582</v>
      </c>
      <c r="K19">
        <v>5.3250444180000001</v>
      </c>
      <c r="L19">
        <f t="shared" si="11"/>
        <v>10.997414282962906</v>
      </c>
      <c r="M19">
        <f t="shared" si="3"/>
        <v>0.64690672252722969</v>
      </c>
      <c r="N19">
        <v>16.061609551</v>
      </c>
      <c r="O19">
        <f t="shared" si="11"/>
        <v>11.041115208681436</v>
      </c>
      <c r="P19">
        <f t="shared" si="4"/>
        <v>0.64947736521655508</v>
      </c>
    </row>
    <row r="20" spans="1:16" x14ac:dyDescent="0.25">
      <c r="A20">
        <v>19</v>
      </c>
      <c r="B20">
        <v>1.5104301499999999</v>
      </c>
      <c r="C20">
        <f t="shared" si="5"/>
        <v>11.497123497807523</v>
      </c>
      <c r="D20">
        <f t="shared" si="0"/>
        <v>0.6387290832115291</v>
      </c>
      <c r="E20">
        <v>27.184788944000001</v>
      </c>
      <c r="F20">
        <f t="shared" ref="F20:O20" si="12">MEDIAN(E$2/E9,E$2/E10,E$2/E11,E$2/E12,E$2/E13,E$2/E14,E$2/E15,E$2/E16,E$2/E17,E$2/E18,E$2/E19,E$2/E20,E$2/E21,E$2/E22,E$2/E23,E$2/E24,E$2/E25,E$2/E26,E$2/E27,E$2/E28,E$2/E29,E$2/E30,E$2/E31)</f>
        <v>11.845822109060594</v>
      </c>
      <c r="G20">
        <f t="shared" si="1"/>
        <v>0.65810122828114404</v>
      </c>
      <c r="H20">
        <v>4.4870008139999999</v>
      </c>
      <c r="I20">
        <f t="shared" si="12"/>
        <v>12.153063178033598</v>
      </c>
      <c r="J20">
        <f t="shared" si="2"/>
        <v>0.67517017655742206</v>
      </c>
      <c r="K20">
        <v>4.4897332030000001</v>
      </c>
      <c r="L20">
        <f t="shared" si="12"/>
        <v>11.099414067867169</v>
      </c>
      <c r="M20">
        <f t="shared" si="3"/>
        <v>0.61663411488150943</v>
      </c>
      <c r="N20">
        <v>12.795726339</v>
      </c>
      <c r="O20">
        <f t="shared" si="12"/>
        <v>11.148835949627378</v>
      </c>
      <c r="P20">
        <f t="shared" si="4"/>
        <v>0.61937977497929875</v>
      </c>
    </row>
    <row r="21" spans="1:16" x14ac:dyDescent="0.25">
      <c r="A21">
        <v>20</v>
      </c>
      <c r="B21">
        <v>1.436814941</v>
      </c>
      <c r="C21">
        <f t="shared" si="5"/>
        <v>11.603401603007331</v>
      </c>
      <c r="D21">
        <f t="shared" si="0"/>
        <v>0.61070534752670158</v>
      </c>
      <c r="E21">
        <v>27.219548612000001</v>
      </c>
      <c r="F21">
        <f t="shared" ref="F21:O21" si="13">MEDIAN(E$2/E10,E$2/E11,E$2/E12,E$2/E13,E$2/E14,E$2/E15,E$2/E16,E$2/E17,E$2/E18,E$2/E19,E$2/E20,E$2/E21,E$2/E22,E$2/E23,E$2/E24,E$2/E25,E$2/E26,E$2/E27,E$2/E28,E$2/E29,E$2/E30,E$2/E31,E$2/E32)</f>
        <v>11.845822109060594</v>
      </c>
      <c r="G21">
        <f t="shared" si="1"/>
        <v>0.62346432152950493</v>
      </c>
      <c r="H21">
        <v>4.9206222310000003</v>
      </c>
      <c r="I21">
        <f t="shared" si="13"/>
        <v>12.819868098739814</v>
      </c>
      <c r="J21">
        <f t="shared" si="2"/>
        <v>0.67472989993367438</v>
      </c>
      <c r="K21">
        <v>5.2624630520000002</v>
      </c>
      <c r="L21">
        <f t="shared" si="13"/>
        <v>11.498504297919373</v>
      </c>
      <c r="M21">
        <f t="shared" si="3"/>
        <v>0.60518443673259859</v>
      </c>
      <c r="N21">
        <v>15.124964856</v>
      </c>
      <c r="O21">
        <f t="shared" si="13"/>
        <v>11.206854601875179</v>
      </c>
      <c r="P21">
        <f t="shared" si="4"/>
        <v>0.58983445273027257</v>
      </c>
    </row>
    <row r="22" spans="1:16" x14ac:dyDescent="0.25">
      <c r="A22">
        <v>21</v>
      </c>
      <c r="B22">
        <v>1.439719639</v>
      </c>
      <c r="C22">
        <f t="shared" si="5"/>
        <v>11.603401603007331</v>
      </c>
      <c r="D22">
        <f t="shared" si="0"/>
        <v>0.58017008015036653</v>
      </c>
      <c r="E22">
        <v>27.561464427000001</v>
      </c>
      <c r="F22">
        <f t="shared" ref="F22:O22" si="14">MEDIAN(E$2/E11,E$2/E12,E$2/E13,E$2/E14,E$2/E15,E$2/E16,E$2/E17,E$2/E18,E$2/E19,E$2/E20,E$2/E21,E$2/E22,E$2/E23,E$2/E24,E$2/E25,E$2/E26,E$2/E27,E$2/E28,E$2/E29,E$2/E30,E$2/E31,E$2/E32,E$2/E33)</f>
        <v>11.863629942150933</v>
      </c>
      <c r="G22">
        <f t="shared" si="1"/>
        <v>0.59318149710754664</v>
      </c>
      <c r="H22">
        <v>4.4664137190000002</v>
      </c>
      <c r="I22">
        <f t="shared" si="14"/>
        <v>12.865992716736629</v>
      </c>
      <c r="J22">
        <f t="shared" si="2"/>
        <v>0.64329963583683147</v>
      </c>
      <c r="K22">
        <v>4.8405362680000001</v>
      </c>
      <c r="L22">
        <f t="shared" si="14"/>
        <v>12.06689779749007</v>
      </c>
      <c r="M22">
        <f t="shared" si="3"/>
        <v>0.60334488987450352</v>
      </c>
      <c r="N22">
        <v>15.447923923999999</v>
      </c>
      <c r="O22">
        <f t="shared" si="14"/>
        <v>11.386893869223018</v>
      </c>
      <c r="P22">
        <f t="shared" si="4"/>
        <v>0.56934469346115091</v>
      </c>
    </row>
    <row r="23" spans="1:16" x14ac:dyDescent="0.25">
      <c r="A23">
        <v>22</v>
      </c>
      <c r="B23">
        <v>1.520500596</v>
      </c>
      <c r="C23">
        <f t="shared" si="5"/>
        <v>11.680764617284687</v>
      </c>
      <c r="D23">
        <f t="shared" si="0"/>
        <v>0.55622688653736607</v>
      </c>
      <c r="E23">
        <v>27.294959037999998</v>
      </c>
      <c r="F23">
        <f t="shared" ref="F23:O23" si="15">MEDIAN(E$2/E12,E$2/E13,E$2/E14,E$2/E15,E$2/E16,E$2/E17,E$2/E18,E$2/E19,E$2/E20,E$2/E21,E$2/E22,E$2/E23,E$2/E24,E$2/E25,E$2/E26,E$2/E27,E$2/E28,E$2/E29,E$2/E30,E$2/E31,E$2/E32,E$2/E33,E$2/E34)</f>
        <v>11.863629942150933</v>
      </c>
      <c r="G23">
        <f t="shared" si="1"/>
        <v>0.56493475915004443</v>
      </c>
      <c r="H23">
        <v>4.3030945279999999</v>
      </c>
      <c r="I23">
        <f t="shared" si="15"/>
        <v>12.865992716736629</v>
      </c>
      <c r="J23">
        <f t="shared" si="2"/>
        <v>0.6126663198446014</v>
      </c>
      <c r="K23">
        <v>5.0798134189999997</v>
      </c>
      <c r="L23">
        <f t="shared" si="15"/>
        <v>12.425511003911376</v>
      </c>
      <c r="M23">
        <f t="shared" si="3"/>
        <v>0.59169100018625598</v>
      </c>
      <c r="N23">
        <v>14.787620162</v>
      </c>
      <c r="O23">
        <f t="shared" si="15"/>
        <v>11.646659009647344</v>
      </c>
      <c r="P23">
        <f t="shared" si="4"/>
        <v>0.55460280998320688</v>
      </c>
    </row>
    <row r="24" spans="1:16" x14ac:dyDescent="0.25">
      <c r="A24">
        <v>23</v>
      </c>
      <c r="B24">
        <v>1.408464774</v>
      </c>
      <c r="C24">
        <f t="shared" si="5"/>
        <v>11.809824745908555</v>
      </c>
      <c r="D24">
        <f t="shared" si="0"/>
        <v>0.53681021572311616</v>
      </c>
      <c r="E24">
        <v>23.856407762</v>
      </c>
      <c r="F24">
        <f t="shared" ref="F24:O24" si="16">MEDIAN(E$2/E13,E$2/E14,E$2/E15,E$2/E16,E$2/E17,E$2/E18,E$2/E19,E$2/E20,E$2/E21,E$2/E22,E$2/E23,E$2/E24,E$2/E25,E$2/E26,E$2/E27,E$2/E28,E$2/E29,E$2/E30,E$2/E31,E$2/E32,E$2/E33,E$2/E34,E$2/E35)</f>
        <v>11.896497547730899</v>
      </c>
      <c r="G24">
        <f t="shared" si="1"/>
        <v>0.5407498885332227</v>
      </c>
      <c r="H24">
        <v>4.5293291179999997</v>
      </c>
      <c r="I24">
        <f t="shared" si="16"/>
        <v>12.899507314407529</v>
      </c>
      <c r="J24">
        <f t="shared" si="2"/>
        <v>0.5863412415639786</v>
      </c>
      <c r="K24">
        <v>4.5348332060000001</v>
      </c>
      <c r="L24">
        <f t="shared" si="16"/>
        <v>12.845338008371929</v>
      </c>
      <c r="M24">
        <f t="shared" si="3"/>
        <v>0.58387900038054219</v>
      </c>
      <c r="N24">
        <v>15.367948966</v>
      </c>
      <c r="O24">
        <f t="shared" si="16"/>
        <v>11.662413516366566</v>
      </c>
      <c r="P24">
        <f t="shared" si="4"/>
        <v>0.53010970528938939</v>
      </c>
    </row>
    <row r="25" spans="1:16" x14ac:dyDescent="0.25">
      <c r="A25">
        <v>24</v>
      </c>
      <c r="B25">
        <v>1.0629908690000001</v>
      </c>
      <c r="C25">
        <f t="shared" si="5"/>
        <v>11.809824745908555</v>
      </c>
      <c r="D25">
        <f t="shared" si="0"/>
        <v>0.5134706411264589</v>
      </c>
      <c r="E25">
        <v>27.650841572000001</v>
      </c>
      <c r="F25">
        <f t="shared" ref="F25:O25" si="17">MEDIAN(E$2/E14,E$2/E15,E$2/E16,E$2/E17,E$2/E18,E$2/E19,E$2/E20,E$2/E21,E$2/E22,E$2/E23,E$2/E24,E$2/E25,E$2/E26,E$2/E27,E$2/E28,E$2/E29,E$2/E30,E$2/E31,E$2/E32,E$2/E33,E$2/E34,E$2/E35,E$2/E36)</f>
        <v>11.896497547730899</v>
      </c>
      <c r="G25">
        <f t="shared" si="1"/>
        <v>0.51723902381438691</v>
      </c>
      <c r="H25">
        <v>4.5574660859999998</v>
      </c>
      <c r="I25">
        <f t="shared" si="17"/>
        <v>13.021195339368619</v>
      </c>
      <c r="J25">
        <f t="shared" si="2"/>
        <v>0.56613892779863562</v>
      </c>
      <c r="K25">
        <v>4.0126432889999997</v>
      </c>
      <c r="L25">
        <f t="shared" si="17"/>
        <v>12.845338008371929</v>
      </c>
      <c r="M25">
        <f t="shared" si="3"/>
        <v>0.55849295688573608</v>
      </c>
      <c r="N25">
        <v>11.646927315999999</v>
      </c>
      <c r="O25">
        <f t="shared" si="17"/>
        <v>11.863722281179319</v>
      </c>
      <c r="P25">
        <f t="shared" si="4"/>
        <v>0.51581401222518775</v>
      </c>
    </row>
    <row r="26" spans="1:16" x14ac:dyDescent="0.25">
      <c r="A26">
        <v>25</v>
      </c>
      <c r="B26">
        <v>1.4794891649999999</v>
      </c>
      <c r="C26">
        <f t="shared" si="5"/>
        <v>11.857888726247948</v>
      </c>
      <c r="D26">
        <f t="shared" si="0"/>
        <v>0.49407869692699785</v>
      </c>
      <c r="E26">
        <v>24.035302003000002</v>
      </c>
      <c r="F26">
        <f t="shared" ref="F26:O26" si="18">MEDIAN(E$2/E15,E$2/E16,E$2/E17,E$2/E18,E$2/E19,E$2/E20,E$2/E21,E$2/E22,E$2/E23,E$2/E24,E$2/E25,E$2/E26,E$2/E27,E$2/E28,E$2/E29,E$2/E30,E$2/E31,E$2/E32,E$2/E33,E$2/E34,E$2/E35,E$2/E36,E$2/E37)</f>
        <v>11.900038410853602</v>
      </c>
      <c r="G26">
        <f t="shared" si="1"/>
        <v>0.49583493378556676</v>
      </c>
      <c r="H26">
        <v>4.5411275580000003</v>
      </c>
      <c r="I26">
        <f t="shared" si="18"/>
        <v>13.08121409319001</v>
      </c>
      <c r="J26">
        <f t="shared" si="2"/>
        <v>0.54505058721625044</v>
      </c>
      <c r="K26">
        <v>3.99297879</v>
      </c>
      <c r="L26">
        <f t="shared" si="18"/>
        <v>12.880353869182636</v>
      </c>
      <c r="M26">
        <f t="shared" si="3"/>
        <v>0.53668141121594315</v>
      </c>
      <c r="N26">
        <v>15.598638936</v>
      </c>
      <c r="O26">
        <f t="shared" si="18"/>
        <v>11.880509166515877</v>
      </c>
      <c r="P26">
        <f t="shared" si="4"/>
        <v>0.49502121527149484</v>
      </c>
    </row>
    <row r="27" spans="1:16" x14ac:dyDescent="0.25">
      <c r="A27">
        <v>26</v>
      </c>
      <c r="B27">
        <v>1.5345559310000001</v>
      </c>
      <c r="C27">
        <f t="shared" si="5"/>
        <v>11.925047827572298</v>
      </c>
      <c r="D27">
        <f t="shared" si="0"/>
        <v>0.47700191310289192</v>
      </c>
      <c r="E27">
        <v>27.335991570000001</v>
      </c>
      <c r="F27">
        <f t="shared" ref="F27:O27" si="19">MEDIAN(E$2/E16,E$2/E17,E$2/E18,E$2/E19,E$2/E20,E$2/E21,E$2/E22,E$2/E23,E$2/E24,E$2/E25,E$2/E26,E$2/E27,E$2/E28,E$2/E29,E$2/E30,E$2/E31,E$2/E32,E$2/E33,E$2/E34,E$2/E35,E$2/E36,E$2/E37,E$2/E38)</f>
        <v>11.911708933258804</v>
      </c>
      <c r="G27">
        <f t="shared" si="1"/>
        <v>0.4764683573303522</v>
      </c>
      <c r="H27">
        <v>4.0517435580000001</v>
      </c>
      <c r="I27">
        <f t="shared" si="19"/>
        <v>13.577697098407782</v>
      </c>
      <c r="J27">
        <f t="shared" si="2"/>
        <v>0.54310788393631126</v>
      </c>
      <c r="K27">
        <v>4.2832540139999997</v>
      </c>
      <c r="L27">
        <f t="shared" si="19"/>
        <v>12.940646045835138</v>
      </c>
      <c r="M27">
        <f t="shared" si="3"/>
        <v>0.51762584183340554</v>
      </c>
      <c r="N27">
        <v>14.517060119</v>
      </c>
      <c r="O27">
        <f t="shared" si="19"/>
        <v>12.461689736808149</v>
      </c>
      <c r="P27">
        <f t="shared" si="4"/>
        <v>0.49846758947232594</v>
      </c>
    </row>
    <row r="28" spans="1:16" x14ac:dyDescent="0.25">
      <c r="A28">
        <v>27</v>
      </c>
      <c r="B28">
        <v>1.0889692120000001</v>
      </c>
      <c r="C28">
        <f t="shared" si="5"/>
        <v>11.928583858214804</v>
      </c>
      <c r="D28">
        <f t="shared" si="0"/>
        <v>0.45879168685441551</v>
      </c>
      <c r="E28">
        <v>24.329638315</v>
      </c>
      <c r="F28">
        <f t="shared" ref="F28:O28" si="20">MEDIAN(E$2/E17,E$2/E18,E$2/E19,E$2/E20,E$2/E21,E$2/E22,E$2/E23,E$2/E24,E$2/E25,E$2/E26,E$2/E27,E$2/E28,E$2/E29,E$2/E30,E$2/E31,E$2/E32,E$2/E33,E$2/E34,E$2/E35,E$2/E36,E$2/E37,E$2/E38,E$2/E39)</f>
        <v>11.945052325579173</v>
      </c>
      <c r="G28">
        <f t="shared" si="1"/>
        <v>0.45942508944535282</v>
      </c>
      <c r="H28">
        <v>3.8558968440000001</v>
      </c>
      <c r="I28">
        <f t="shared" si="20"/>
        <v>13.6605080217465</v>
      </c>
      <c r="J28">
        <f t="shared" si="2"/>
        <v>0.52540415468255763</v>
      </c>
      <c r="K28">
        <v>4.7008333430000002</v>
      </c>
      <c r="L28">
        <f t="shared" si="20"/>
        <v>13.009738839708957</v>
      </c>
      <c r="M28">
        <f t="shared" si="3"/>
        <v>0.50037457075803682</v>
      </c>
      <c r="N28">
        <v>13.264353649</v>
      </c>
      <c r="O28">
        <f t="shared" si="20"/>
        <v>12.559685493831561</v>
      </c>
      <c r="P28">
        <f t="shared" si="4"/>
        <v>0.48306482668582923</v>
      </c>
    </row>
    <row r="29" spans="1:16" x14ac:dyDescent="0.25">
      <c r="A29">
        <v>28</v>
      </c>
      <c r="B29">
        <v>1.5701273739999999</v>
      </c>
      <c r="C29">
        <f t="shared" si="5"/>
        <v>11.928583858214804</v>
      </c>
      <c r="D29">
        <f t="shared" si="0"/>
        <v>0.44179940215610386</v>
      </c>
      <c r="E29">
        <v>24.280144685</v>
      </c>
      <c r="F29">
        <f t="shared" ref="F29:O29" si="21">MEDIAN(E$2/E18,E$2/E19,E$2/E20,E$2/E21,E$2/E22,E$2/E23,E$2/E24,E$2/E25,E$2/E26,E$2/E27,E$2/E28,E$2/E29,E$2/E30,E$2/E31,E$2/E32,E$2/E33,E$2/E34,E$2/E35,E$2/E36,E$2/E37,E$2/E38,E$2/E39,E$2/E40)</f>
        <v>11.958577725347496</v>
      </c>
      <c r="G29">
        <f t="shared" si="1"/>
        <v>0.44291028612398131</v>
      </c>
      <c r="H29">
        <v>4.0674406230000004</v>
      </c>
      <c r="I29">
        <f t="shared" si="21"/>
        <v>13.721232942879034</v>
      </c>
      <c r="J29">
        <f t="shared" si="2"/>
        <v>0.50819381269922348</v>
      </c>
      <c r="K29">
        <v>4.5137048200000001</v>
      </c>
      <c r="L29">
        <f t="shared" si="21"/>
        <v>13.306445347655632</v>
      </c>
      <c r="M29">
        <f t="shared" si="3"/>
        <v>0.49283130917243084</v>
      </c>
      <c r="N29">
        <v>14.76764388</v>
      </c>
      <c r="O29">
        <f t="shared" si="21"/>
        <v>12.559685493831561</v>
      </c>
      <c r="P29">
        <f t="shared" si="4"/>
        <v>0.46517353680857632</v>
      </c>
    </row>
    <row r="30" spans="1:16" x14ac:dyDescent="0.25">
      <c r="A30">
        <v>29</v>
      </c>
      <c r="B30">
        <v>1.4647293130000001</v>
      </c>
      <c r="C30">
        <f t="shared" si="5"/>
        <v>11.928583858214804</v>
      </c>
      <c r="D30">
        <f t="shared" si="0"/>
        <v>0.42602085207910012</v>
      </c>
      <c r="E30">
        <v>27.498320256</v>
      </c>
      <c r="F30">
        <f t="shared" ref="F30:O30" si="22">MEDIAN(E$2/E19,E$2/E20,E$2/E21,E$2/E22,E$2/E23,E$2/E24,E$2/E25,E$2/E26,E$2/E27,E$2/E28,E$2/E29,E$2/E30,E$2/E31,E$2/E32,E$2/E33,E$2/E34,E$2/E35,E$2/E36,E$2/E37,E$2/E38,E$2/E39,E$2/E40,E$2/E41)</f>
        <v>11.966214550775167</v>
      </c>
      <c r="G30">
        <f t="shared" si="1"/>
        <v>0.42736480538482741</v>
      </c>
      <c r="H30">
        <v>3.8795153020000002</v>
      </c>
      <c r="I30">
        <f t="shared" si="22"/>
        <v>13.870437961746489</v>
      </c>
      <c r="J30">
        <f t="shared" si="2"/>
        <v>0.4953727843480889</v>
      </c>
      <c r="K30">
        <v>4.5471949739999999</v>
      </c>
      <c r="L30">
        <f t="shared" si="22"/>
        <v>13.445113768523354</v>
      </c>
      <c r="M30">
        <f t="shared" si="3"/>
        <v>0.48018263459011978</v>
      </c>
      <c r="N30">
        <v>13.679079605</v>
      </c>
      <c r="O30">
        <f t="shared" si="22"/>
        <v>12.559685493831561</v>
      </c>
      <c r="P30">
        <f t="shared" si="4"/>
        <v>0.44856019620827003</v>
      </c>
    </row>
    <row r="31" spans="1:16" x14ac:dyDescent="0.25">
      <c r="A31">
        <v>30</v>
      </c>
      <c r="B31">
        <v>1.4878684950000001</v>
      </c>
      <c r="C31">
        <f t="shared" si="5"/>
        <v>11.925047827572298</v>
      </c>
      <c r="D31">
        <f t="shared" si="0"/>
        <v>0.41120854577835508</v>
      </c>
      <c r="E31">
        <v>27.060963343000001</v>
      </c>
      <c r="F31">
        <f t="shared" ref="F31:O31" si="23">MEDIAN(E$2/E20,E$2/E21,E$2/E22,E$2/E23,E$2/E24,E$2/E25,E$2/E26,E$2/E27,E$2/E28,E$2/E29,E$2/E30,E$2/E31,E$2/E32,E$2/E33,E$2/E34,E$2/E35,E$2/E36,E$2/E37,E$2/E38,E$2/E39,E$2/E40,E$2/E41,E$2/E42)</f>
        <v>11.958577725347496</v>
      </c>
      <c r="G31">
        <f t="shared" si="1"/>
        <v>0.41236474914991367</v>
      </c>
      <c r="H31">
        <v>3.9749132600000001</v>
      </c>
      <c r="I31">
        <f t="shared" si="23"/>
        <v>13.985523533769664</v>
      </c>
      <c r="J31">
        <f t="shared" si="2"/>
        <v>0.4822594321989539</v>
      </c>
      <c r="K31">
        <v>4.219283903</v>
      </c>
      <c r="L31">
        <f t="shared" si="23"/>
        <v>13.493483812857388</v>
      </c>
      <c r="M31">
        <f t="shared" si="3"/>
        <v>0.46529254527094444</v>
      </c>
      <c r="N31">
        <v>13.820466825</v>
      </c>
      <c r="O31">
        <f t="shared" si="23"/>
        <v>12.559685493831561</v>
      </c>
      <c r="P31">
        <f t="shared" si="4"/>
        <v>0.43309260323557103</v>
      </c>
    </row>
    <row r="32" spans="1:16" x14ac:dyDescent="0.25">
      <c r="A32">
        <v>31</v>
      </c>
      <c r="B32">
        <v>1.054857647</v>
      </c>
      <c r="C32">
        <f t="shared" si="5"/>
        <v>11.925047827572298</v>
      </c>
      <c r="D32">
        <f t="shared" si="0"/>
        <v>0.39750159425240994</v>
      </c>
      <c r="E32">
        <v>27.682325713000001</v>
      </c>
      <c r="F32">
        <f t="shared" ref="F32:O32" si="24">MEDIAN(E$2/E21,E$2/E22,E$2/E23,E$2/E24,E$2/E25,E$2/E26,E$2/E27,E$2/E28,E$2/E29,E$2/E30,E$2/E31,E$2/E32,E$2/E33,E$2/E34,E$2/E35,E$2/E36,E$2/E37,E$2/E38,E$2/E39,E$2/E40,E$2/E41,E$2/E42,E$2/E43)</f>
        <v>11.966214550775167</v>
      </c>
      <c r="G32">
        <f t="shared" si="1"/>
        <v>0.39887381835917224</v>
      </c>
      <c r="H32">
        <v>4.177613655</v>
      </c>
      <c r="I32">
        <f t="shared" si="24"/>
        <v>13.985523533769664</v>
      </c>
      <c r="J32">
        <f t="shared" si="2"/>
        <v>0.46618411779232211</v>
      </c>
      <c r="K32">
        <v>3.6945806189999999</v>
      </c>
      <c r="L32">
        <f t="shared" si="24"/>
        <v>13.493483812857388</v>
      </c>
      <c r="M32">
        <f t="shared" si="3"/>
        <v>0.44978279376191294</v>
      </c>
      <c r="N32">
        <v>11.198370236000001</v>
      </c>
      <c r="O32">
        <f t="shared" si="24"/>
        <v>12.559685493831561</v>
      </c>
      <c r="P32">
        <f t="shared" si="4"/>
        <v>0.41865618312771868</v>
      </c>
    </row>
    <row r="33" spans="1:16" x14ac:dyDescent="0.25">
      <c r="A33">
        <v>32</v>
      </c>
      <c r="B33">
        <v>1.531981163</v>
      </c>
      <c r="C33">
        <f t="shared" si="5"/>
        <v>11.925047827572298</v>
      </c>
      <c r="D33">
        <f t="shared" si="0"/>
        <v>0.38467896217975156</v>
      </c>
      <c r="E33">
        <v>26.490182777000001</v>
      </c>
      <c r="F33">
        <f t="shared" ref="F33:O33" si="25">MEDIAN(E$2/E22,E$2/E23,E$2/E24,E$2/E25,E$2/E26,E$2/E27,E$2/E28,E$2/E29,E$2/E30,E$2/E31,E$2/E32,E$2/E33,E$2/E34,E$2/E35,E$2/E36,E$2/E37,E$2/E38,E$2/E39,E$2/E40,E$2/E41,E$2/E42,E$2/E43,E$2/E44)</f>
        <v>12.001664042182394</v>
      </c>
      <c r="G33">
        <f t="shared" si="1"/>
        <v>0.3871504529736256</v>
      </c>
      <c r="H33">
        <v>4.0007024869999999</v>
      </c>
      <c r="I33">
        <f t="shared" si="25"/>
        <v>14.364343453871237</v>
      </c>
      <c r="J33">
        <f t="shared" si="2"/>
        <v>0.46336591786681408</v>
      </c>
      <c r="K33">
        <v>3.9156319279999998</v>
      </c>
      <c r="L33">
        <f t="shared" si="25"/>
        <v>13.636888272347045</v>
      </c>
      <c r="M33">
        <f t="shared" si="3"/>
        <v>0.43989962168861435</v>
      </c>
      <c r="N33">
        <v>13.626842010000001</v>
      </c>
      <c r="O33">
        <f t="shared" si="25"/>
        <v>12.590493992596368</v>
      </c>
      <c r="P33">
        <f t="shared" si="4"/>
        <v>0.40614496750310863</v>
      </c>
    </row>
    <row r="34" spans="1:16" x14ac:dyDescent="0.25">
      <c r="A34">
        <v>33</v>
      </c>
      <c r="B34">
        <v>1.476514731</v>
      </c>
      <c r="C34">
        <f t="shared" si="5"/>
        <v>11.925047827572298</v>
      </c>
      <c r="D34">
        <f t="shared" si="0"/>
        <v>0.37265774461163431</v>
      </c>
      <c r="E34">
        <v>27.700997813000001</v>
      </c>
      <c r="F34">
        <f t="shared" ref="F34:O34" si="26">MEDIAN(E$2/E23,E$2/E24,E$2/E25,E$2/E26,E$2/E27,E$2/E28,E$2/E29,E$2/E30,E$2/E31,E$2/E32,E$2/E33,E$2/E34,E$2/E35,E$2/E36,E$2/E37,E$2/E38,E$2/E39,E$2/E40,E$2/E41,E$2/E42,E$2/E43,E$2/E44,E$2/E45)</f>
        <v>12.05183163176496</v>
      </c>
      <c r="G34">
        <f t="shared" si="1"/>
        <v>0.37661973849265501</v>
      </c>
      <c r="H34">
        <v>4.5425902220000003</v>
      </c>
      <c r="I34">
        <f t="shared" si="26"/>
        <v>14.419993084616635</v>
      </c>
      <c r="J34">
        <f t="shared" si="2"/>
        <v>0.45062478389426985</v>
      </c>
      <c r="K34">
        <v>4.3443482470000001</v>
      </c>
      <c r="L34">
        <f t="shared" si="26"/>
        <v>13.661199216714573</v>
      </c>
      <c r="M34">
        <f t="shared" si="3"/>
        <v>0.42691247552233041</v>
      </c>
      <c r="N34">
        <v>12.838336966</v>
      </c>
      <c r="O34">
        <f t="shared" si="26"/>
        <v>12.638758816210858</v>
      </c>
      <c r="P34">
        <f t="shared" si="4"/>
        <v>0.39496121300658932</v>
      </c>
    </row>
    <row r="35" spans="1:16" x14ac:dyDescent="0.25">
      <c r="A35">
        <v>34</v>
      </c>
      <c r="B35">
        <v>1.4939238669999999</v>
      </c>
      <c r="C35">
        <f t="shared" si="5"/>
        <v>11.925047827572298</v>
      </c>
      <c r="D35">
        <f t="shared" si="0"/>
        <v>0.36136508568400905</v>
      </c>
      <c r="E35">
        <v>26.868720308</v>
      </c>
      <c r="F35">
        <f t="shared" ref="F35:O35" si="27">MEDIAN(E$2/E24,E$2/E25,E$2/E26,E$2/E27,E$2/E28,E$2/E29,E$2/E30,E$2/E31,E$2/E32,E$2/E33,E$2/E34,E$2/E35,E$2/E36,E$2/E37,E$2/E38,E$2/E39,E$2/E40,E$2/E41,E$2/E42,E$2/E43,E$2/E44,E$2/E45,E$2/E46)</f>
        <v>12.05183163176496</v>
      </c>
      <c r="G35">
        <f t="shared" si="1"/>
        <v>0.36520701914439274</v>
      </c>
      <c r="H35">
        <v>3.839748411</v>
      </c>
      <c r="I35">
        <f t="shared" si="27"/>
        <v>14.419993084616635</v>
      </c>
      <c r="J35">
        <f t="shared" si="2"/>
        <v>0.43696948741262531</v>
      </c>
      <c r="K35">
        <v>4.2096488289999998</v>
      </c>
      <c r="L35">
        <f t="shared" si="27"/>
        <v>13.715360515922363</v>
      </c>
      <c r="M35">
        <f t="shared" si="3"/>
        <v>0.41561698533098068</v>
      </c>
      <c r="N35">
        <v>10.363985725999999</v>
      </c>
      <c r="O35">
        <f t="shared" si="27"/>
        <v>12.638758816210858</v>
      </c>
      <c r="P35">
        <f t="shared" si="4"/>
        <v>0.38299269140032904</v>
      </c>
    </row>
    <row r="36" spans="1:16" x14ac:dyDescent="0.25">
      <c r="A36">
        <v>35</v>
      </c>
      <c r="B36">
        <v>1.584632469</v>
      </c>
      <c r="C36">
        <f t="shared" si="5"/>
        <v>11.857888726247948</v>
      </c>
      <c r="D36">
        <f t="shared" si="0"/>
        <v>0.34876143312493962</v>
      </c>
      <c r="E36">
        <v>27.221712828000001</v>
      </c>
      <c r="F36">
        <f t="shared" ref="F36:O36" si="28">MEDIAN(E$2/E25,E$2/E26,E$2/E27,E$2/E28,E$2/E29,E$2/E30,E$2/E31,E$2/E32,E$2/E33,E$2/E34,E$2/E35,E$2/E36,E$2/E37,E$2/E38,E$2/E39,E$2/E40,E$2/E41,E$2/E42,E$2/E43,E$2/E44,E$2/E45,E$2/E46,E$2/E47)</f>
        <v>12.001664042182394</v>
      </c>
      <c r="G36">
        <f t="shared" si="1"/>
        <v>0.35299011888771747</v>
      </c>
      <c r="H36">
        <v>4.2770088780000002</v>
      </c>
      <c r="I36">
        <f t="shared" si="28"/>
        <v>14.439003124867158</v>
      </c>
      <c r="J36">
        <f t="shared" si="2"/>
        <v>0.42467656249609287</v>
      </c>
      <c r="K36">
        <v>4.5669181009999997</v>
      </c>
      <c r="L36">
        <f t="shared" si="28"/>
        <v>13.715360515922363</v>
      </c>
      <c r="M36">
        <f t="shared" si="3"/>
        <v>0.40339295635065775</v>
      </c>
      <c r="N36">
        <v>12.78957683</v>
      </c>
      <c r="O36">
        <f t="shared" si="28"/>
        <v>12.638758816210858</v>
      </c>
      <c r="P36">
        <f t="shared" si="4"/>
        <v>0.37172820047678995</v>
      </c>
    </row>
    <row r="37" spans="1:16" x14ac:dyDescent="0.25">
      <c r="A37">
        <v>36</v>
      </c>
      <c r="B37">
        <v>1.0674392349999999</v>
      </c>
      <c r="C37">
        <f t="shared" si="5"/>
        <v>11.857888726247948</v>
      </c>
      <c r="D37">
        <f t="shared" si="0"/>
        <v>0.33879682074994139</v>
      </c>
      <c r="E37">
        <v>27.078244649999998</v>
      </c>
      <c r="F37">
        <f t="shared" ref="F37:O37" si="29">MEDIAN(E$2/E26,E$2/E27,E$2/E28,E$2/E29,E$2/E30,E$2/E31,E$2/E32,E$2/E33,E$2/E34,E$2/E35,E$2/E36,E$2/E37,E$2/E38,E$2/E39,E$2/E40,E$2/E41,E$2/E42,E$2/E43,E$2/E44,E$2/E45,E$2/E46,E$2/E47,E$2/E48)</f>
        <v>12.001664042182394</v>
      </c>
      <c r="G37">
        <f t="shared" si="1"/>
        <v>0.34290468691949699</v>
      </c>
      <c r="H37">
        <v>3.6216858969999999</v>
      </c>
      <c r="I37">
        <f t="shared" si="29"/>
        <v>14.603963748079627</v>
      </c>
      <c r="J37">
        <f t="shared" si="2"/>
        <v>0.41725610708798933</v>
      </c>
      <c r="K37">
        <v>3.6489337919999998</v>
      </c>
      <c r="L37">
        <f t="shared" si="29"/>
        <v>13.715360515922363</v>
      </c>
      <c r="M37">
        <f t="shared" si="3"/>
        <v>0.39186744331206752</v>
      </c>
      <c r="N37">
        <v>13.712633941</v>
      </c>
      <c r="O37">
        <f t="shared" si="29"/>
        <v>12.590493992596368</v>
      </c>
      <c r="P37">
        <f t="shared" si="4"/>
        <v>0.35972839978846766</v>
      </c>
    </row>
    <row r="38" spans="1:16" x14ac:dyDescent="0.25">
      <c r="A38">
        <v>37</v>
      </c>
      <c r="B38">
        <v>1.121759849</v>
      </c>
      <c r="C38">
        <f t="shared" si="5"/>
        <v>11.822444328962927</v>
      </c>
      <c r="D38">
        <f t="shared" si="0"/>
        <v>0.32840123136008131</v>
      </c>
      <c r="E38">
        <v>24.034944353</v>
      </c>
      <c r="F38">
        <f t="shared" ref="F38:O38" si="30">MEDIAN(E$2/E27,E$2/E28,E$2/E29,E$2/E30,E$2/E31,E$2/E32,E$2/E33,E$2/E34,E$2/E35,E$2/E36,E$2/E37,E$2/E38,E$2/E39,E$2/E40,E$2/E41,E$2/E42,E$2/E43,E$2/E44,E$2/E45,E$2/E46,E$2/E47,E$2/E48,E$2/E49)</f>
        <v>12.001664042182394</v>
      </c>
      <c r="G38">
        <f t="shared" si="1"/>
        <v>0.33337955672728875</v>
      </c>
      <c r="H38">
        <v>3.590901729</v>
      </c>
      <c r="I38">
        <f t="shared" si="30"/>
        <v>14.603963748079627</v>
      </c>
      <c r="J38">
        <f t="shared" si="2"/>
        <v>0.40566565966887852</v>
      </c>
      <c r="K38">
        <v>4.3287750770000004</v>
      </c>
      <c r="L38">
        <f t="shared" si="30"/>
        <v>13.698370383535243</v>
      </c>
      <c r="M38">
        <f t="shared" si="3"/>
        <v>0.38051028843153456</v>
      </c>
      <c r="N38">
        <v>12.968004059</v>
      </c>
      <c r="O38">
        <f t="shared" si="30"/>
        <v>12.638758816210858</v>
      </c>
      <c r="P38">
        <f t="shared" si="4"/>
        <v>0.35107663378363496</v>
      </c>
    </row>
    <row r="39" spans="1:16" x14ac:dyDescent="0.25">
      <c r="A39">
        <v>38</v>
      </c>
      <c r="B39">
        <v>1.08142947</v>
      </c>
      <c r="C39">
        <f t="shared" si="5"/>
        <v>11.857888726247948</v>
      </c>
      <c r="D39">
        <f t="shared" si="0"/>
        <v>0.32048347908778235</v>
      </c>
      <c r="E39">
        <v>26.837558058999999</v>
      </c>
      <c r="F39">
        <f t="shared" ref="F39:O39" si="31">MEDIAN(E$2/E28,E$2/E29,E$2/E30,E$2/E31,E$2/E32,E$2/E33,E$2/E34,E$2/E35,E$2/E36,E$2/E37,E$2/E38,E$2/E39,E$2/E40,E$2/E41,E$2/E42,E$2/E43,E$2/E44,E$2/E45,E$2/E46,E$2/E47,E$2/E48,E$2/E49,E$2/E50)</f>
        <v>12.019132506225256</v>
      </c>
      <c r="G39">
        <f t="shared" si="1"/>
        <v>0.32484141908716907</v>
      </c>
      <c r="H39">
        <v>3.576769241</v>
      </c>
      <c r="I39">
        <f t="shared" si="31"/>
        <v>14.698714227288573</v>
      </c>
      <c r="J39">
        <f t="shared" si="2"/>
        <v>0.39726254668347494</v>
      </c>
      <c r="K39">
        <v>3.9207845680000002</v>
      </c>
      <c r="L39">
        <f t="shared" si="31"/>
        <v>13.715360515922363</v>
      </c>
      <c r="M39">
        <f t="shared" si="3"/>
        <v>0.37068541934925303</v>
      </c>
      <c r="N39">
        <v>10.471361439000001</v>
      </c>
      <c r="O39">
        <f t="shared" si="31"/>
        <v>12.638758816210858</v>
      </c>
      <c r="P39">
        <f t="shared" si="4"/>
        <v>0.34158807611380698</v>
      </c>
    </row>
    <row r="40" spans="1:16" x14ac:dyDescent="0.25">
      <c r="A40">
        <v>39</v>
      </c>
      <c r="B40">
        <v>1.5227740679999999</v>
      </c>
      <c r="C40">
        <f t="shared" si="5"/>
        <v>11.857888726247948</v>
      </c>
      <c r="D40">
        <f t="shared" si="0"/>
        <v>0.31204970332231441</v>
      </c>
      <c r="E40">
        <v>23.508792476</v>
      </c>
      <c r="F40">
        <f t="shared" ref="F40:O40" si="32">MEDIAN(E$2/E29,E$2/E30,E$2/E31,E$2/E32,E$2/E33,E$2/E34,E$2/E35,E$2/E36,E$2/E37,E$2/E38,E$2/E39,E$2/E40,E$2/E41,E$2/E42,E$2/E43,E$2/E44,E$2/E45,E$2/E46,E$2/E47,E$2/E48,E$2/E49,E$2/E50,E$2/E51)</f>
        <v>12.019132506225256</v>
      </c>
      <c r="G40">
        <f t="shared" si="1"/>
        <v>0.31629296069013835</v>
      </c>
      <c r="H40">
        <v>4.2580804749999999</v>
      </c>
      <c r="I40">
        <f t="shared" si="32"/>
        <v>14.698714227288573</v>
      </c>
      <c r="J40">
        <f t="shared" si="2"/>
        <v>0.38680826913917299</v>
      </c>
      <c r="K40">
        <v>4.3896213380000004</v>
      </c>
      <c r="L40">
        <f t="shared" si="32"/>
        <v>13.843642137820845</v>
      </c>
      <c r="M40">
        <f t="shared" si="3"/>
        <v>0.36430637204791699</v>
      </c>
      <c r="N40">
        <v>13.926257081999999</v>
      </c>
      <c r="O40">
        <f t="shared" si="32"/>
        <v>12.590493992596368</v>
      </c>
      <c r="P40">
        <f t="shared" si="4"/>
        <v>0.33132878927885179</v>
      </c>
    </row>
    <row r="41" spans="1:16" x14ac:dyDescent="0.25">
      <c r="A41">
        <v>40</v>
      </c>
      <c r="B41">
        <v>1.542998978</v>
      </c>
      <c r="C41">
        <f t="shared" si="5"/>
        <v>11.949070796639415</v>
      </c>
      <c r="D41">
        <f t="shared" si="0"/>
        <v>0.30638643068306193</v>
      </c>
      <c r="E41">
        <v>25.820941601000001</v>
      </c>
      <c r="F41">
        <f t="shared" ref="F41:O41" si="33">MEDIAN(E$2/E30,E$2/E31,E$2/E32,E$2/E33,E$2/E34,E$2/E35,E$2/E36,E$2/E37,E$2/E38,E$2/E39,E$2/E40,E$2/E41,E$2/E42,E$2/E43,E$2/E44,E$2/E45,E$2/E46,E$2/E47,E$2/E48,E$2/E49,E$2/E50,E$2/E51,E$2/E52)</f>
        <v>12.019132506225256</v>
      </c>
      <c r="G41">
        <f t="shared" si="1"/>
        <v>0.30818288477500655</v>
      </c>
      <c r="H41">
        <v>4.2122760829999999</v>
      </c>
      <c r="I41">
        <f t="shared" si="33"/>
        <v>14.709770976327352</v>
      </c>
      <c r="J41">
        <f t="shared" si="2"/>
        <v>0.3771736147776244</v>
      </c>
      <c r="K41">
        <v>3.166175221</v>
      </c>
      <c r="L41">
        <f t="shared" si="33"/>
        <v>13.843642137820845</v>
      </c>
      <c r="M41">
        <f t="shared" si="3"/>
        <v>0.35496518302104729</v>
      </c>
      <c r="N41">
        <v>14.034502385</v>
      </c>
      <c r="O41">
        <f t="shared" si="33"/>
        <v>12.590493992596368</v>
      </c>
      <c r="P41">
        <f t="shared" si="4"/>
        <v>0.32283317929734279</v>
      </c>
    </row>
    <row r="42" spans="1:16" x14ac:dyDescent="0.25">
      <c r="A42">
        <v>41</v>
      </c>
      <c r="B42">
        <v>1.492329214</v>
      </c>
      <c r="C42">
        <f t="shared" si="5"/>
        <v>11.857888726247948</v>
      </c>
      <c r="D42">
        <f t="shared" si="0"/>
        <v>0.29644721815619868</v>
      </c>
      <c r="E42">
        <v>27.422752589000002</v>
      </c>
      <c r="F42">
        <f t="shared" ref="F42:O42" si="34">MEDIAN(E$2/E31,E$2/E32,E$2/E33,E$2/E34,E$2/E35,E$2/E36,E$2/E37,E$2/E38,E$2/E39,E$2/E40,E$2/E41,E$2/E42,E$2/E43,E$2/E44,E$2/E45,E$2/E46,E$2/E47,E$2/E48,E$2/E49,E$2/E50,E$2/E51,E$2/E52,E$2/E53)</f>
        <v>12.019132506225256</v>
      </c>
      <c r="G42">
        <f t="shared" si="1"/>
        <v>0.30047831265563141</v>
      </c>
      <c r="H42">
        <v>4.0464091309999999</v>
      </c>
      <c r="I42">
        <f t="shared" si="34"/>
        <v>14.698714227288573</v>
      </c>
      <c r="J42">
        <f t="shared" si="2"/>
        <v>0.36746785568221429</v>
      </c>
      <c r="K42">
        <v>3.5835867850000001</v>
      </c>
      <c r="L42">
        <f t="shared" si="34"/>
        <v>13.854093275783613</v>
      </c>
      <c r="M42">
        <f t="shared" si="3"/>
        <v>0.34635233189459036</v>
      </c>
      <c r="N42">
        <v>14.53910681</v>
      </c>
      <c r="O42">
        <f t="shared" si="34"/>
        <v>12.559685493831561</v>
      </c>
      <c r="P42">
        <f t="shared" si="4"/>
        <v>0.31399213734578901</v>
      </c>
    </row>
    <row r="43" spans="1:16" x14ac:dyDescent="0.25">
      <c r="A43">
        <v>42</v>
      </c>
      <c r="B43">
        <v>1.5459993240000001</v>
      </c>
      <c r="C43">
        <f t="shared" si="5"/>
        <v>11.915578066984608</v>
      </c>
      <c r="D43">
        <f t="shared" si="0"/>
        <v>0.2906238552923075</v>
      </c>
      <c r="E43">
        <v>26.981032978000002</v>
      </c>
      <c r="F43">
        <f t="shared" ref="F43:O43" si="35">MEDIAN(E$2/E32,E$2/E33,E$2/E34,E$2/E35,E$2/E36,E$2/E37,E$2/E38,E$2/E39,E$2/E40,E$2/E41,E$2/E42,E$2/E43,E$2/E44,E$2/E45,E$2/E46,E$2/E47,E$2/E48,E$2/E49,E$2/E50,E$2/E51,E$2/E52,E$2/E53,E$2/E54)</f>
        <v>12.05183163176496</v>
      </c>
      <c r="G43">
        <f t="shared" si="1"/>
        <v>0.29394711296987708</v>
      </c>
      <c r="H43">
        <v>4.5286424519999997</v>
      </c>
      <c r="I43">
        <f t="shared" si="35"/>
        <v>14.603963748079627</v>
      </c>
      <c r="J43">
        <f t="shared" si="2"/>
        <v>0.35619423775803966</v>
      </c>
      <c r="K43">
        <v>4.3614841479999997</v>
      </c>
      <c r="L43">
        <f t="shared" si="35"/>
        <v>13.875327563813757</v>
      </c>
      <c r="M43">
        <f t="shared" si="3"/>
        <v>0.33842262350765262</v>
      </c>
      <c r="N43">
        <v>13.146836364</v>
      </c>
      <c r="O43">
        <f t="shared" si="35"/>
        <v>12.559685493831561</v>
      </c>
      <c r="P43">
        <f t="shared" si="4"/>
        <v>0.30633379253247711</v>
      </c>
    </row>
    <row r="44" spans="1:16" x14ac:dyDescent="0.25">
      <c r="A44">
        <v>43</v>
      </c>
      <c r="B44">
        <v>1.096093813</v>
      </c>
      <c r="C44">
        <f t="shared" si="5"/>
        <v>11.822444328962927</v>
      </c>
      <c r="D44">
        <f t="shared" si="0"/>
        <v>0.28148676973721254</v>
      </c>
      <c r="E44">
        <v>23.242681838999999</v>
      </c>
      <c r="F44">
        <f t="shared" ref="F44:O44" si="36">MEDIAN(E$2/E33,E$2/E34,E$2/E35,E$2/E36,E$2/E37,E$2/E38,E$2/E39,E$2/E40,E$2/E41,E$2/E42,E$2/E43,E$2/E44,E$2/E45,E$2/E46,E$2/E47,E$2/E48,E$2/E49,E$2/E50,E$2/E51,E$2/E52,E$2/E53,E$2/E54,E$2/E55)</f>
        <v>12.065825534540672</v>
      </c>
      <c r="G44">
        <f t="shared" si="1"/>
        <v>0.28728156034620644</v>
      </c>
      <c r="H44">
        <v>3.9577039809999999</v>
      </c>
      <c r="I44">
        <f t="shared" si="36"/>
        <v>14.603963748079627</v>
      </c>
      <c r="J44">
        <f t="shared" si="2"/>
        <v>0.34771342257332444</v>
      </c>
      <c r="K44">
        <v>4.2587474360000002</v>
      </c>
      <c r="L44">
        <f t="shared" si="36"/>
        <v>13.854093275783613</v>
      </c>
      <c r="M44">
        <f t="shared" si="3"/>
        <v>0.32985936370913366</v>
      </c>
      <c r="N44">
        <v>13.183461549</v>
      </c>
      <c r="O44">
        <f t="shared" si="36"/>
        <v>12.386276002256047</v>
      </c>
      <c r="P44">
        <f t="shared" si="4"/>
        <v>0.29491133338704872</v>
      </c>
    </row>
    <row r="45" spans="1:16" x14ac:dyDescent="0.25">
      <c r="A45">
        <v>44</v>
      </c>
      <c r="B45">
        <v>1.0560344340000001</v>
      </c>
      <c r="C45">
        <f t="shared" si="5"/>
        <v>11.822444328962927</v>
      </c>
      <c r="D45">
        <f t="shared" si="0"/>
        <v>0.2749405657898355</v>
      </c>
      <c r="E45">
        <v>21.846545078999998</v>
      </c>
      <c r="F45">
        <f t="shared" ref="F45:O45" si="37">MEDIAN(E$2/E34,E$2/E35,E$2/E36,E$2/E37,E$2/E38,E$2/E39,E$2/E40,E$2/E41,E$2/E42,E$2/E43,E$2/E44,E$2/E45,E$2/E46,E$2/E47,E$2/E48,E$2/E49,E$2/E50,E$2/E51,E$2/E52,E$2/E53,E$2/E54,E$2/E55,E$2/E56)</f>
        <v>12.05183163176496</v>
      </c>
      <c r="G45">
        <f t="shared" si="1"/>
        <v>0.28027515422709209</v>
      </c>
      <c r="H45">
        <v>3.4727183410000002</v>
      </c>
      <c r="I45">
        <f t="shared" si="37"/>
        <v>14.541689426185568</v>
      </c>
      <c r="J45">
        <f t="shared" si="2"/>
        <v>0.33817882386478065</v>
      </c>
      <c r="K45">
        <v>4.2756316999999999</v>
      </c>
      <c r="L45">
        <f t="shared" si="37"/>
        <v>13.715360515922363</v>
      </c>
      <c r="M45">
        <f t="shared" si="3"/>
        <v>0.31896187246331076</v>
      </c>
      <c r="N45">
        <v>10.699941082</v>
      </c>
      <c r="O45">
        <f t="shared" si="37"/>
        <v>12.36702500728688</v>
      </c>
      <c r="P45">
        <f t="shared" si="4"/>
        <v>0.28760523272760186</v>
      </c>
    </row>
    <row r="46" spans="1:16" x14ac:dyDescent="0.25">
      <c r="A46">
        <v>45</v>
      </c>
      <c r="B46">
        <v>1.5241517979999999</v>
      </c>
      <c r="C46">
        <f t="shared" si="5"/>
        <v>11.822444328962927</v>
      </c>
      <c r="D46">
        <f t="shared" si="0"/>
        <v>0.26869191656733926</v>
      </c>
      <c r="E46">
        <v>27.055361570999999</v>
      </c>
      <c r="F46">
        <f t="shared" ref="F46:O46" si="38">MEDIAN(E$2/E35,E$2/E36,E$2/E37,E$2/E38,E$2/E39,E$2/E40,E$2/E41,E$2/E42,E$2/E43,E$2/E44,E$2/E45,E$2/E46,E$2/E47,E$2/E48,E$2/E49,E$2/E50,E$2/E51,E$2/E52,E$2/E53,E$2/E54,E$2/E55,E$2/E56,E$2/E57)</f>
        <v>12.05183163176496</v>
      </c>
      <c r="G46">
        <f t="shared" si="1"/>
        <v>0.27390526435829454</v>
      </c>
      <c r="H46">
        <v>4.0939399300000003</v>
      </c>
      <c r="I46">
        <f t="shared" si="38"/>
        <v>14.541689426185568</v>
      </c>
      <c r="J46">
        <f t="shared" si="2"/>
        <v>0.33049294150421749</v>
      </c>
      <c r="K46">
        <v>4.2161009939999996</v>
      </c>
      <c r="L46">
        <f t="shared" si="38"/>
        <v>13.715360515922363</v>
      </c>
      <c r="M46">
        <f t="shared" si="3"/>
        <v>0.31171273899823554</v>
      </c>
      <c r="N46">
        <v>14.468956054</v>
      </c>
      <c r="O46">
        <f t="shared" si="38"/>
        <v>12.271640622974607</v>
      </c>
      <c r="P46">
        <f t="shared" si="4"/>
        <v>0.27890092324942289</v>
      </c>
    </row>
    <row r="47" spans="1:16" x14ac:dyDescent="0.25">
      <c r="A47">
        <v>46</v>
      </c>
      <c r="B47">
        <v>1.55579432</v>
      </c>
      <c r="C47">
        <f t="shared" si="5"/>
        <v>11.822444328962927</v>
      </c>
      <c r="D47">
        <f t="shared" si="0"/>
        <v>0.26272098508806507</v>
      </c>
      <c r="E47">
        <v>27.100846402999998</v>
      </c>
      <c r="F47">
        <f t="shared" ref="F47:O47" si="39">MEDIAN(E$2/E36,E$2/E37,E$2/E38,E$2/E39,E$2/E40,E$2/E41,E$2/E42,E$2/E43,E$2/E44,E$2/E45,E$2/E46,E$2/E47,E$2/E48,E$2/E49,E$2/E50,E$2/E51,E$2/E52,E$2/E53,E$2/E54,E$2/E55,E$2/E56,E$2/E57,E$2/E58)</f>
        <v>12.020111852999291</v>
      </c>
      <c r="G47">
        <f t="shared" si="1"/>
        <v>0.26711359673331758</v>
      </c>
      <c r="H47">
        <v>3.5068865210000002</v>
      </c>
      <c r="I47">
        <f t="shared" si="39"/>
        <v>14.439003124867158</v>
      </c>
      <c r="J47">
        <f t="shared" si="2"/>
        <v>0.32086673610815908</v>
      </c>
      <c r="K47">
        <v>4.2640295740000003</v>
      </c>
      <c r="L47">
        <f t="shared" si="39"/>
        <v>13.715360515922363</v>
      </c>
      <c r="M47">
        <f t="shared" si="3"/>
        <v>0.30478578924271915</v>
      </c>
      <c r="N47">
        <v>14.212325774</v>
      </c>
      <c r="O47">
        <f t="shared" si="39"/>
        <v>12.118098918480364</v>
      </c>
      <c r="P47">
        <f t="shared" si="4"/>
        <v>0.2692910870773414</v>
      </c>
    </row>
    <row r="48" spans="1:16" x14ac:dyDescent="0.25">
      <c r="A48">
        <v>47</v>
      </c>
      <c r="B48">
        <v>1.0520663189999999</v>
      </c>
      <c r="C48">
        <f t="shared" si="5"/>
        <v>11.822444328962927</v>
      </c>
      <c r="D48">
        <f t="shared" si="0"/>
        <v>0.25700965932528103</v>
      </c>
      <c r="E48">
        <v>27.241249626999998</v>
      </c>
      <c r="F48">
        <f t="shared" ref="F48:O48" si="40">MEDIAN(E$2/E37,E$2/E38,E$2/E39,E$2/E40,E$2/E41,E$2/E42,E$2/E43,E$2/E44,E$2/E45,E$2/E46,E$2/E47,E$2/E48,E$2/E49,E$2/E50,E$2/E51,E$2/E52,E$2/E53,E$2/E54,E$2/E55,E$2/E56,E$2/E57,E$2/E58,E$2/E59)</f>
        <v>12.065825534540672</v>
      </c>
      <c r="G48">
        <f t="shared" si="1"/>
        <v>0.26230055509871025</v>
      </c>
      <c r="H48">
        <v>3.9170255479999998</v>
      </c>
      <c r="I48">
        <f t="shared" si="40"/>
        <v>14.439003124867158</v>
      </c>
      <c r="J48">
        <f t="shared" si="2"/>
        <v>0.3138913722797208</v>
      </c>
      <c r="K48">
        <v>4.1723159130000003</v>
      </c>
      <c r="L48">
        <f t="shared" si="40"/>
        <v>13.854093275783613</v>
      </c>
      <c r="M48">
        <f t="shared" si="3"/>
        <v>0.30117594077790466</v>
      </c>
      <c r="N48">
        <v>17.154439927999999</v>
      </c>
      <c r="O48">
        <f t="shared" si="40"/>
        <v>11.903164882679103</v>
      </c>
      <c r="P48">
        <f t="shared" si="4"/>
        <v>0.25876445397128484</v>
      </c>
    </row>
    <row r="49" spans="1:16" x14ac:dyDescent="0.25">
      <c r="A49">
        <v>48</v>
      </c>
      <c r="B49">
        <v>1.535270591</v>
      </c>
      <c r="C49">
        <f t="shared" si="5"/>
        <v>11.818197796179138</v>
      </c>
      <c r="D49">
        <f t="shared" si="0"/>
        <v>0.25145101693998168</v>
      </c>
      <c r="E49">
        <v>26.786893713000001</v>
      </c>
      <c r="F49">
        <f t="shared" ref="F49:O49" si="41">MEDIAN(E$2/E38,E$2/E39,E$2/E40,E$2/E41,E$2/E42,E$2/E43,E$2/E44,E$2/E45,E$2/E46,E$2/E47,E$2/E48,E$2/E49,E$2/E50,E$2/E51,E$2/E52,E$2/E53,E$2/E54,E$2/E55,E$2/E56,E$2/E57,E$2/E58,E$2/E59,E$2/E60)</f>
        <v>12.088646663642361</v>
      </c>
      <c r="G49">
        <f t="shared" si="1"/>
        <v>0.25720524816260343</v>
      </c>
      <c r="H49">
        <v>4.2458438310000002</v>
      </c>
      <c r="I49">
        <f t="shared" si="41"/>
        <v>14.416410109549313</v>
      </c>
      <c r="J49">
        <f t="shared" si="2"/>
        <v>0.30673212999041088</v>
      </c>
      <c r="K49">
        <v>4.7015124000000004</v>
      </c>
      <c r="L49">
        <f t="shared" si="41"/>
        <v>13.854093275783613</v>
      </c>
      <c r="M49">
        <f t="shared" si="3"/>
        <v>0.2947679420379492</v>
      </c>
      <c r="N49">
        <v>12.695513123</v>
      </c>
      <c r="O49">
        <f t="shared" si="41"/>
        <v>11.901519381787752</v>
      </c>
      <c r="P49">
        <f t="shared" si="4"/>
        <v>0.25322381663378196</v>
      </c>
    </row>
    <row r="50" spans="1:16" x14ac:dyDescent="0.25">
      <c r="A50">
        <v>49</v>
      </c>
      <c r="B50">
        <v>1.4230085130000001</v>
      </c>
      <c r="C50">
        <f t="shared" si="5"/>
        <v>11.586077950599828</v>
      </c>
      <c r="D50">
        <f t="shared" si="0"/>
        <v>0.24137662397082973</v>
      </c>
      <c r="E50">
        <v>26.941819066000001</v>
      </c>
      <c r="F50">
        <f t="shared" ref="F50:O50" si="42">MEDIAN(E$2/E39,E$2/E40,E$2/E41,E$2/E42,E$2/E43,E$2/E44,E$2/E45,E$2/E46,E$2/E47,E$2/E48,E$2/E49,E$2/E50,E$2/E51,E$2/E52,E$2/E53,E$2/E54,E$2/E55,E$2/E56,E$2/E57,E$2/E58,E$2/E59,E$2/E60,E$2/E61)</f>
        <v>12.088646663642361</v>
      </c>
      <c r="G50">
        <f t="shared" si="1"/>
        <v>0.25184680549254918</v>
      </c>
      <c r="H50">
        <v>3.4917609600000001</v>
      </c>
      <c r="I50">
        <f t="shared" si="42"/>
        <v>14.346793762182523</v>
      </c>
      <c r="J50">
        <f t="shared" si="2"/>
        <v>0.29889153671213592</v>
      </c>
      <c r="K50">
        <v>3.6382032930000001</v>
      </c>
      <c r="L50">
        <f t="shared" si="42"/>
        <v>13.854093275783613</v>
      </c>
      <c r="M50">
        <f t="shared" si="3"/>
        <v>0.28862694324549193</v>
      </c>
      <c r="N50">
        <v>13.904612618</v>
      </c>
      <c r="O50">
        <f t="shared" si="42"/>
        <v>11.845732467729221</v>
      </c>
      <c r="P50">
        <f t="shared" si="4"/>
        <v>0.24678609307769209</v>
      </c>
    </row>
    <row r="51" spans="1:16" x14ac:dyDescent="0.25">
      <c r="A51">
        <v>50</v>
      </c>
      <c r="B51">
        <v>1.0998896650000001</v>
      </c>
      <c r="C51">
        <f t="shared" si="5"/>
        <v>11.586077950599828</v>
      </c>
      <c r="D51">
        <f t="shared" si="0"/>
        <v>0.23645057042040465</v>
      </c>
      <c r="E51">
        <v>23.091988765</v>
      </c>
      <c r="F51">
        <f t="shared" ref="F51:O51" si="43">MEDIAN(E$2/E40,E$2/E41,E$2/E42,E$2/E43,E$2/E44,E$2/E45,E$2/E46,E$2/E47,E$2/E48,E$2/E49,E$2/E50,E$2/E51,E$2/E52,E$2/E53,E$2/E54,E$2/E55,E$2/E56,E$2/E57,E$2/E58,E$2/E59,E$2/E60,E$2/E61,E$2/E62)</f>
        <v>12.088646663642361</v>
      </c>
      <c r="G51">
        <f t="shared" si="1"/>
        <v>0.24670707476821147</v>
      </c>
      <c r="H51">
        <v>3.971925476</v>
      </c>
      <c r="I51">
        <f t="shared" si="43"/>
        <v>14.346793762182523</v>
      </c>
      <c r="J51">
        <f t="shared" si="2"/>
        <v>0.29279170943229638</v>
      </c>
      <c r="K51">
        <v>3.4800334249999998</v>
      </c>
      <c r="L51">
        <f t="shared" si="43"/>
        <v>13.854093275783613</v>
      </c>
      <c r="M51">
        <f t="shared" si="3"/>
        <v>0.28273659746497171</v>
      </c>
      <c r="N51">
        <v>15.714577727</v>
      </c>
      <c r="O51">
        <f t="shared" si="43"/>
        <v>11.771522579324289</v>
      </c>
      <c r="P51">
        <f t="shared" si="4"/>
        <v>0.24023515468008752</v>
      </c>
    </row>
    <row r="52" spans="1:16" x14ac:dyDescent="0.25">
      <c r="A52">
        <v>51</v>
      </c>
      <c r="B52">
        <v>1.079314409</v>
      </c>
      <c r="C52">
        <f t="shared" si="5"/>
        <v>11.575604920816426</v>
      </c>
      <c r="D52">
        <f t="shared" si="0"/>
        <v>0.23151209841632853</v>
      </c>
      <c r="E52">
        <v>26.677815362</v>
      </c>
      <c r="F52">
        <f t="shared" ref="F52:O52" si="44">MEDIAN(E$2/E41,E$2/E42,E$2/E43,E$2/E44,E$2/E45,E$2/E46,E$2/E47,E$2/E48,E$2/E49,E$2/E50,E$2/E51,E$2/E52,E$2/E53,E$2/E54,E$2/E55,E$2/E56,E$2/E57,E$2/E58,E$2/E59,E$2/E60,E$2/E61,E$2/E62,E$2/E63)</f>
        <v>12.020111852999291</v>
      </c>
      <c r="G52">
        <f t="shared" si="1"/>
        <v>0.24040223705998581</v>
      </c>
      <c r="H52">
        <v>3.407864558</v>
      </c>
      <c r="I52">
        <f t="shared" si="44"/>
        <v>14.346793762182523</v>
      </c>
      <c r="J52">
        <f t="shared" si="2"/>
        <v>0.28693587524365044</v>
      </c>
      <c r="K52">
        <v>4.53921625</v>
      </c>
      <c r="L52">
        <f t="shared" si="44"/>
        <v>13.999480779728771</v>
      </c>
      <c r="M52">
        <f t="shared" si="3"/>
        <v>0.27998961559457541</v>
      </c>
      <c r="N52">
        <v>14.470956528</v>
      </c>
      <c r="O52">
        <f t="shared" si="44"/>
        <v>11.76478470104008</v>
      </c>
      <c r="P52">
        <f t="shared" si="4"/>
        <v>0.23529569402080161</v>
      </c>
    </row>
    <row r="53" spans="1:16" x14ac:dyDescent="0.25">
      <c r="A53">
        <v>52</v>
      </c>
      <c r="B53">
        <v>1.5403637969999999</v>
      </c>
      <c r="C53">
        <f t="shared" si="5"/>
        <v>11.818197796179138</v>
      </c>
      <c r="D53">
        <f t="shared" si="0"/>
        <v>0.23172936855253212</v>
      </c>
      <c r="E53">
        <v>27.094189427</v>
      </c>
      <c r="F53">
        <f t="shared" ref="F53:O53" si="45">MEDIAN(E$2/E42,E$2/E43,E$2/E44,E$2/E45,E$2/E46,E$2/E47,E$2/E48,E$2/E49,E$2/E50,E$2/E51,E$2/E52,E$2/E53,E$2/E54,E$2/E55,E$2/E56,E$2/E57,E$2/E58,E$2/E59,E$2/E60,E$2/E61,E$2/E62,E$2/E63,E$2/E64)</f>
        <v>12.020111852999291</v>
      </c>
      <c r="G53">
        <f t="shared" si="1"/>
        <v>0.23568846770586846</v>
      </c>
      <c r="H53">
        <v>4.1714325030000001</v>
      </c>
      <c r="I53">
        <f t="shared" si="45"/>
        <v>14.346793762182523</v>
      </c>
      <c r="J53">
        <f t="shared" si="2"/>
        <v>0.281309681611422</v>
      </c>
      <c r="K53">
        <v>3.4680582389999999</v>
      </c>
      <c r="L53">
        <f t="shared" si="45"/>
        <v>13.854093275783613</v>
      </c>
      <c r="M53">
        <f t="shared" si="3"/>
        <v>0.27164888776046303</v>
      </c>
      <c r="N53">
        <v>22.000119443999999</v>
      </c>
      <c r="O53">
        <f t="shared" si="45"/>
        <v>10.959656223856992</v>
      </c>
      <c r="P53">
        <f t="shared" si="4"/>
        <v>0.21489522007562731</v>
      </c>
    </row>
    <row r="54" spans="1:16" x14ac:dyDescent="0.25">
      <c r="A54">
        <v>53</v>
      </c>
      <c r="B54">
        <v>1.4806649709999999</v>
      </c>
      <c r="C54">
        <f t="shared" si="5"/>
        <v>11.818197796179138</v>
      </c>
      <c r="D54">
        <f t="shared" si="0"/>
        <v>0.2272730345419065</v>
      </c>
      <c r="E54">
        <v>24.083252995999999</v>
      </c>
      <c r="F54">
        <f t="shared" ref="F54:O54" si="46">MEDIAN(E$2/E43,E$2/E44,E$2/E45,E$2/E46,E$2/E47,E$2/E48,E$2/E49,E$2/E50,E$2/E51,E$2/E52,E$2/E53,E$2/E54,E$2/E55,E$2/E56,E$2/E57,E$2/E58,E$2/E59,E$2/E60,E$2/E61,E$2/E62,E$2/E63,E$2/E64,E$2/E65)</f>
        <v>12.020111852999291</v>
      </c>
      <c r="G54">
        <f t="shared" si="1"/>
        <v>0.23115599717306329</v>
      </c>
      <c r="H54">
        <v>4.0724161130000001</v>
      </c>
      <c r="I54">
        <f t="shared" si="46"/>
        <v>14.331331093434335</v>
      </c>
      <c r="J54">
        <f t="shared" si="2"/>
        <v>0.27560252102758337</v>
      </c>
      <c r="K54">
        <v>3.430937991</v>
      </c>
      <c r="L54">
        <f t="shared" si="46"/>
        <v>13.715360515922363</v>
      </c>
      <c r="M54">
        <f t="shared" si="3"/>
        <v>0.263756932998507</v>
      </c>
      <c r="N54">
        <v>14.630764069</v>
      </c>
      <c r="O54">
        <f t="shared" si="46"/>
        <v>10.657356367686265</v>
      </c>
      <c r="P54">
        <f t="shared" si="4"/>
        <v>0.20494916091704357</v>
      </c>
    </row>
    <row r="55" spans="1:16" x14ac:dyDescent="0.25">
      <c r="A55">
        <v>54</v>
      </c>
      <c r="B55">
        <v>1.603732911</v>
      </c>
      <c r="C55">
        <f t="shared" si="5"/>
        <v>11.818197796179138</v>
      </c>
      <c r="D55">
        <f t="shared" si="0"/>
        <v>0.22298486407885165</v>
      </c>
      <c r="E55">
        <v>23.143610872</v>
      </c>
      <c r="F55">
        <f t="shared" ref="F55:O55" si="47">MEDIAN(E$2/E44,E$2/E45,E$2/E46,E$2/E47,E$2/E48,E$2/E49,E$2/E50,E$2/E51,E$2/E52,E$2/E53,E$2/E54,E$2/E55,E$2/E56,E$2/E57,E$2/E58,E$2/E59,E$2/E60,E$2/E61,E$2/E62,E$2/E63,E$2/E64,E$2/E65,E$2/E66)</f>
        <v>12.088646663642361</v>
      </c>
      <c r="G55">
        <f t="shared" si="1"/>
        <v>0.22808767289891246</v>
      </c>
      <c r="H55">
        <v>4.0768100120000001</v>
      </c>
      <c r="I55">
        <f t="shared" si="47"/>
        <v>14.331331093434335</v>
      </c>
      <c r="J55">
        <f t="shared" si="2"/>
        <v>0.27040247346102519</v>
      </c>
      <c r="K55">
        <v>4.4354591269999997</v>
      </c>
      <c r="L55">
        <f t="shared" si="47"/>
        <v>13.715360515922363</v>
      </c>
      <c r="M55">
        <f t="shared" si="3"/>
        <v>0.25878038709287476</v>
      </c>
      <c r="N55">
        <v>17.62175796</v>
      </c>
      <c r="O55">
        <f t="shared" si="47"/>
        <v>10.039754740688846</v>
      </c>
      <c r="P55">
        <f t="shared" si="4"/>
        <v>0.18942933472997822</v>
      </c>
    </row>
    <row r="56" spans="1:16" x14ac:dyDescent="0.25">
      <c r="A56">
        <v>55</v>
      </c>
      <c r="B56">
        <v>1.4928654400000001</v>
      </c>
      <c r="C56">
        <f t="shared" si="5"/>
        <v>11.575604920816426</v>
      </c>
      <c r="D56">
        <f t="shared" si="0"/>
        <v>0.21436305408919307</v>
      </c>
      <c r="E56">
        <v>26.939623962999999</v>
      </c>
      <c r="F56">
        <f t="shared" ref="F56:O56" si="48">MEDIAN(E$2/E45,E$2/E46,E$2/E47,E$2/E48,E$2/E49,E$2/E50,E$2/E51,E$2/E52,E$2/E53,E$2/E54,E$2/E55,E$2/E56,E$2/E57,E$2/E58,E$2/E59,E$2/E60,E$2/E61,E$2/E62,E$2/E63,E$2/E64,E$2/E65,E$2/E66,E$2/E67)</f>
        <v>12.088646663642361</v>
      </c>
      <c r="G56">
        <f t="shared" si="1"/>
        <v>0.22386382710448818</v>
      </c>
      <c r="H56">
        <v>4.0178353680000001</v>
      </c>
      <c r="I56">
        <f t="shared" si="48"/>
        <v>14.271365746932197</v>
      </c>
      <c r="J56">
        <f t="shared" si="2"/>
        <v>0.26428455086911479</v>
      </c>
      <c r="K56">
        <v>4.4181477539999996</v>
      </c>
      <c r="L56">
        <f t="shared" si="48"/>
        <v>13.698370383535243</v>
      </c>
      <c r="M56">
        <f t="shared" si="3"/>
        <v>0.25367352562102302</v>
      </c>
      <c r="N56">
        <v>18.815094123000002</v>
      </c>
      <c r="O56">
        <f t="shared" si="48"/>
        <v>9.7735067058542224</v>
      </c>
      <c r="P56">
        <f t="shared" si="4"/>
        <v>0.18099086492322633</v>
      </c>
    </row>
    <row r="57" spans="1:16" x14ac:dyDescent="0.25">
      <c r="A57">
        <v>56</v>
      </c>
      <c r="B57">
        <v>1.444354938</v>
      </c>
      <c r="C57">
        <f t="shared" si="5"/>
        <v>11.575604920816426</v>
      </c>
      <c r="D57">
        <f t="shared" si="0"/>
        <v>0.2104655440148441</v>
      </c>
      <c r="E57">
        <v>27.133846683000002</v>
      </c>
      <c r="F57">
        <f t="shared" ref="F57:O57" si="49">MEDIAN(E$2/E46,E$2/E47,E$2/E48,E$2/E49,E$2/E50,E$2/E51,E$2/E52,E$2/E53,E$2/E54,E$2/E55,E$2/E56,E$2/E57,E$2/E58,E$2/E59,E$2/E60,E$2/E61,E$2/E62,E$2/E63,E$2/E64,E$2/E65,E$2/E66,E$2/E67,E$2/E68)</f>
        <v>12.088646663642361</v>
      </c>
      <c r="G57">
        <f t="shared" si="1"/>
        <v>0.2197935757025884</v>
      </c>
      <c r="H57">
        <v>4.321539317</v>
      </c>
      <c r="I57">
        <f t="shared" si="49"/>
        <v>14.16569564309227</v>
      </c>
      <c r="J57">
        <f t="shared" si="2"/>
        <v>0.25755810260167766</v>
      </c>
      <c r="K57">
        <v>4.3274012300000004</v>
      </c>
      <c r="L57">
        <f t="shared" si="49"/>
        <v>13.698370383535243</v>
      </c>
      <c r="M57">
        <f t="shared" si="3"/>
        <v>0.24906127970064079</v>
      </c>
      <c r="N57">
        <v>18.095992999</v>
      </c>
      <c r="O57">
        <f t="shared" si="49"/>
        <v>9.7575722380824601</v>
      </c>
      <c r="P57">
        <f t="shared" si="4"/>
        <v>0.177410404328772</v>
      </c>
    </row>
    <row r="58" spans="1:16" x14ac:dyDescent="0.25">
      <c r="A58">
        <v>57</v>
      </c>
      <c r="B58">
        <v>1.591727106</v>
      </c>
      <c r="C58">
        <f t="shared" si="5"/>
        <v>11.51622495039984</v>
      </c>
      <c r="D58">
        <f t="shared" si="0"/>
        <v>0.20564687411428287</v>
      </c>
      <c r="E58">
        <v>27.136640692</v>
      </c>
      <c r="F58">
        <f t="shared" ref="F58:O58" si="50">MEDIAN(E$2/E47,E$2/E48,E$2/E49,E$2/E50,E$2/E51,E$2/E52,E$2/E53,E$2/E54,E$2/E55,E$2/E56,E$2/E57,E$2/E58,E$2/E59,E$2/E60,E$2/E61,E$2/E62,E$2/E63,E$2/E64,E$2/E65,E$2/E66,E$2/E67,E$2/E68,E$2/E69)</f>
        <v>12.088646663642361</v>
      </c>
      <c r="G58">
        <f t="shared" si="1"/>
        <v>0.21586869042218501</v>
      </c>
      <c r="H58">
        <v>4.0527505560000003</v>
      </c>
      <c r="I58">
        <f t="shared" si="50"/>
        <v>14.058502652990505</v>
      </c>
      <c r="J58">
        <f t="shared" si="2"/>
        <v>0.25104469023197329</v>
      </c>
      <c r="K58">
        <v>4.1586949410000003</v>
      </c>
      <c r="L58">
        <f t="shared" si="50"/>
        <v>13.497767673139936</v>
      </c>
      <c r="M58">
        <f t="shared" si="3"/>
        <v>0.24103156559178457</v>
      </c>
      <c r="N58">
        <v>16.160327538000001</v>
      </c>
      <c r="O58">
        <f t="shared" si="50"/>
        <v>9.5173760069711228</v>
      </c>
      <c r="P58">
        <f t="shared" si="4"/>
        <v>0.1699531429816272</v>
      </c>
    </row>
    <row r="59" spans="1:16" x14ac:dyDescent="0.25">
      <c r="A59">
        <v>58</v>
      </c>
      <c r="B59">
        <v>1.5636272920000001</v>
      </c>
      <c r="C59">
        <f t="shared" si="5"/>
        <v>11.818197796179138</v>
      </c>
      <c r="D59">
        <f t="shared" si="0"/>
        <v>0.20733680344173927</v>
      </c>
      <c r="E59">
        <v>24.300853298</v>
      </c>
      <c r="F59">
        <f t="shared" ref="F59:O59" si="51">MEDIAN(E$2/E48,E$2/E49,E$2/E50,E$2/E51,E$2/E52,E$2/E53,E$2/E54,E$2/E55,E$2/E56,E$2/E57,E$2/E58,E$2/E59,E$2/E60,E$2/E61,E$2/E62,E$2/E63,E$2/E64,E$2/E65,E$2/E66,E$2/E67,E$2/E68,E$2/E69,E$2/E70)</f>
        <v>12.088646663642361</v>
      </c>
      <c r="G59">
        <f t="shared" si="1"/>
        <v>0.21208152041477826</v>
      </c>
      <c r="H59">
        <v>4.1244789920000002</v>
      </c>
      <c r="I59">
        <f t="shared" si="51"/>
        <v>14.006247025447795</v>
      </c>
      <c r="J59">
        <f t="shared" si="2"/>
        <v>0.2457236320253999</v>
      </c>
      <c r="K59">
        <v>3.508022811</v>
      </c>
      <c r="L59">
        <f t="shared" si="51"/>
        <v>13.369824192250894</v>
      </c>
      <c r="M59">
        <f t="shared" si="3"/>
        <v>0.23455831916229639</v>
      </c>
      <c r="N59">
        <v>19.985693063999999</v>
      </c>
      <c r="O59">
        <f t="shared" si="51"/>
        <v>9.1536278513997207</v>
      </c>
      <c r="P59">
        <f t="shared" si="4"/>
        <v>0.16058996230525827</v>
      </c>
    </row>
    <row r="60" spans="1:16" x14ac:dyDescent="0.25">
      <c r="A60">
        <v>59</v>
      </c>
      <c r="B60">
        <v>1.5320106309999999</v>
      </c>
      <c r="C60">
        <f t="shared" si="5"/>
        <v>11.51622495039984</v>
      </c>
      <c r="D60">
        <f t="shared" si="0"/>
        <v>0.19855560259310068</v>
      </c>
      <c r="E60">
        <v>26.064098649999998</v>
      </c>
      <c r="F60">
        <f t="shared" ref="F60:O60" si="52">MEDIAN(E$2/E49,E$2/E50,E$2/E51,E$2/E52,E$2/E53,E$2/E54,E$2/E55,E$2/E56,E$2/E57,E$2/E58,E$2/E59,E$2/E60,E$2/E61,E$2/E62,E$2/E63,E$2/E64,E$2/E65,E$2/E66,E$2/E67,E$2/E68,E$2/E69,E$2/E70,E$2/E71)</f>
        <v>12.088646663642361</v>
      </c>
      <c r="G60">
        <f t="shared" si="1"/>
        <v>0.20842494247659243</v>
      </c>
      <c r="H60">
        <v>4.1559272370000002</v>
      </c>
      <c r="I60">
        <f t="shared" si="52"/>
        <v>13.95310217932157</v>
      </c>
      <c r="J60">
        <f t="shared" si="2"/>
        <v>0.24057072722968226</v>
      </c>
      <c r="K60">
        <v>3.780232437</v>
      </c>
      <c r="L60">
        <f t="shared" si="52"/>
        <v>13.22053034059757</v>
      </c>
      <c r="M60">
        <f t="shared" si="3"/>
        <v>0.227940178286165</v>
      </c>
      <c r="N60">
        <v>14.639143339</v>
      </c>
      <c r="O60">
        <f t="shared" si="52"/>
        <v>9.1441246393522135</v>
      </c>
      <c r="P60">
        <f t="shared" si="4"/>
        <v>0.15765732136814162</v>
      </c>
    </row>
    <row r="61" spans="1:16" x14ac:dyDescent="0.25">
      <c r="A61">
        <v>60</v>
      </c>
      <c r="B61">
        <v>1.5738986880000001</v>
      </c>
      <c r="C61">
        <f t="shared" si="5"/>
        <v>11.818197796179138</v>
      </c>
      <c r="D61">
        <f t="shared" si="0"/>
        <v>0.20030843722337521</v>
      </c>
      <c r="E61">
        <v>26.379415546000001</v>
      </c>
      <c r="F61">
        <f t="shared" ref="F61:O61" si="53">MEDIAN(E$2/E50,E$2/E51,E$2/E52,E$2/E53,E$2/E54,E$2/E55,E$2/E56,E$2/E57,E$2/E58,E$2/E59,E$2/E60,E$2/E61,E$2/E62,E$2/E63,E$2/E64,E$2/E65,E$2/E66,E$2/E67,E$2/E68,E$2/E69,E$2/E70,E$2/E71,E$2/E72)</f>
        <v>12.057373199655737</v>
      </c>
      <c r="G61">
        <f t="shared" si="1"/>
        <v>0.20436225762128368</v>
      </c>
      <c r="H61">
        <v>4.1873207360000002</v>
      </c>
      <c r="I61">
        <f t="shared" si="53"/>
        <v>13.95310217932157</v>
      </c>
      <c r="J61">
        <f t="shared" si="2"/>
        <v>0.23649325727663678</v>
      </c>
      <c r="K61">
        <v>4.3688126030000003</v>
      </c>
      <c r="L61">
        <f t="shared" si="53"/>
        <v>13.22053034059757</v>
      </c>
      <c r="M61">
        <f t="shared" si="3"/>
        <v>0.22407678543385712</v>
      </c>
      <c r="N61">
        <v>19.996314879</v>
      </c>
      <c r="O61">
        <f t="shared" si="53"/>
        <v>8.8945014154900921</v>
      </c>
      <c r="P61">
        <f t="shared" si="4"/>
        <v>0.1507542612794931</v>
      </c>
    </row>
    <row r="62" spans="1:16" x14ac:dyDescent="0.25">
      <c r="A62">
        <v>61</v>
      </c>
      <c r="B62">
        <v>1.0913364059999999</v>
      </c>
      <c r="C62">
        <f t="shared" si="5"/>
        <v>11.818197796179138</v>
      </c>
      <c r="D62">
        <f t="shared" si="0"/>
        <v>0.1969699632696523</v>
      </c>
      <c r="E62">
        <v>27.130077857</v>
      </c>
      <c r="F62">
        <f t="shared" ref="F62:O62" si="54">MEDIAN(E$2/E51,E$2/E52,E$2/E53,E$2/E54,E$2/E55,E$2/E56,E$2/E57,E$2/E58,E$2/E59,E$2/E60,E$2/E61,E$2/E62,E$2/E63,E$2/E64,E$2/E65,E$2/E66,E$2/E67,E$2/E68,E$2/E69,E$2/E70,E$2/E71,E$2/E72,E$2/E73)</f>
        <v>12.075919614059147</v>
      </c>
      <c r="G62">
        <f t="shared" si="1"/>
        <v>0.20126532690098578</v>
      </c>
      <c r="H62">
        <v>3.6323733009999999</v>
      </c>
      <c r="I62">
        <f t="shared" si="54"/>
        <v>13.519746044462519</v>
      </c>
      <c r="J62">
        <f t="shared" si="2"/>
        <v>0.22532910074104198</v>
      </c>
      <c r="K62">
        <v>4.1448364819999997</v>
      </c>
      <c r="L62">
        <f t="shared" si="54"/>
        <v>13.173800559407908</v>
      </c>
      <c r="M62">
        <f t="shared" si="3"/>
        <v>0.21956334265679847</v>
      </c>
      <c r="N62">
        <v>17.650534926999999</v>
      </c>
      <c r="O62">
        <f t="shared" si="54"/>
        <v>8.7903840451152799</v>
      </c>
      <c r="P62">
        <f t="shared" si="4"/>
        <v>0.14650640075192134</v>
      </c>
    </row>
    <row r="63" spans="1:16" x14ac:dyDescent="0.25">
      <c r="A63">
        <v>62</v>
      </c>
      <c r="B63">
        <v>1.5390925790000001</v>
      </c>
      <c r="C63">
        <f t="shared" si="5"/>
        <v>11.537085045263353</v>
      </c>
      <c r="D63">
        <f t="shared" si="0"/>
        <v>0.18913254172562874</v>
      </c>
      <c r="E63">
        <v>27.269068884999999</v>
      </c>
      <c r="F63">
        <f t="shared" ref="F63:O63" si="55">MEDIAN(E$2/E52,E$2/E53,E$2/E54,E$2/E55,E$2/E56,E$2/E57,E$2/E58,E$2/E59,E$2/E60,E$2/E61,E$2/E62,E$2/E63,E$2/E64,E$2/E65,E$2/E66,E$2/E67,E$2/E68,E$2/E69,E$2/E70,E$2/E71,E$2/E72,E$2/E73,E$2/E74)</f>
        <v>12.075919614059147</v>
      </c>
      <c r="G63">
        <f t="shared" si="1"/>
        <v>0.19796589531244504</v>
      </c>
      <c r="H63">
        <v>4.3785863699999998</v>
      </c>
      <c r="I63">
        <f t="shared" si="55"/>
        <v>13.343602055519121</v>
      </c>
      <c r="J63">
        <f t="shared" si="2"/>
        <v>0.21874757468064132</v>
      </c>
      <c r="K63">
        <v>3.9952205589999998</v>
      </c>
      <c r="L63">
        <f t="shared" si="55"/>
        <v>13.168931278261333</v>
      </c>
      <c r="M63">
        <f t="shared" si="3"/>
        <v>0.21588411931575954</v>
      </c>
      <c r="N63">
        <v>18.834648081000001</v>
      </c>
      <c r="O63">
        <f t="shared" si="55"/>
        <v>8.6174829684155103</v>
      </c>
      <c r="P63">
        <f t="shared" si="4"/>
        <v>0.14127021259697559</v>
      </c>
    </row>
    <row r="64" spans="1:16" x14ac:dyDescent="0.25">
      <c r="A64">
        <v>63</v>
      </c>
      <c r="B64">
        <v>1.0865165560000001</v>
      </c>
      <c r="C64">
        <f t="shared" si="5"/>
        <v>11.51622495039984</v>
      </c>
      <c r="D64">
        <f t="shared" si="0"/>
        <v>0.18574556371612644</v>
      </c>
      <c r="E64">
        <v>23.126835303</v>
      </c>
      <c r="F64">
        <f t="shared" ref="F64:O64" si="56">MEDIAN(E$2/E53,E$2/E54,E$2/E55,E$2/E56,E$2/E57,E$2/E58,E$2/E59,E$2/E60,E$2/E61,E$2/E62,E$2/E63,E$2/E64,E$2/E65,E$2/E66,E$2/E67,E$2/E68,E$2/E69,E$2/E70,E$2/E71,E$2/E72,E$2/E73,E$2/E74,E$2/E75)</f>
        <v>12.057373199655737</v>
      </c>
      <c r="G64">
        <f t="shared" si="1"/>
        <v>0.19447376128476995</v>
      </c>
      <c r="H64">
        <v>4.380235184</v>
      </c>
      <c r="I64">
        <f t="shared" si="56"/>
        <v>13.343602055519121</v>
      </c>
      <c r="J64">
        <f t="shared" si="2"/>
        <v>0.21521938799224388</v>
      </c>
      <c r="K64">
        <v>4.8837866500000002</v>
      </c>
      <c r="L64">
        <f t="shared" si="56"/>
        <v>13.168931278261333</v>
      </c>
      <c r="M64">
        <f t="shared" si="3"/>
        <v>0.21240211739131182</v>
      </c>
      <c r="N64">
        <v>20.708758328999998</v>
      </c>
      <c r="O64">
        <f t="shared" si="56"/>
        <v>8.6129054594889887</v>
      </c>
      <c r="P64">
        <f t="shared" si="4"/>
        <v>0.13891782999175789</v>
      </c>
    </row>
    <row r="65" spans="1:16" x14ac:dyDescent="0.25">
      <c r="A65">
        <v>64</v>
      </c>
      <c r="B65">
        <v>1.12096649</v>
      </c>
      <c r="C65">
        <f t="shared" si="5"/>
        <v>11.537085045263353</v>
      </c>
      <c r="D65">
        <f t="shared" si="0"/>
        <v>0.18312833405179926</v>
      </c>
      <c r="E65">
        <v>26.952976531000001</v>
      </c>
      <c r="F65">
        <f t="shared" ref="F65:O65" si="57">MEDIAN(E$2/E54,E$2/E55,E$2/E56,E$2/E57,E$2/E58,E$2/E59,E$2/E60,E$2/E61,E$2/E62,E$2/E63,E$2/E64,E$2/E65,E$2/E66,E$2/E67,E$2/E68,E$2/E69,E$2/E70,E$2/E71,E$2/E72,E$2/E73,E$2/E74,E$2/E75,E$2/E76)</f>
        <v>12.057373199655737</v>
      </c>
      <c r="G65">
        <f t="shared" si="1"/>
        <v>0.19138687618501171</v>
      </c>
      <c r="H65">
        <v>4.8009016329999996</v>
      </c>
      <c r="I65">
        <f t="shared" si="57"/>
        <v>13.338579238945266</v>
      </c>
      <c r="J65">
        <f t="shared" si="2"/>
        <v>0.21172347998325819</v>
      </c>
      <c r="K65">
        <v>4.4817208959999997</v>
      </c>
      <c r="L65">
        <f t="shared" si="57"/>
        <v>13.089133941458757</v>
      </c>
      <c r="M65">
        <f t="shared" si="3"/>
        <v>0.20776403081680567</v>
      </c>
      <c r="N65">
        <v>19.592587617</v>
      </c>
      <c r="O65">
        <f t="shared" si="57"/>
        <v>8.6129054594889887</v>
      </c>
      <c r="P65">
        <f t="shared" si="4"/>
        <v>0.13671278507125378</v>
      </c>
    </row>
    <row r="66" spans="1:16" x14ac:dyDescent="0.25">
      <c r="A66">
        <v>65</v>
      </c>
      <c r="B66">
        <v>1.5497315199999999</v>
      </c>
      <c r="C66">
        <f t="shared" si="5"/>
        <v>11.537085045263353</v>
      </c>
      <c r="D66">
        <f t="shared" si="0"/>
        <v>0.1802669538322399</v>
      </c>
      <c r="E66">
        <v>23.830696296999999</v>
      </c>
      <c r="F66">
        <f t="shared" ref="F66:O66" si="58">MEDIAN(E$2/E55,E$2/E56,E$2/E57,E$2/E58,E$2/E59,E$2/E60,E$2/E61,E$2/E62,E$2/E63,E$2/E64,E$2/E65,E$2/E66,E$2/E67,E$2/E68,E$2/E69,E$2/E70,E$2/E71,E$2/E72,E$2/E73,E$2/E74,E$2/E75,E$2/E76,E$2/E77)</f>
        <v>12.057373199655737</v>
      </c>
      <c r="G66">
        <f t="shared" si="1"/>
        <v>0.1883964562446209</v>
      </c>
      <c r="H66">
        <v>4.5415456670000003</v>
      </c>
      <c r="I66">
        <f t="shared" si="58"/>
        <v>13.231936064969728</v>
      </c>
      <c r="J66">
        <f t="shared" si="2"/>
        <v>0.20674900101515201</v>
      </c>
      <c r="K66">
        <v>4.6776860779999998</v>
      </c>
      <c r="L66">
        <f t="shared" si="58"/>
        <v>13.089133941458757</v>
      </c>
      <c r="M66">
        <f t="shared" si="3"/>
        <v>0.20451771783529307</v>
      </c>
      <c r="N66">
        <v>19.363240449999999</v>
      </c>
      <c r="O66">
        <f t="shared" si="58"/>
        <v>8.4977081042225624</v>
      </c>
      <c r="P66">
        <f t="shared" si="4"/>
        <v>0.13277668912847754</v>
      </c>
    </row>
    <row r="67" spans="1:16" x14ac:dyDescent="0.25">
      <c r="A67">
        <v>66</v>
      </c>
      <c r="B67">
        <v>1.624711609</v>
      </c>
      <c r="C67">
        <f t="shared" si="5"/>
        <v>11.537085045263353</v>
      </c>
      <c r="D67">
        <f t="shared" si="0"/>
        <v>0.17749361608097466</v>
      </c>
      <c r="E67">
        <v>22.209588133</v>
      </c>
      <c r="F67">
        <f t="shared" ref="F67:O67" si="59">MEDIAN(E$2/E56,E$2/E57,E$2/E58,E$2/E59,E$2/E60,E$2/E61,E$2/E62,E$2/E63,E$2/E64,E$2/E65,E$2/E66,E$2/E67,E$2/E68,E$2/E69,E$2/E70,E$2/E71,E$2/E72,E$2/E73,E$2/E74,E$2/E75,E$2/E76,E$2/E77,E$2/E78)</f>
        <v>12.057373199655737</v>
      </c>
      <c r="G67">
        <f t="shared" si="1"/>
        <v>0.18549804922547289</v>
      </c>
      <c r="H67">
        <v>4.5141790610000001</v>
      </c>
      <c r="I67">
        <f t="shared" si="59"/>
        <v>12.942799409923539</v>
      </c>
      <c r="J67">
        <f t="shared" si="2"/>
        <v>0.19911999092190061</v>
      </c>
      <c r="K67">
        <v>4.4624997110000004</v>
      </c>
      <c r="L67">
        <f t="shared" si="59"/>
        <v>13.032997320991585</v>
      </c>
      <c r="M67">
        <f t="shared" si="3"/>
        <v>0.20050765109217825</v>
      </c>
      <c r="N67">
        <v>20.267390628000001</v>
      </c>
      <c r="O67">
        <f t="shared" si="59"/>
        <v>8.357156002127418</v>
      </c>
      <c r="P67">
        <f t="shared" si="4"/>
        <v>0.12857163080196027</v>
      </c>
    </row>
    <row r="68" spans="1:16" x14ac:dyDescent="0.25">
      <c r="A68">
        <v>67</v>
      </c>
      <c r="B68">
        <v>1.0676425899999999</v>
      </c>
      <c r="C68">
        <f t="shared" si="5"/>
        <v>11.51622495039984</v>
      </c>
      <c r="D68">
        <f t="shared" ref="D68:D120" si="60">C68/$A67</f>
        <v>0.17448825682423999</v>
      </c>
      <c r="E68">
        <v>26.437624392</v>
      </c>
      <c r="F68">
        <f t="shared" ref="F68:O68" si="61">MEDIAN(E$2/E57,E$2/E58,E$2/E59,E$2/E60,E$2/E61,E$2/E62,E$2/E63,E$2/E64,E$2/E65,E$2/E66,E$2/E67,E$2/E68,E$2/E69,E$2/E70,E$2/E71,E$2/E72,E$2/E73,E$2/E74,E$2/E75,E$2/E76,E$2/E77,E$2/E78,E$2/E79)</f>
        <v>12.075919614059147</v>
      </c>
      <c r="G68">
        <f t="shared" ref="G68:G120" si="62">F68/$A67</f>
        <v>0.18296847900089616</v>
      </c>
      <c r="H68">
        <v>4.7483782540000004</v>
      </c>
      <c r="I68">
        <f t="shared" si="61"/>
        <v>12.886945478521929</v>
      </c>
      <c r="J68">
        <f t="shared" ref="J68:J120" si="63">I68/$A67</f>
        <v>0.19525674967457468</v>
      </c>
      <c r="K68">
        <v>4.914998411</v>
      </c>
      <c r="L68">
        <f t="shared" si="61"/>
        <v>12.808515249640788</v>
      </c>
      <c r="M68">
        <f t="shared" ref="M68:M120" si="64">L68/$A67</f>
        <v>0.19406841287334528</v>
      </c>
      <c r="N68">
        <v>22.849346345000001</v>
      </c>
      <c r="O68">
        <f t="shared" si="61"/>
        <v>8.3165956574913888</v>
      </c>
      <c r="P68">
        <f t="shared" ref="P68:P120" si="65">O68/$A67</f>
        <v>0.1260090251135059</v>
      </c>
    </row>
    <row r="69" spans="1:16" x14ac:dyDescent="0.25">
      <c r="A69">
        <v>68</v>
      </c>
      <c r="B69">
        <v>1.574406263</v>
      </c>
      <c r="C69">
        <f t="shared" si="5"/>
        <v>11.463234436789524</v>
      </c>
      <c r="D69">
        <f t="shared" si="60"/>
        <v>0.17109305129536603</v>
      </c>
      <c r="E69">
        <v>27.433712927999998</v>
      </c>
      <c r="F69">
        <f t="shared" ref="F69:O69" si="66">MEDIAN(E$2/E58,E$2/E59,E$2/E60,E$2/E61,E$2/E62,E$2/E63,E$2/E64,E$2/E65,E$2/E66,E$2/E67,E$2/E68,E$2/E69,E$2/E70,E$2/E71,E$2/E72,E$2/E73,E$2/E74,E$2/E75,E$2/E76,E$2/E77,E$2/E78,E$2/E79,E$2/E80)</f>
        <v>12.128522032289396</v>
      </c>
      <c r="G69">
        <f t="shared" si="62"/>
        <v>0.18102271689984173</v>
      </c>
      <c r="H69">
        <v>4.593796631</v>
      </c>
      <c r="I69">
        <f t="shared" si="66"/>
        <v>12.864808232919174</v>
      </c>
      <c r="J69">
        <f t="shared" si="63"/>
        <v>0.19201206317789812</v>
      </c>
      <c r="K69">
        <v>4.4338196989999998</v>
      </c>
      <c r="L69">
        <f t="shared" si="66"/>
        <v>12.808515249640788</v>
      </c>
      <c r="M69">
        <f t="shared" si="64"/>
        <v>0.19117186939762371</v>
      </c>
      <c r="N69">
        <v>21.925986293000001</v>
      </c>
      <c r="O69">
        <f t="shared" si="66"/>
        <v>8.2948956512151906</v>
      </c>
      <c r="P69">
        <f t="shared" si="65"/>
        <v>0.12380441270470434</v>
      </c>
    </row>
    <row r="70" spans="1:16" x14ac:dyDescent="0.25">
      <c r="A70">
        <v>69</v>
      </c>
      <c r="B70">
        <v>1.0668455939999999</v>
      </c>
      <c r="C70">
        <f t="shared" si="5"/>
        <v>11.51622495039984</v>
      </c>
      <c r="D70">
        <f t="shared" si="60"/>
        <v>0.16935624927058587</v>
      </c>
      <c r="E70">
        <v>27.548544127</v>
      </c>
      <c r="F70">
        <f t="shared" ref="F70:O70" si="67">MEDIAN(E$2/E59,E$2/E60,E$2/E61,E$2/E62,E$2/E63,E$2/E64,E$2/E65,E$2/E66,E$2/E67,E$2/E68,E$2/E69,E$2/E70,E$2/E71,E$2/E72,E$2/E73,E$2/E74,E$2/E75,E$2/E76,E$2/E77,E$2/E78,E$2/E79,E$2/E80,E$2/E81)</f>
        <v>12.248350627561937</v>
      </c>
      <c r="G70">
        <f t="shared" si="62"/>
        <v>0.18012280334649908</v>
      </c>
      <c r="H70">
        <v>4.4155378169999997</v>
      </c>
      <c r="I70">
        <f t="shared" si="67"/>
        <v>12.741476064076439</v>
      </c>
      <c r="J70">
        <f t="shared" si="63"/>
        <v>0.18737464800112411</v>
      </c>
      <c r="K70">
        <v>4.7056472869999997</v>
      </c>
      <c r="L70">
        <f t="shared" si="67"/>
        <v>12.486997942361707</v>
      </c>
      <c r="M70">
        <f t="shared" si="64"/>
        <v>0.18363232268178981</v>
      </c>
      <c r="N70">
        <v>20.608251125999999</v>
      </c>
      <c r="O70">
        <f t="shared" si="67"/>
        <v>8.1069654305907175</v>
      </c>
      <c r="P70">
        <f t="shared" si="65"/>
        <v>0.11922007986162819</v>
      </c>
    </row>
    <row r="71" spans="1:16" x14ac:dyDescent="0.25">
      <c r="A71">
        <v>70</v>
      </c>
      <c r="B71">
        <v>1.5865535239999999</v>
      </c>
      <c r="C71">
        <f t="shared" si="5"/>
        <v>11.537085045263353</v>
      </c>
      <c r="D71">
        <f t="shared" si="60"/>
        <v>0.16720413109077323</v>
      </c>
      <c r="E71">
        <v>26.856371446000001</v>
      </c>
      <c r="F71">
        <f t="shared" ref="F71:O71" si="68">MEDIAN(E$2/E60,E$2/E61,E$2/E62,E$2/E63,E$2/E64,E$2/E65,E$2/E66,E$2/E67,E$2/E68,E$2/E69,E$2/E70,E$2/E71,E$2/E72,E$2/E73,E$2/E74,E$2/E75,E$2/E76,E$2/E77,E$2/E78,E$2/E79,E$2/E80,E$2/E81,E$2/E82)</f>
        <v>12.1380757150342</v>
      </c>
      <c r="G71">
        <f t="shared" si="62"/>
        <v>0.1759141407975971</v>
      </c>
      <c r="H71">
        <v>4.5337441820000004</v>
      </c>
      <c r="I71">
        <f t="shared" si="68"/>
        <v>12.718480764413274</v>
      </c>
      <c r="J71">
        <f t="shared" si="63"/>
        <v>0.18432580817990252</v>
      </c>
      <c r="K71">
        <v>4.9418100020000004</v>
      </c>
      <c r="L71">
        <f t="shared" si="68"/>
        <v>12.412799529698368</v>
      </c>
      <c r="M71">
        <f t="shared" si="64"/>
        <v>0.17989564535794736</v>
      </c>
      <c r="N71">
        <v>20.762933836999999</v>
      </c>
      <c r="O71">
        <f t="shared" si="68"/>
        <v>8.1065021915630258</v>
      </c>
      <c r="P71">
        <f t="shared" si="65"/>
        <v>0.11748553900815979</v>
      </c>
    </row>
    <row r="72" spans="1:16" x14ac:dyDescent="0.25">
      <c r="A72">
        <v>71</v>
      </c>
      <c r="B72">
        <v>1.0959981169999999</v>
      </c>
      <c r="C72">
        <f t="shared" si="5"/>
        <v>11.537085045263353</v>
      </c>
      <c r="D72">
        <f t="shared" si="60"/>
        <v>0.16481550064661935</v>
      </c>
      <c r="E72">
        <v>26.996026139000001</v>
      </c>
      <c r="F72">
        <f t="shared" ref="F72:O72" si="69">MEDIAN(E$2/E61,E$2/E62,E$2/E63,E$2/E64,E$2/E65,E$2/E66,E$2/E67,E$2/E68,E$2/E69,E$2/E70,E$2/E71,E$2/E72,E$2/E73,E$2/E74,E$2/E75,E$2/E76,E$2/E77,E$2/E78,E$2/E79,E$2/E80,E$2/E81,E$2/E82,E$2/E83)</f>
        <v>12.1380757150342</v>
      </c>
      <c r="G72">
        <f t="shared" si="62"/>
        <v>0.17340108164334569</v>
      </c>
      <c r="H72">
        <v>4.6817854490000004</v>
      </c>
      <c r="I72">
        <f t="shared" si="69"/>
        <v>12.555626891240257</v>
      </c>
      <c r="J72">
        <f t="shared" si="63"/>
        <v>0.1793660984462894</v>
      </c>
      <c r="K72">
        <v>4.5602675479999997</v>
      </c>
      <c r="L72">
        <f t="shared" si="69"/>
        <v>11.960034419398726</v>
      </c>
      <c r="M72">
        <f t="shared" si="64"/>
        <v>0.17085763456283895</v>
      </c>
      <c r="N72">
        <v>21.244246206</v>
      </c>
      <c r="O72">
        <f t="shared" si="69"/>
        <v>7.8548972570499274</v>
      </c>
      <c r="P72">
        <f t="shared" si="65"/>
        <v>0.11221281795785611</v>
      </c>
    </row>
    <row r="73" spans="1:16" x14ac:dyDescent="0.25">
      <c r="A73">
        <v>72</v>
      </c>
      <c r="B73">
        <v>1.1131457170000001</v>
      </c>
      <c r="C73">
        <f t="shared" si="5"/>
        <v>11.537085045263353</v>
      </c>
      <c r="D73">
        <f t="shared" si="60"/>
        <v>0.16249415556708949</v>
      </c>
      <c r="E73">
        <v>26.815124948000001</v>
      </c>
      <c r="F73">
        <f t="shared" ref="F73:O73" si="70">MEDIAN(E$2/E62,E$2/E63,E$2/E64,E$2/E65,E$2/E66,E$2/E67,E$2/E68,E$2/E69,E$2/E70,E$2/E71,E$2/E72,E$2/E73,E$2/E74,E$2/E75,E$2/E76,E$2/E77,E$2/E78,E$2/E79,E$2/E80,E$2/E81,E$2/E82,E$2/E83,E$2/E84)</f>
        <v>12.1380757150342</v>
      </c>
      <c r="G73">
        <f t="shared" si="62"/>
        <v>0.17095881288780562</v>
      </c>
      <c r="H73">
        <v>4.6533808780000001</v>
      </c>
      <c r="I73">
        <f t="shared" si="70"/>
        <v>12.479451423704059</v>
      </c>
      <c r="J73">
        <f t="shared" si="63"/>
        <v>0.17576692146062056</v>
      </c>
      <c r="K73">
        <v>4.9459142089999997</v>
      </c>
      <c r="L73">
        <f t="shared" si="70"/>
        <v>11.918856723950711</v>
      </c>
      <c r="M73">
        <f t="shared" si="64"/>
        <v>0.16787122146409453</v>
      </c>
      <c r="N73">
        <v>21.245460189999999</v>
      </c>
      <c r="O73">
        <f t="shared" si="70"/>
        <v>7.6833560901883553</v>
      </c>
      <c r="P73">
        <f t="shared" si="65"/>
        <v>0.10821628296039937</v>
      </c>
    </row>
    <row r="74" spans="1:16" x14ac:dyDescent="0.25">
      <c r="A74">
        <v>73</v>
      </c>
      <c r="B74">
        <v>1.5292406169999999</v>
      </c>
      <c r="C74">
        <f t="shared" si="5"/>
        <v>11.537085045263353</v>
      </c>
      <c r="D74">
        <f t="shared" si="60"/>
        <v>0.16023729229532435</v>
      </c>
      <c r="E74">
        <v>23.221947784000001</v>
      </c>
      <c r="F74">
        <f t="shared" ref="F74:O74" si="71">MEDIAN(E$2/E63,E$2/E64,E$2/E65,E$2/E66,E$2/E67,E$2/E68,E$2/E69,E$2/E70,E$2/E71,E$2/E72,E$2/E73,E$2/E74,E$2/E75,E$2/E76,E$2/E77,E$2/E78,E$2/E79,E$2/E80,E$2/E81,E$2/E82,E$2/E83,E$2/E84,E$2/E85)</f>
        <v>12.1380757150342</v>
      </c>
      <c r="G74">
        <f t="shared" si="62"/>
        <v>0.16858438493103056</v>
      </c>
      <c r="H74">
        <v>4.967755167</v>
      </c>
      <c r="I74">
        <f t="shared" si="71"/>
        <v>12.324933534994553</v>
      </c>
      <c r="J74">
        <f t="shared" si="63"/>
        <v>0.1711796324304799</v>
      </c>
      <c r="K74">
        <v>4.9633403969999996</v>
      </c>
      <c r="L74">
        <f t="shared" si="71"/>
        <v>11.884084499452751</v>
      </c>
      <c r="M74">
        <f t="shared" si="64"/>
        <v>0.165056729159066</v>
      </c>
      <c r="N74">
        <v>25.023676305999999</v>
      </c>
      <c r="O74">
        <f t="shared" si="71"/>
        <v>7.6404678004904456</v>
      </c>
      <c r="P74">
        <f t="shared" si="65"/>
        <v>0.10611760834014508</v>
      </c>
    </row>
    <row r="75" spans="1:16" x14ac:dyDescent="0.25">
      <c r="A75">
        <v>74</v>
      </c>
      <c r="B75">
        <v>1.627764714</v>
      </c>
      <c r="C75">
        <f t="shared" si="5"/>
        <v>11.537085045263353</v>
      </c>
      <c r="D75">
        <f t="shared" si="60"/>
        <v>0.15804226089401854</v>
      </c>
      <c r="E75">
        <v>27.467409655000001</v>
      </c>
      <c r="F75">
        <f t="shared" ref="F75:O75" si="72">MEDIAN(E$2/E64,E$2/E65,E$2/E66,E$2/E67,E$2/E68,E$2/E69,E$2/E70,E$2/E71,E$2/E72,E$2/E73,E$2/E74,E$2/E75,E$2/E76,E$2/E77,E$2/E78,E$2/E79,E$2/E80,E$2/E81,E$2/E82,E$2/E83,E$2/E84,E$2/E85,E$2/E86)</f>
        <v>12.248350627561937</v>
      </c>
      <c r="G75">
        <f t="shared" si="62"/>
        <v>0.16778562503509503</v>
      </c>
      <c r="H75">
        <v>4.1162578349999999</v>
      </c>
      <c r="I75">
        <f t="shared" si="72"/>
        <v>12.30443552759982</v>
      </c>
      <c r="J75">
        <f t="shared" si="63"/>
        <v>0.16855391133698383</v>
      </c>
      <c r="K75">
        <v>4.9496503680000004</v>
      </c>
      <c r="L75">
        <f t="shared" si="72"/>
        <v>11.884084499452751</v>
      </c>
      <c r="M75">
        <f t="shared" si="64"/>
        <v>0.16279567807469522</v>
      </c>
      <c r="N75">
        <v>22.541338317000001</v>
      </c>
      <c r="O75">
        <f t="shared" si="72"/>
        <v>7.5374746826701839</v>
      </c>
      <c r="P75">
        <f t="shared" si="65"/>
        <v>0.10325307784479704</v>
      </c>
    </row>
    <row r="76" spans="1:16" x14ac:dyDescent="0.25">
      <c r="A76">
        <v>75</v>
      </c>
      <c r="B76">
        <v>1.087776074</v>
      </c>
      <c r="C76">
        <f t="shared" si="5"/>
        <v>11.387828410551222</v>
      </c>
      <c r="D76">
        <f t="shared" si="60"/>
        <v>0.15388957311555707</v>
      </c>
      <c r="E76">
        <v>27.289069600000001</v>
      </c>
      <c r="F76">
        <f t="shared" ref="F76:O76" si="73">MEDIAN(E$2/E65,E$2/E66,E$2/E67,E$2/E68,E$2/E69,E$2/E70,E$2/E71,E$2/E72,E$2/E73,E$2/E74,E$2/E75,E$2/E76,E$2/E77,E$2/E78,E$2/E79,E$2/E80,E$2/E81,E$2/E82,E$2/E83,E$2/E84,E$2/E85,E$2/E86,E$2/E87)</f>
        <v>12.248350627561937</v>
      </c>
      <c r="G76">
        <f t="shared" si="62"/>
        <v>0.16551825172380996</v>
      </c>
      <c r="H76">
        <v>5.2043552780000004</v>
      </c>
      <c r="I76">
        <f t="shared" si="73"/>
        <v>12.207975726265603</v>
      </c>
      <c r="J76">
        <f t="shared" si="63"/>
        <v>0.16497264494953517</v>
      </c>
      <c r="K76">
        <v>5.002256837</v>
      </c>
      <c r="L76">
        <f t="shared" si="73"/>
        <v>11.819607877955805</v>
      </c>
      <c r="M76">
        <f t="shared" si="64"/>
        <v>0.15972443078318657</v>
      </c>
      <c r="N76">
        <v>24.699814868000001</v>
      </c>
      <c r="O76">
        <f t="shared" si="73"/>
        <v>7.4653844249400949</v>
      </c>
      <c r="P76">
        <f t="shared" si="65"/>
        <v>0.10088357331000128</v>
      </c>
    </row>
    <row r="77" spans="1:16" x14ac:dyDescent="0.25">
      <c r="A77">
        <v>76</v>
      </c>
      <c r="B77">
        <v>0.95449930599999999</v>
      </c>
      <c r="C77">
        <f t="shared" si="5"/>
        <v>11.384539080033683</v>
      </c>
      <c r="D77">
        <f t="shared" si="60"/>
        <v>0.1517938544004491</v>
      </c>
      <c r="E77">
        <v>23.068989108</v>
      </c>
      <c r="F77">
        <f t="shared" ref="F77:O77" si="74">MEDIAN(E$2/E66,E$2/E67,E$2/E68,E$2/E69,E$2/E70,E$2/E71,E$2/E72,E$2/E73,E$2/E74,E$2/E75,E$2/E76,E$2/E77,E$2/E78,E$2/E79,E$2/E80,E$2/E81,E$2/E82,E$2/E83,E$2/E84,E$2/E85,E$2/E86,E$2/E87,E$2/E88)</f>
        <v>12.308849865008419</v>
      </c>
      <c r="G77">
        <f t="shared" si="62"/>
        <v>0.16411799820011225</v>
      </c>
      <c r="H77">
        <v>4.5855059330000003</v>
      </c>
      <c r="I77">
        <f t="shared" si="74"/>
        <v>12.207975726265603</v>
      </c>
      <c r="J77">
        <f t="shared" si="63"/>
        <v>0.16277300968354139</v>
      </c>
      <c r="K77">
        <v>4.4420126849999999</v>
      </c>
      <c r="L77">
        <f t="shared" si="74"/>
        <v>11.809799758497995</v>
      </c>
      <c r="M77">
        <f t="shared" si="64"/>
        <v>0.15746399677997328</v>
      </c>
      <c r="N77">
        <v>25.078664691</v>
      </c>
      <c r="O77">
        <f t="shared" si="74"/>
        <v>7.2435110812141525</v>
      </c>
      <c r="P77">
        <f t="shared" si="65"/>
        <v>9.6580147749522033E-2</v>
      </c>
    </row>
    <row r="78" spans="1:16" x14ac:dyDescent="0.25">
      <c r="A78">
        <v>77</v>
      </c>
      <c r="B78">
        <v>1.5956817240000001</v>
      </c>
      <c r="C78">
        <f t="shared" ref="C78:C109" si="75">MEDIAN(B$2/B67,B$2/B68,B$2/B69,B$2/B70,B$2/B71,B$2/B72,B$2/B73,B$2/B74,B$2/B75,B$2/B76,B$2/B77,B$2/B78,B$2/B79,B$2/B80,B$2/B81,B$2/B82,B$2/B83,B$2/B84,B$2/B85,B$2/B86,B$2/B87,B$2/B88,B$2/B89)</f>
        <v>11.387828410551222</v>
      </c>
      <c r="D78">
        <f t="shared" si="60"/>
        <v>0.14983984750725293</v>
      </c>
      <c r="E78">
        <v>23.706517918999999</v>
      </c>
      <c r="F78">
        <f t="shared" ref="F78:O78" si="76">MEDIAN(E$2/E67,E$2/E68,E$2/E69,E$2/E70,E$2/E71,E$2/E72,E$2/E73,E$2/E74,E$2/E75,E$2/E76,E$2/E77,E$2/E78,E$2/E79,E$2/E80,E$2/E81,E$2/E82,E$2/E83,E$2/E84,E$2/E85,E$2/E86,E$2/E87,E$2/E88,E$2/E89)</f>
        <v>12.308849865008419</v>
      </c>
      <c r="G78">
        <f t="shared" si="62"/>
        <v>0.16195855085537395</v>
      </c>
      <c r="H78">
        <v>5.4033160459999996</v>
      </c>
      <c r="I78">
        <f t="shared" si="76"/>
        <v>12.064127577467636</v>
      </c>
      <c r="J78">
        <f t="shared" si="63"/>
        <v>0.15873852075615311</v>
      </c>
      <c r="K78">
        <v>5.4468194240000001</v>
      </c>
      <c r="L78">
        <f t="shared" si="76"/>
        <v>11.800885332957723</v>
      </c>
      <c r="M78">
        <f t="shared" si="64"/>
        <v>0.15527480701260163</v>
      </c>
      <c r="N78">
        <v>23.776641971</v>
      </c>
      <c r="O78">
        <f t="shared" si="76"/>
        <v>7.21564734066187</v>
      </c>
      <c r="P78">
        <f t="shared" si="65"/>
        <v>9.4942728166603554E-2</v>
      </c>
    </row>
    <row r="79" spans="1:16" x14ac:dyDescent="0.25">
      <c r="A79">
        <v>78</v>
      </c>
      <c r="B79">
        <v>1.5858822699999999</v>
      </c>
      <c r="C79">
        <f t="shared" si="75"/>
        <v>11.537085045263353</v>
      </c>
      <c r="D79">
        <f t="shared" si="60"/>
        <v>0.14983227331510848</v>
      </c>
      <c r="E79">
        <v>26.698825500000002</v>
      </c>
      <c r="F79">
        <f t="shared" ref="F79:O79" si="77">MEDIAN(E$2/E68,E$2/E69,E$2/E70,E$2/E71,E$2/E72,E$2/E73,E$2/E74,E$2/E75,E$2/E76,E$2/E77,E$2/E78,E$2/E79,E$2/E80,E$2/E81,E$2/E82,E$2/E83,E$2/E84,E$2/E85,E$2/E86,E$2/E87,E$2/E88,E$2/E89,E$2/E90)</f>
        <v>12.248350627561937</v>
      </c>
      <c r="G79">
        <f t="shared" si="62"/>
        <v>0.15906948866963555</v>
      </c>
      <c r="H79">
        <v>4.7404810680000002</v>
      </c>
      <c r="I79">
        <f t="shared" si="77"/>
        <v>12.004128314724245</v>
      </c>
      <c r="J79">
        <f t="shared" si="63"/>
        <v>0.15589777032109409</v>
      </c>
      <c r="K79">
        <v>5.5164570350000002</v>
      </c>
      <c r="L79">
        <f t="shared" si="77"/>
        <v>11.76833578980499</v>
      </c>
      <c r="M79">
        <f t="shared" si="64"/>
        <v>0.15283552973772713</v>
      </c>
      <c r="N79">
        <v>36.202034947000001</v>
      </c>
      <c r="O79">
        <f t="shared" si="77"/>
        <v>7.0591751000624727</v>
      </c>
      <c r="P79">
        <f t="shared" si="65"/>
        <v>9.1677598702110036E-2</v>
      </c>
    </row>
    <row r="80" spans="1:16" x14ac:dyDescent="0.25">
      <c r="A80">
        <v>79</v>
      </c>
      <c r="B80">
        <v>1.595376683</v>
      </c>
      <c r="C80">
        <f t="shared" si="75"/>
        <v>11.387828410551222</v>
      </c>
      <c r="D80">
        <f t="shared" si="60"/>
        <v>0.14599780013527208</v>
      </c>
      <c r="E80">
        <v>22.119592110999999</v>
      </c>
      <c r="F80">
        <f t="shared" ref="F80:O80" si="78">MEDIAN(E$2/E69,E$2/E70,E$2/E71,E$2/E72,E$2/E73,E$2/E74,E$2/E75,E$2/E76,E$2/E77,E$2/E78,E$2/E79,E$2/E80,E$2/E81,E$2/E82,E$2/E83,E$2/E84,E$2/E85,E$2/E86,E$2/E87,E$2/E88,E$2/E89,E$2/E90,E$2/E91)</f>
        <v>12.1380757150342</v>
      </c>
      <c r="G80">
        <f t="shared" si="62"/>
        <v>0.15561635532095128</v>
      </c>
      <c r="H80">
        <v>4.7858969739999999</v>
      </c>
      <c r="I80">
        <f t="shared" si="78"/>
        <v>11.98992333378159</v>
      </c>
      <c r="J80">
        <f t="shared" si="63"/>
        <v>0.15371696581771269</v>
      </c>
      <c r="K80">
        <v>3.8475006540000001</v>
      </c>
      <c r="L80">
        <f t="shared" si="78"/>
        <v>11.744318299482936</v>
      </c>
      <c r="M80">
        <f t="shared" si="64"/>
        <v>0.1505681833267043</v>
      </c>
      <c r="N80">
        <v>22.415513165</v>
      </c>
      <c r="O80">
        <f t="shared" si="78"/>
        <v>6.972779776342735</v>
      </c>
      <c r="P80">
        <f t="shared" si="65"/>
        <v>8.9394612517214547E-2</v>
      </c>
    </row>
    <row r="81" spans="1:16" x14ac:dyDescent="0.25">
      <c r="A81">
        <v>80</v>
      </c>
      <c r="B81">
        <v>1.0324444740000001</v>
      </c>
      <c r="C81">
        <f t="shared" si="75"/>
        <v>11.387828410551222</v>
      </c>
      <c r="D81">
        <f t="shared" si="60"/>
        <v>0.14414972671583826</v>
      </c>
      <c r="E81">
        <v>23.817524904999999</v>
      </c>
      <c r="F81">
        <f t="shared" ref="F81:O81" si="79">MEDIAN(E$2/E70,E$2/E71,E$2/E72,E$2/E73,E$2/E74,E$2/E75,E$2/E76,E$2/E77,E$2/E78,E$2/E79,E$2/E80,E$2/E81,E$2/E82,E$2/E83,E$2/E84,E$2/E85,E$2/E86,E$2/E87,E$2/E88,E$2/E89,E$2/E90,E$2/E91,E$2/E92)</f>
        <v>12.1380757150342</v>
      </c>
      <c r="G81">
        <f t="shared" si="62"/>
        <v>0.15364652803840759</v>
      </c>
      <c r="H81">
        <v>4.9680756500000003</v>
      </c>
      <c r="I81">
        <f t="shared" si="79"/>
        <v>11.761069562186821</v>
      </c>
      <c r="J81">
        <f t="shared" si="63"/>
        <v>0.14887429825552936</v>
      </c>
      <c r="K81">
        <v>5.537741402</v>
      </c>
      <c r="L81">
        <f t="shared" si="79"/>
        <v>11.676780768024367</v>
      </c>
      <c r="M81">
        <f t="shared" si="64"/>
        <v>0.14780735149397933</v>
      </c>
      <c r="N81">
        <v>25.048875403</v>
      </c>
      <c r="O81">
        <f t="shared" si="79"/>
        <v>6.8825366618774879</v>
      </c>
      <c r="P81">
        <f t="shared" si="65"/>
        <v>8.712071723895555E-2</v>
      </c>
    </row>
    <row r="82" spans="1:16" x14ac:dyDescent="0.25">
      <c r="A82">
        <v>81</v>
      </c>
      <c r="B82">
        <v>1.0859735189999999</v>
      </c>
      <c r="C82">
        <f t="shared" si="75"/>
        <v>11.321480243659515</v>
      </c>
      <c r="D82">
        <f t="shared" si="60"/>
        <v>0.14151850304574393</v>
      </c>
      <c r="E82">
        <v>26.677811287000001</v>
      </c>
      <c r="F82">
        <f t="shared" ref="F82:O82" si="80">MEDIAN(E$2/E71,E$2/E72,E$2/E73,E$2/E74,E$2/E75,E$2/E76,E$2/E77,E$2/E78,E$2/E79,E$2/E80,E$2/E81,E$2/E82,E$2/E83,E$2/E84,E$2/E85,E$2/E86,E$2/E87,E$2/E88,E$2/E89,E$2/E90,E$2/E91,E$2/E92,E$2/E93)</f>
        <v>12.308849865008419</v>
      </c>
      <c r="G82">
        <f t="shared" si="62"/>
        <v>0.15386062331260525</v>
      </c>
      <c r="H82">
        <v>4.8671684070000003</v>
      </c>
      <c r="I82">
        <f t="shared" si="80"/>
        <v>11.7603108734868</v>
      </c>
      <c r="J82">
        <f t="shared" si="63"/>
        <v>0.14700388591858499</v>
      </c>
      <c r="K82">
        <v>4.900659332</v>
      </c>
      <c r="L82">
        <f t="shared" si="80"/>
        <v>11.58537169767575</v>
      </c>
      <c r="M82">
        <f t="shared" si="64"/>
        <v>0.14481714622094688</v>
      </c>
      <c r="N82">
        <v>24.397520553</v>
      </c>
      <c r="O82">
        <f t="shared" si="80"/>
        <v>6.8756128496839892</v>
      </c>
      <c r="P82">
        <f t="shared" si="65"/>
        <v>8.5945160621049871E-2</v>
      </c>
    </row>
    <row r="83" spans="1:16" x14ac:dyDescent="0.25">
      <c r="A83">
        <v>82</v>
      </c>
      <c r="B83">
        <v>1.6320859619999999</v>
      </c>
      <c r="C83">
        <f t="shared" si="75"/>
        <v>11.387828410551222</v>
      </c>
      <c r="D83">
        <f t="shared" si="60"/>
        <v>0.14059047420433607</v>
      </c>
      <c r="E83">
        <v>23.219076318999999</v>
      </c>
      <c r="F83">
        <f t="shared" ref="F83:O83" si="81">MEDIAN(E$2/E72,E$2/E73,E$2/E74,E$2/E75,E$2/E76,E$2/E77,E$2/E78,E$2/E79,E$2/E80,E$2/E81,E$2/E82,E$2/E83,E$2/E84,E$2/E85,E$2/E86,E$2/E87,E$2/E88,E$2/E89,E$2/E90,E$2/E91,E$2/E92,E$2/E93,E$2/E94)</f>
        <v>12.308849865008419</v>
      </c>
      <c r="G83">
        <f t="shared" si="62"/>
        <v>0.15196110944454838</v>
      </c>
      <c r="H83">
        <v>4.8729347519999999</v>
      </c>
      <c r="I83">
        <f t="shared" si="81"/>
        <v>11.632550820385637</v>
      </c>
      <c r="J83">
        <f t="shared" si="63"/>
        <v>0.14361173852327946</v>
      </c>
      <c r="K83">
        <v>4.97349058</v>
      </c>
      <c r="L83">
        <f t="shared" si="81"/>
        <v>11.304947895376488</v>
      </c>
      <c r="M83">
        <f t="shared" si="64"/>
        <v>0.13956725796761096</v>
      </c>
      <c r="N83">
        <v>29.468514975000001</v>
      </c>
      <c r="O83">
        <f t="shared" si="81"/>
        <v>6.8674457636816291</v>
      </c>
      <c r="P83">
        <f t="shared" si="65"/>
        <v>8.4783281033106533E-2</v>
      </c>
    </row>
    <row r="84" spans="1:16" x14ac:dyDescent="0.25">
      <c r="A84">
        <v>83</v>
      </c>
      <c r="B84">
        <v>1.634654209</v>
      </c>
      <c r="C84">
        <f t="shared" si="75"/>
        <v>11.321480243659515</v>
      </c>
      <c r="D84">
        <f t="shared" si="60"/>
        <v>0.13806683223975019</v>
      </c>
      <c r="E84">
        <v>20.031806041999999</v>
      </c>
      <c r="F84">
        <f t="shared" ref="F84:O84" si="82">MEDIAN(E$2/E73,E$2/E74,E$2/E75,E$2/E76,E$2/E77,E$2/E78,E$2/E79,E$2/E80,E$2/E81,E$2/E82,E$2/E83,E$2/E84,E$2/E85,E$2/E86,E$2/E87,E$2/E88,E$2/E89,E$2/E90,E$2/E91,E$2/E92,E$2/E93,E$2/E94,E$2/E95)</f>
        <v>13.000534401667014</v>
      </c>
      <c r="G84">
        <f t="shared" si="62"/>
        <v>0.15854310245935382</v>
      </c>
      <c r="H84">
        <v>6.363946694</v>
      </c>
      <c r="I84">
        <f t="shared" si="82"/>
        <v>11.49017531504599</v>
      </c>
      <c r="J84">
        <f t="shared" si="63"/>
        <v>0.14012408920787792</v>
      </c>
      <c r="K84">
        <v>5.3782047549999996</v>
      </c>
      <c r="L84">
        <f t="shared" si="82"/>
        <v>11.276078065753063</v>
      </c>
      <c r="M84">
        <f t="shared" si="64"/>
        <v>0.13751314714333004</v>
      </c>
      <c r="N84">
        <v>27.821584282</v>
      </c>
      <c r="O84">
        <f t="shared" si="82"/>
        <v>6.6389829370712574</v>
      </c>
      <c r="P84">
        <f t="shared" si="65"/>
        <v>8.0963206549649475E-2</v>
      </c>
    </row>
    <row r="85" spans="1:16" x14ac:dyDescent="0.25">
      <c r="A85">
        <v>84</v>
      </c>
      <c r="B85">
        <v>1.5271794839999999</v>
      </c>
      <c r="C85">
        <f t="shared" si="75"/>
        <v>11.310475879820931</v>
      </c>
      <c r="D85">
        <f t="shared" si="60"/>
        <v>0.13627079373278231</v>
      </c>
      <c r="E85">
        <v>26.70451693</v>
      </c>
      <c r="F85">
        <f t="shared" ref="F85:O85" si="83">MEDIAN(E$2/E74,E$2/E75,E$2/E76,E$2/E77,E$2/E78,E$2/E79,E$2/E80,E$2/E81,E$2/E82,E$2/E83,E$2/E84,E$2/E85,E$2/E86,E$2/E87,E$2/E88,E$2/E89,E$2/E90,E$2/E91,E$2/E92,E$2/E93,E$2/E94,E$2/E95,E$2/E96)</f>
        <v>13.000534401667014</v>
      </c>
      <c r="G85">
        <f t="shared" si="62"/>
        <v>0.15663294459839777</v>
      </c>
      <c r="H85">
        <v>5.9226053690000002</v>
      </c>
      <c r="I85">
        <f t="shared" si="83"/>
        <v>11.226388470053253</v>
      </c>
      <c r="J85">
        <f t="shared" si="63"/>
        <v>0.13525769241028016</v>
      </c>
      <c r="K85">
        <v>7.0370903140000003</v>
      </c>
      <c r="L85">
        <f t="shared" si="83"/>
        <v>11.276078065753063</v>
      </c>
      <c r="M85">
        <f t="shared" si="64"/>
        <v>0.13585636223798872</v>
      </c>
      <c r="N85">
        <v>30.450772392000001</v>
      </c>
      <c r="O85">
        <f t="shared" si="83"/>
        <v>6.3796830838475591</v>
      </c>
      <c r="P85">
        <f t="shared" si="65"/>
        <v>7.6863651612621195E-2</v>
      </c>
    </row>
    <row r="86" spans="1:16" x14ac:dyDescent="0.25">
      <c r="A86">
        <v>85</v>
      </c>
      <c r="B86">
        <v>1.590729598</v>
      </c>
      <c r="C86">
        <f t="shared" si="75"/>
        <v>11.225985641961953</v>
      </c>
      <c r="D86">
        <f t="shared" si="60"/>
        <v>0.13364268621383277</v>
      </c>
      <c r="E86">
        <v>22.793210786</v>
      </c>
      <c r="F86">
        <f t="shared" ref="F86:O86" si="84">MEDIAN(E$2/E75,E$2/E76,E$2/E77,E$2/E78,E$2/E79,E$2/E80,E$2/E81,E$2/E82,E$2/E83,E$2/E84,E$2/E85,E$2/E86,E$2/E87,E$2/E88,E$2/E89,E$2/E90,E$2/E91,E$2/E92,E$2/E93,E$2/E94,E$2/E95,E$2/E96,E$2/E97)</f>
        <v>13.000534401667014</v>
      </c>
      <c r="G86">
        <f t="shared" si="62"/>
        <v>0.15476826668651208</v>
      </c>
      <c r="H86">
        <v>6.6041247710000004</v>
      </c>
      <c r="I86">
        <f t="shared" si="84"/>
        <v>11.226388470053253</v>
      </c>
      <c r="J86">
        <f t="shared" si="63"/>
        <v>0.13364748178634825</v>
      </c>
      <c r="K86">
        <v>4.6803213799999996</v>
      </c>
      <c r="L86">
        <f t="shared" si="84"/>
        <v>10.860549029245727</v>
      </c>
      <c r="M86">
        <f t="shared" si="64"/>
        <v>0.12929225034816341</v>
      </c>
      <c r="N86">
        <v>23.069993424</v>
      </c>
      <c r="O86">
        <f t="shared" si="84"/>
        <v>6.3237032556484589</v>
      </c>
      <c r="P86">
        <f t="shared" si="65"/>
        <v>7.5282181614862609E-2</v>
      </c>
    </row>
    <row r="87" spans="1:16" x14ac:dyDescent="0.25">
      <c r="A87">
        <v>86</v>
      </c>
      <c r="B87">
        <v>1.549283886</v>
      </c>
      <c r="C87">
        <f t="shared" si="75"/>
        <v>11.310475879820931</v>
      </c>
      <c r="D87">
        <f t="shared" si="60"/>
        <v>0.13306442211554037</v>
      </c>
      <c r="E87">
        <v>24.242227391</v>
      </c>
      <c r="F87">
        <f t="shared" ref="F87:O87" si="85">MEDIAN(E$2/E76,E$2/E77,E$2/E78,E$2/E79,E$2/E80,E$2/E81,E$2/E82,E$2/E83,E$2/E84,E$2/E85,E$2/E86,E$2/E87,E$2/E88,E$2/E89,E$2/E90,E$2/E91,E$2/E92,E$2/E93,E$2/E94,E$2/E95,E$2/E96,E$2/E97,E$2/E98)</f>
        <v>13.357571814263988</v>
      </c>
      <c r="G87">
        <f t="shared" si="62"/>
        <v>0.1571479036972234</v>
      </c>
      <c r="H87">
        <v>4.8429622209999996</v>
      </c>
      <c r="I87">
        <f t="shared" si="85"/>
        <v>11.226388470053253</v>
      </c>
      <c r="J87">
        <f t="shared" si="63"/>
        <v>0.13207515847121473</v>
      </c>
      <c r="K87">
        <v>6.2976383440000001</v>
      </c>
      <c r="L87">
        <f t="shared" si="85"/>
        <v>10.7237365302823</v>
      </c>
      <c r="M87">
        <f t="shared" si="64"/>
        <v>0.1261616062386153</v>
      </c>
      <c r="N87">
        <v>23.868457182</v>
      </c>
      <c r="O87">
        <f t="shared" si="85"/>
        <v>6.1903868537934761</v>
      </c>
      <c r="P87">
        <f t="shared" si="65"/>
        <v>7.2828080632864431E-2</v>
      </c>
    </row>
    <row r="88" spans="1:16" x14ac:dyDescent="0.25">
      <c r="A88">
        <v>87</v>
      </c>
      <c r="B88">
        <v>1.5716195989999999</v>
      </c>
      <c r="C88">
        <f t="shared" si="75"/>
        <v>11.310475879820931</v>
      </c>
      <c r="D88">
        <f t="shared" si="60"/>
        <v>0.13151716139326664</v>
      </c>
      <c r="E88">
        <v>26.307680804</v>
      </c>
      <c r="F88">
        <f t="shared" ref="F88:O88" si="86">MEDIAN(E$2/E77,E$2/E78,E$2/E79,E$2/E80,E$2/E81,E$2/E82,E$2/E83,E$2/E84,E$2/E85,E$2/E86,E$2/E87,E$2/E88,E$2/E89,E$2/E90,E$2/E91,E$2/E92,E$2/E93,E$2/E94,E$2/E95,E$2/E96,E$2/E97,E$2/E98,E$2/E99)</f>
        <v>13.357571814263988</v>
      </c>
      <c r="G88">
        <f t="shared" si="62"/>
        <v>0.15532060249144172</v>
      </c>
      <c r="H88">
        <v>5.6860468600000003</v>
      </c>
      <c r="I88">
        <f t="shared" si="86"/>
        <v>11.233798769951237</v>
      </c>
      <c r="J88">
        <f t="shared" si="63"/>
        <v>0.13062556709245624</v>
      </c>
      <c r="K88">
        <v>5.1800152580000001</v>
      </c>
      <c r="L88">
        <f t="shared" si="86"/>
        <v>10.6023333767704</v>
      </c>
      <c r="M88">
        <f t="shared" si="64"/>
        <v>0.12328294624151627</v>
      </c>
      <c r="N88">
        <v>28.283929177000001</v>
      </c>
      <c r="O88">
        <f t="shared" si="86"/>
        <v>6.1848576631466008</v>
      </c>
      <c r="P88">
        <f t="shared" si="65"/>
        <v>7.19169495714721E-2</v>
      </c>
    </row>
    <row r="89" spans="1:16" x14ac:dyDescent="0.25">
      <c r="A89">
        <v>88</v>
      </c>
      <c r="B89">
        <v>1.4173154539999999</v>
      </c>
      <c r="C89">
        <f t="shared" si="75"/>
        <v>11.310475879820931</v>
      </c>
      <c r="D89">
        <f t="shared" si="60"/>
        <v>0.13000546988299921</v>
      </c>
      <c r="E89">
        <v>22.323056634</v>
      </c>
      <c r="F89">
        <f t="shared" ref="F89:O89" si="87">MEDIAN(E$2/E78,E$2/E79,E$2/E80,E$2/E81,E$2/E82,E$2/E83,E$2/E84,E$2/E85,E$2/E86,E$2/E87,E$2/E88,E$2/E89,E$2/E90,E$2/E91,E$2/E92,E$2/E93,E$2/E94,E$2/E95,E$2/E96,E$2/E97,E$2/E98,E$2/E99,E$2/E100)</f>
        <v>13.000534401667014</v>
      </c>
      <c r="G89">
        <f t="shared" si="62"/>
        <v>0.14943142990421857</v>
      </c>
      <c r="H89">
        <v>5.0848757730000003</v>
      </c>
      <c r="I89">
        <f t="shared" si="87"/>
        <v>11.126927378011406</v>
      </c>
      <c r="J89">
        <f t="shared" si="63"/>
        <v>0.12789571698863683</v>
      </c>
      <c r="K89">
        <v>5.1667868769999998</v>
      </c>
      <c r="L89">
        <f t="shared" si="87"/>
        <v>10.6023333767704</v>
      </c>
      <c r="M89">
        <f t="shared" si="64"/>
        <v>0.12186590088241839</v>
      </c>
      <c r="N89">
        <v>25.941679806</v>
      </c>
      <c r="O89">
        <f t="shared" si="87"/>
        <v>6.0891953346797196</v>
      </c>
      <c r="P89">
        <f t="shared" si="65"/>
        <v>6.9990750973330115E-2</v>
      </c>
    </row>
    <row r="90" spans="1:16" x14ac:dyDescent="0.25">
      <c r="A90">
        <v>89</v>
      </c>
      <c r="B90">
        <v>1.4762569649999999</v>
      </c>
      <c r="C90">
        <f t="shared" si="75"/>
        <v>11.310475879820931</v>
      </c>
      <c r="D90">
        <f t="shared" si="60"/>
        <v>0.12852813499796512</v>
      </c>
      <c r="E90">
        <v>26.962381347000001</v>
      </c>
      <c r="F90">
        <f t="shared" ref="F90:O90" si="88">MEDIAN(E$2/E79,E$2/E80,E$2/E81,E$2/E82,E$2/E83,E$2/E84,E$2/E85,E$2/E86,E$2/E87,E$2/E88,E$2/E89,E$2/E90,E$2/E91,E$2/E92,E$2/E93,E$2/E94,E$2/E95,E$2/E96,E$2/E97,E$2/E98,E$2/E99,E$2/E100,E$2/E101)</f>
        <v>13.000534401667014</v>
      </c>
      <c r="G90">
        <f t="shared" si="62"/>
        <v>0.14773334547348879</v>
      </c>
      <c r="H90">
        <v>5.0226399170000002</v>
      </c>
      <c r="I90">
        <f t="shared" si="88"/>
        <v>11.126927378011406</v>
      </c>
      <c r="J90">
        <f t="shared" si="63"/>
        <v>0.12644235656831143</v>
      </c>
      <c r="K90">
        <v>6.7038917260000002</v>
      </c>
      <c r="L90">
        <f t="shared" si="88"/>
        <v>10.6023333767704</v>
      </c>
      <c r="M90">
        <f t="shared" si="64"/>
        <v>0.12048106109966362</v>
      </c>
      <c r="N90">
        <v>27.846456453999998</v>
      </c>
      <c r="O90">
        <f t="shared" si="88"/>
        <v>6.0492056826984495</v>
      </c>
      <c r="P90">
        <f t="shared" si="65"/>
        <v>6.8740973667027833E-2</v>
      </c>
    </row>
    <row r="91" spans="1:16" x14ac:dyDescent="0.25">
      <c r="A91">
        <v>90</v>
      </c>
      <c r="B91">
        <v>1.559879464</v>
      </c>
      <c r="C91">
        <f t="shared" si="75"/>
        <v>11.310475879820931</v>
      </c>
      <c r="D91">
        <f t="shared" si="60"/>
        <v>0.12708399864967337</v>
      </c>
      <c r="E91">
        <v>27.013401209000001</v>
      </c>
      <c r="F91">
        <f t="shared" ref="F91:O91" si="89">MEDIAN(E$2/E80,E$2/E81,E$2/E82,E$2/E83,E$2/E84,E$2/E85,E$2/E86,E$2/E87,E$2/E88,E$2/E89,E$2/E90,E$2/E91,E$2/E92,E$2/E93,E$2/E94,E$2/E95,E$2/E96,E$2/E97,E$2/E98,E$2/E99,E$2/E100,E$2/E101,E$2/E102)</f>
        <v>13.000534401667014</v>
      </c>
      <c r="G91">
        <f t="shared" si="62"/>
        <v>0.1460734202434496</v>
      </c>
      <c r="H91">
        <v>6.7247203009999996</v>
      </c>
      <c r="I91">
        <f t="shared" si="89"/>
        <v>10.936791410126995</v>
      </c>
      <c r="J91">
        <f t="shared" si="63"/>
        <v>0.12288529674299994</v>
      </c>
      <c r="K91">
        <v>5.5091888129999997</v>
      </c>
      <c r="L91">
        <f t="shared" si="89"/>
        <v>10.860549029245727</v>
      </c>
      <c r="M91">
        <f t="shared" si="64"/>
        <v>0.12202864077804187</v>
      </c>
      <c r="N91">
        <v>26.996069762000001</v>
      </c>
      <c r="O91">
        <f t="shared" si="89"/>
        <v>6.0492056826984495</v>
      </c>
      <c r="P91">
        <f t="shared" si="65"/>
        <v>6.7968603176387074E-2</v>
      </c>
    </row>
    <row r="92" spans="1:16" x14ac:dyDescent="0.25">
      <c r="A92">
        <v>91</v>
      </c>
      <c r="B92">
        <v>1.558363277</v>
      </c>
      <c r="C92">
        <f t="shared" si="75"/>
        <v>11.321480243659515</v>
      </c>
      <c r="D92">
        <f t="shared" si="60"/>
        <v>0.12579422492955017</v>
      </c>
      <c r="E92">
        <v>27.215435241000002</v>
      </c>
      <c r="F92">
        <f t="shared" ref="F92:O92" si="90">MEDIAN(E$2/E81,E$2/E82,E$2/E83,E$2/E84,E$2/E85,E$2/E86,E$2/E87,E$2/E88,E$2/E89,E$2/E90,E$2/E91,E$2/E92,E$2/E93,E$2/E94,E$2/E95,E$2/E96,E$2/E97,E$2/E98,E$2/E99,E$2/E100,E$2/E101,E$2/E102,E$2/E103)</f>
        <v>12.875020202111104</v>
      </c>
      <c r="G92">
        <f t="shared" si="62"/>
        <v>0.1430557800234567</v>
      </c>
      <c r="H92">
        <v>6.4229447019999997</v>
      </c>
      <c r="I92">
        <f t="shared" si="90"/>
        <v>10.83769421317953</v>
      </c>
      <c r="J92">
        <f t="shared" si="63"/>
        <v>0.12041882459088367</v>
      </c>
      <c r="K92">
        <v>5.0417248539999999</v>
      </c>
      <c r="L92">
        <f t="shared" si="90"/>
        <v>10.767622655932483</v>
      </c>
      <c r="M92">
        <f t="shared" si="64"/>
        <v>0.11964025173258314</v>
      </c>
      <c r="N92">
        <v>27.235049246999999</v>
      </c>
      <c r="O92">
        <f t="shared" si="90"/>
        <v>6.0352232787323477</v>
      </c>
      <c r="P92">
        <f t="shared" si="65"/>
        <v>6.7058036430359416E-2</v>
      </c>
    </row>
    <row r="93" spans="1:16" x14ac:dyDescent="0.25">
      <c r="A93">
        <v>92</v>
      </c>
      <c r="B93">
        <v>1.5737264280000001</v>
      </c>
      <c r="C93">
        <f t="shared" si="75"/>
        <v>11.321480243659515</v>
      </c>
      <c r="D93">
        <f t="shared" si="60"/>
        <v>0.12441187080944521</v>
      </c>
      <c r="E93">
        <v>19.994675206</v>
      </c>
      <c r="F93">
        <f t="shared" ref="F93:O93" si="91">MEDIAN(E$2/E82,E$2/E83,E$2/E84,E$2/E85,E$2/E86,E$2/E87,E$2/E88,E$2/E89,E$2/E90,E$2/E91,E$2/E92,E$2/E93,E$2/E94,E$2/E95,E$2/E96,E$2/E97,E$2/E98,E$2/E99,E$2/E100,E$2/E101,E$2/E102,E$2/E103,E$2/E104)</f>
        <v>12.875020202111104</v>
      </c>
      <c r="G93">
        <f t="shared" si="62"/>
        <v>0.14148373848473741</v>
      </c>
      <c r="H93">
        <v>6.8064776409999999</v>
      </c>
      <c r="I93">
        <f t="shared" si="91"/>
        <v>10.830468557772697</v>
      </c>
      <c r="J93">
        <f t="shared" si="63"/>
        <v>0.11901613799750217</v>
      </c>
      <c r="K93">
        <v>7.1238499380000002</v>
      </c>
      <c r="L93">
        <f t="shared" si="91"/>
        <v>10.767622655932483</v>
      </c>
      <c r="M93">
        <f t="shared" si="64"/>
        <v>0.11832552369156575</v>
      </c>
      <c r="N93">
        <v>30.282950064000001</v>
      </c>
      <c r="O93">
        <f t="shared" si="91"/>
        <v>5.9069516236637831</v>
      </c>
      <c r="P93">
        <f t="shared" si="65"/>
        <v>6.4911556303997614E-2</v>
      </c>
    </row>
    <row r="94" spans="1:16" x14ac:dyDescent="0.25">
      <c r="A94">
        <v>93</v>
      </c>
      <c r="B94">
        <v>1.091339091</v>
      </c>
      <c r="C94">
        <f t="shared" si="75"/>
        <v>11.321480243659515</v>
      </c>
      <c r="D94">
        <f t="shared" si="60"/>
        <v>0.12305956786586429</v>
      </c>
      <c r="E94">
        <v>28.234522291000001</v>
      </c>
      <c r="F94">
        <f t="shared" ref="F94:O94" si="92">MEDIAN(E$2/E83,E$2/E84,E$2/E85,E$2/E86,E$2/E87,E$2/E88,E$2/E89,E$2/E90,E$2/E91,E$2/E92,E$2/E93,E$2/E94,E$2/E95,E$2/E96,E$2/E97,E$2/E98,E$2/E99,E$2/E100,E$2/E101,E$2/E102,E$2/E103,E$2/E104,E$2/E105)</f>
        <v>12.875020202111104</v>
      </c>
      <c r="G94">
        <f t="shared" si="62"/>
        <v>0.13994587176207721</v>
      </c>
      <c r="H94">
        <v>5.6167940500000002</v>
      </c>
      <c r="I94">
        <f t="shared" si="92"/>
        <v>10.830468557772697</v>
      </c>
      <c r="J94">
        <f t="shared" si="63"/>
        <v>0.11772248432361627</v>
      </c>
      <c r="K94">
        <v>6.8655888110000003</v>
      </c>
      <c r="L94">
        <f t="shared" si="92"/>
        <v>10.767622655932483</v>
      </c>
      <c r="M94">
        <f t="shared" si="64"/>
        <v>0.11703937669491829</v>
      </c>
      <c r="N94">
        <v>28.536867922999999</v>
      </c>
      <c r="O94">
        <f t="shared" si="92"/>
        <v>5.8444197047971533</v>
      </c>
      <c r="P94">
        <f t="shared" si="65"/>
        <v>6.3526301139099489E-2</v>
      </c>
    </row>
    <row r="95" spans="1:16" x14ac:dyDescent="0.25">
      <c r="A95">
        <v>94</v>
      </c>
      <c r="B95">
        <v>1.582039639</v>
      </c>
      <c r="C95">
        <f t="shared" si="75"/>
        <v>11.387828410551222</v>
      </c>
      <c r="D95">
        <f t="shared" si="60"/>
        <v>0.12244976785538948</v>
      </c>
      <c r="E95">
        <v>24.907998649</v>
      </c>
      <c r="F95">
        <f t="shared" ref="F95:O95" si="93">MEDIAN(E$2/E84,E$2/E85,E$2/E86,E$2/E87,E$2/E88,E$2/E89,E$2/E90,E$2/E91,E$2/E92,E$2/E93,E$2/E94,E$2/E95,E$2/E96,E$2/E97,E$2/E98,E$2/E99,E$2/E100,E$2/E101,E$2/E102,E$2/E103,E$2/E104,E$2/E105,E$2/E106)</f>
        <v>12.308849865008419</v>
      </c>
      <c r="G95">
        <f t="shared" si="62"/>
        <v>0.13235322435492924</v>
      </c>
      <c r="H95">
        <v>5.7019213569999998</v>
      </c>
      <c r="I95">
        <f t="shared" si="93"/>
        <v>10.40203959178457</v>
      </c>
      <c r="J95">
        <f t="shared" si="63"/>
        <v>0.11184988808370505</v>
      </c>
      <c r="K95">
        <v>6.4057308449999999</v>
      </c>
      <c r="L95">
        <f t="shared" si="93"/>
        <v>10.6023333767704</v>
      </c>
      <c r="M95">
        <f t="shared" si="64"/>
        <v>0.11400358469645591</v>
      </c>
      <c r="N95">
        <v>29.156556641000002</v>
      </c>
      <c r="O95">
        <f t="shared" si="93"/>
        <v>5.6872388333044404</v>
      </c>
      <c r="P95">
        <f t="shared" si="65"/>
        <v>6.1153105734456349E-2</v>
      </c>
    </row>
    <row r="96" spans="1:16" x14ac:dyDescent="0.25">
      <c r="A96">
        <v>95</v>
      </c>
      <c r="B96">
        <v>1.594075691</v>
      </c>
      <c r="C96">
        <f t="shared" si="75"/>
        <v>11.437379740319571</v>
      </c>
      <c r="D96">
        <f t="shared" si="60"/>
        <v>0.12167425255659119</v>
      </c>
      <c r="E96">
        <v>26.757456449999999</v>
      </c>
      <c r="F96">
        <f t="shared" ref="F96:O96" si="94">MEDIAN(E$2/E85,E$2/E86,E$2/E87,E$2/E88,E$2/E89,E$2/E90,E$2/E91,E$2/E92,E$2/E93,E$2/E94,E$2/E95,E$2/E96,E$2/E97,E$2/E98,E$2/E99,E$2/E100,E$2/E101,E$2/E102,E$2/E103,E$2/E104,E$2/E105,E$2/E106,E$2/E107)</f>
        <v>12.284911112151422</v>
      </c>
      <c r="G96">
        <f t="shared" si="62"/>
        <v>0.13069054374629172</v>
      </c>
      <c r="H96">
        <v>5.39100965</v>
      </c>
      <c r="I96">
        <f t="shared" si="94"/>
        <v>10.454699307955925</v>
      </c>
      <c r="J96">
        <f t="shared" si="63"/>
        <v>0.11122020540378644</v>
      </c>
      <c r="K96">
        <v>4.5157714699999998</v>
      </c>
      <c r="L96">
        <f t="shared" si="94"/>
        <v>10.479174039290596</v>
      </c>
      <c r="M96">
        <f t="shared" si="64"/>
        <v>0.11148057488607017</v>
      </c>
      <c r="N96">
        <v>35.229566650000002</v>
      </c>
      <c r="O96">
        <f t="shared" si="94"/>
        <v>5.6558949432838412</v>
      </c>
      <c r="P96">
        <f t="shared" si="65"/>
        <v>6.0169095141317457E-2</v>
      </c>
    </row>
    <row r="97" spans="1:16" x14ac:dyDescent="0.25">
      <c r="A97">
        <v>96</v>
      </c>
      <c r="B97">
        <v>1.6179952689999999</v>
      </c>
      <c r="C97">
        <f t="shared" si="75"/>
        <v>11.387828410551222</v>
      </c>
      <c r="D97">
        <f t="shared" si="60"/>
        <v>0.11987187800580233</v>
      </c>
      <c r="E97">
        <v>23.095168858000001</v>
      </c>
      <c r="F97">
        <f t="shared" ref="F97:O97" si="95">MEDIAN(E$2/E86,E$2/E87,E$2/E88,E$2/E89,E$2/E90,E$2/E91,E$2/E92,E$2/E93,E$2/E94,E$2/E95,E$2/E96,E$2/E97,E$2/E98,E$2/E99,E$2/E100,E$2/E101,E$2/E102,E$2/E103,E$2/E104,E$2/E105,E$2/E106,E$2/E107,E$2/E108)</f>
        <v>12.284911112151422</v>
      </c>
      <c r="G97">
        <f t="shared" si="62"/>
        <v>0.12931485381212024</v>
      </c>
      <c r="H97">
        <v>5.2009222599999996</v>
      </c>
      <c r="I97">
        <f t="shared" si="95"/>
        <v>10.830468557772697</v>
      </c>
      <c r="J97">
        <f t="shared" si="63"/>
        <v>0.11400493218708102</v>
      </c>
      <c r="K97">
        <v>5.5739370499999996</v>
      </c>
      <c r="L97">
        <f t="shared" si="95"/>
        <v>10.511894960030595</v>
      </c>
      <c r="M97">
        <f t="shared" si="64"/>
        <v>0.1106515258950589</v>
      </c>
      <c r="N97">
        <v>28.470906533000001</v>
      </c>
      <c r="O97">
        <f t="shared" si="95"/>
        <v>5.5197422177384103</v>
      </c>
      <c r="P97">
        <f t="shared" si="65"/>
        <v>5.8102549660404318E-2</v>
      </c>
    </row>
    <row r="98" spans="1:16" x14ac:dyDescent="0.25">
      <c r="A98">
        <v>97</v>
      </c>
      <c r="B98">
        <v>1.5389071700000001</v>
      </c>
      <c r="C98">
        <f t="shared" si="75"/>
        <v>11.437379740319571</v>
      </c>
      <c r="D98">
        <f t="shared" si="60"/>
        <v>0.11913937229499554</v>
      </c>
      <c r="E98">
        <v>23.30514385</v>
      </c>
      <c r="F98">
        <f t="shared" ref="F98:O98" si="96">MEDIAN(E$2/E87,E$2/E88,E$2/E89,E$2/E90,E$2/E91,E$2/E92,E$2/E93,E$2/E94,E$2/E95,E$2/E96,E$2/E97,E$2/E98,E$2/E99,E$2/E100,E$2/E101,E$2/E102,E$2/E103,E$2/E104,E$2/E105,E$2/E106,E$2/E107,E$2/E108,E$2/E109)</f>
        <v>12.284911112151422</v>
      </c>
      <c r="G98">
        <f t="shared" si="62"/>
        <v>0.12796782408491064</v>
      </c>
      <c r="H98">
        <v>5.1407939059999999</v>
      </c>
      <c r="I98">
        <f t="shared" si="96"/>
        <v>10.830468557772697</v>
      </c>
      <c r="J98">
        <f t="shared" si="63"/>
        <v>0.11281738081013226</v>
      </c>
      <c r="K98">
        <v>7.213287147</v>
      </c>
      <c r="L98">
        <f t="shared" si="96"/>
        <v>10.479174039290596</v>
      </c>
      <c r="M98">
        <f t="shared" si="64"/>
        <v>0.10915806290927704</v>
      </c>
      <c r="N98">
        <v>34.820028264000001</v>
      </c>
      <c r="O98">
        <f t="shared" si="96"/>
        <v>5.3459534060227041</v>
      </c>
      <c r="P98">
        <f t="shared" si="65"/>
        <v>5.5687014646069836E-2</v>
      </c>
    </row>
    <row r="99" spans="1:16" x14ac:dyDescent="0.25">
      <c r="A99">
        <v>98</v>
      </c>
      <c r="B99">
        <v>1.0756419340000001</v>
      </c>
      <c r="C99">
        <f t="shared" si="75"/>
        <v>11.437379740319571</v>
      </c>
      <c r="D99">
        <f t="shared" si="60"/>
        <v>0.11791113134350073</v>
      </c>
      <c r="E99">
        <v>25.150818268999998</v>
      </c>
      <c r="F99">
        <f t="shared" ref="F99:O99" si="97">MEDIAN(E$2/E88,E$2/E89,E$2/E90,E$2/E91,E$2/E92,E$2/E93,E$2/E94,E$2/E95,E$2/E96,E$2/E97,E$2/E98,E$2/E99,E$2/E100,E$2/E101,E$2/E102,E$2/E103,E$2/E104,E$2/E105,E$2/E106,E$2/E107,E$2/E108,E$2/E109,E$2/E110)</f>
        <v>12.276110658799093</v>
      </c>
      <c r="G99">
        <f t="shared" si="62"/>
        <v>0.12655784184328961</v>
      </c>
      <c r="H99">
        <v>4.5865366539999997</v>
      </c>
      <c r="I99">
        <f t="shared" si="97"/>
        <v>10.454699307955925</v>
      </c>
      <c r="J99">
        <f t="shared" si="63"/>
        <v>0.10778040523665902</v>
      </c>
      <c r="K99">
        <v>5.7255686849999998</v>
      </c>
      <c r="L99">
        <f t="shared" si="97"/>
        <v>10.479174039290596</v>
      </c>
      <c r="M99">
        <f t="shared" si="64"/>
        <v>0.10803272205454223</v>
      </c>
      <c r="N99">
        <v>31.201886391999999</v>
      </c>
      <c r="O99">
        <f t="shared" si="97"/>
        <v>5.3373151767032123</v>
      </c>
      <c r="P99">
        <f t="shared" si="65"/>
        <v>5.5023867801064046E-2</v>
      </c>
    </row>
    <row r="100" spans="1:16" x14ac:dyDescent="0.25">
      <c r="A100">
        <v>99</v>
      </c>
      <c r="B100">
        <v>1.532929607</v>
      </c>
      <c r="C100">
        <f t="shared" si="75"/>
        <v>11.464615538180903</v>
      </c>
      <c r="D100">
        <f t="shared" si="60"/>
        <v>0.11698587283858064</v>
      </c>
      <c r="E100">
        <v>26.982892502999999</v>
      </c>
      <c r="F100">
        <f t="shared" ref="F100:O100" si="98">MEDIAN(E$2/E89,E$2/E90,E$2/E91,E$2/E92,E$2/E93,E$2/E94,E$2/E95,E$2/E96,E$2/E97,E$2/E98,E$2/E99,E$2/E100,E$2/E101,E$2/E102,E$2/E103,E$2/E104,E$2/E105,E$2/E106,E$2/E107,E$2/E108,E$2/E109,E$2/E110,E$2/E111)</f>
        <v>12.260805193891454</v>
      </c>
      <c r="G100">
        <f t="shared" si="62"/>
        <v>0.12511025708052503</v>
      </c>
      <c r="H100">
        <v>5.2508758350000004</v>
      </c>
      <c r="I100">
        <f t="shared" si="98"/>
        <v>10.454699307955925</v>
      </c>
      <c r="J100">
        <f t="shared" si="63"/>
        <v>0.10668060518322373</v>
      </c>
      <c r="K100">
        <v>4.7388802830000003</v>
      </c>
      <c r="L100">
        <f t="shared" si="98"/>
        <v>10.201651511757213</v>
      </c>
      <c r="M100">
        <f t="shared" si="64"/>
        <v>0.1040984848138491</v>
      </c>
      <c r="N100">
        <v>32.216212247000001</v>
      </c>
      <c r="O100">
        <f t="shared" si="98"/>
        <v>5.0921970522908069</v>
      </c>
      <c r="P100">
        <f t="shared" si="65"/>
        <v>5.196119441113068E-2</v>
      </c>
    </row>
    <row r="101" spans="1:16" x14ac:dyDescent="0.25">
      <c r="A101">
        <v>100</v>
      </c>
      <c r="B101">
        <v>1.578284255</v>
      </c>
      <c r="C101">
        <f t="shared" si="75"/>
        <v>11.437379740319571</v>
      </c>
      <c r="D101">
        <f t="shared" si="60"/>
        <v>0.11552908828605628</v>
      </c>
      <c r="E101">
        <v>23.222189336</v>
      </c>
      <c r="F101">
        <f t="shared" ref="F101:O101" si="99">MEDIAN(E$2/E90,E$2/E91,E$2/E92,E$2/E93,E$2/E94,E$2/E95,E$2/E96,E$2/E97,E$2/E98,E$2/E99,E$2/E100,E$2/E101,E$2/E102,E$2/E103,E$2/E104,E$2/E105,E$2/E106,E$2/E107,E$2/E108,E$2/E109,E$2/E110,E$2/E111,E$2/E112)</f>
        <v>12.260805193891454</v>
      </c>
      <c r="G101">
        <f t="shared" si="62"/>
        <v>0.12384651711001468</v>
      </c>
      <c r="H101">
        <v>6.4338517189999997</v>
      </c>
      <c r="I101">
        <f t="shared" si="99"/>
        <v>10.40203959178457</v>
      </c>
      <c r="J101">
        <f t="shared" si="63"/>
        <v>0.10507110698772293</v>
      </c>
      <c r="K101">
        <v>4.9368294840000004</v>
      </c>
      <c r="L101">
        <f t="shared" si="99"/>
        <v>9.9778697698142036</v>
      </c>
      <c r="M101">
        <f t="shared" si="64"/>
        <v>0.10078656333145661</v>
      </c>
      <c r="N101">
        <v>35.056281468999998</v>
      </c>
      <c r="O101">
        <f t="shared" si="99"/>
        <v>5.080642276520777</v>
      </c>
      <c r="P101">
        <f t="shared" si="65"/>
        <v>5.1319618954755321E-2</v>
      </c>
    </row>
    <row r="102" spans="1:16" x14ac:dyDescent="0.25">
      <c r="A102">
        <v>101</v>
      </c>
      <c r="B102">
        <v>1.598007019</v>
      </c>
      <c r="C102">
        <f t="shared" si="75"/>
        <v>11.429239884656257</v>
      </c>
      <c r="D102">
        <f t="shared" si="60"/>
        <v>0.11429239884656256</v>
      </c>
      <c r="E102">
        <v>26.410768965999999</v>
      </c>
      <c r="F102">
        <f t="shared" ref="F102:O102" si="100">MEDIAN(E$2/E91,E$2/E92,E$2/E93,E$2/E94,E$2/E95,E$2/E96,E$2/E97,E$2/E98,E$2/E99,E$2/E100,E$2/E101,E$2/E102,E$2/E103,E$2/E104,E$2/E105,E$2/E106,E$2/E107,E$2/E108,E$2/E109,E$2/E110,E$2/E111,E$2/E112,E$2/E113)</f>
        <v>12.276110658799093</v>
      </c>
      <c r="G102">
        <f t="shared" si="62"/>
        <v>0.12276110658799093</v>
      </c>
      <c r="H102">
        <v>5.3421622390000003</v>
      </c>
      <c r="I102">
        <f t="shared" si="100"/>
        <v>10.246741480443747</v>
      </c>
      <c r="J102">
        <f t="shared" si="63"/>
        <v>0.10246741480443747</v>
      </c>
      <c r="K102">
        <v>5.3662917620000004</v>
      </c>
      <c r="L102">
        <f t="shared" si="100"/>
        <v>9.9778697698142036</v>
      </c>
      <c r="M102">
        <f t="shared" si="64"/>
        <v>9.977869769814203E-2</v>
      </c>
      <c r="N102">
        <v>37.985873333000001</v>
      </c>
      <c r="O102">
        <f t="shared" si="100"/>
        <v>5.0646586259649062</v>
      </c>
      <c r="P102">
        <f t="shared" si="65"/>
        <v>5.064658625964906E-2</v>
      </c>
    </row>
    <row r="103" spans="1:16" x14ac:dyDescent="0.25">
      <c r="A103">
        <v>102</v>
      </c>
      <c r="B103">
        <v>1.0822638950000001</v>
      </c>
      <c r="C103">
        <f t="shared" si="75"/>
        <v>11.429239884656257</v>
      </c>
      <c r="D103">
        <f t="shared" si="60"/>
        <v>0.11316079093719066</v>
      </c>
      <c r="E103">
        <v>27.083335777999999</v>
      </c>
      <c r="F103">
        <f t="shared" ref="F103:O103" si="101">MEDIAN(E$2/E92,E$2/E93,E$2/E94,E$2/E95,E$2/E96,E$2/E97,E$2/E98,E$2/E99,E$2/E100,E$2/E101,E$2/E102,E$2/E103,E$2/E104,E$2/E105,E$2/E106,E$2/E107,E$2/E108,E$2/E109,E$2/E110,E$2/E111,E$2/E112,E$2/E113,E$2/E114)</f>
        <v>12.276110658799093</v>
      </c>
      <c r="G103">
        <f t="shared" si="62"/>
        <v>0.12154565008711973</v>
      </c>
      <c r="H103">
        <v>5.394606316</v>
      </c>
      <c r="I103">
        <f t="shared" si="101"/>
        <v>10.246741480443747</v>
      </c>
      <c r="J103">
        <f t="shared" si="63"/>
        <v>0.10145288594498759</v>
      </c>
      <c r="K103">
        <v>5.4246195559999997</v>
      </c>
      <c r="L103">
        <f t="shared" si="101"/>
        <v>9.9778697698142036</v>
      </c>
      <c r="M103">
        <f t="shared" si="64"/>
        <v>9.8790789800140624E-2</v>
      </c>
      <c r="N103">
        <v>37.802161482999999</v>
      </c>
      <c r="O103">
        <f t="shared" si="101"/>
        <v>4.9461869555419842</v>
      </c>
      <c r="P103">
        <f t="shared" si="65"/>
        <v>4.8972148074673108E-2</v>
      </c>
    </row>
    <row r="104" spans="1:16" x14ac:dyDescent="0.25">
      <c r="A104">
        <v>103</v>
      </c>
      <c r="B104">
        <v>1.5311670610000001</v>
      </c>
      <c r="C104">
        <f t="shared" si="75"/>
        <v>11.429239884656257</v>
      </c>
      <c r="D104">
        <f t="shared" si="60"/>
        <v>0.1120513714181986</v>
      </c>
      <c r="E104">
        <v>24.038786827999999</v>
      </c>
      <c r="F104">
        <f t="shared" ref="F104:O104" si="102">MEDIAN(E$2/E93,E$2/E94,E$2/E95,E$2/E96,E$2/E97,E$2/E98,E$2/E99,E$2/E100,E$2/E101,E$2/E102,E$2/E103,E$2/E104,E$2/E105,E$2/E106,E$2/E107,E$2/E108,E$2/E109,E$2/E110,E$2/E111,E$2/E112,E$2/E113,E$2/E114,E$2/E115)</f>
        <v>12.284911112151422</v>
      </c>
      <c r="G104">
        <f t="shared" si="62"/>
        <v>0.12044030502109238</v>
      </c>
      <c r="H104">
        <v>7.3846681910000003</v>
      </c>
      <c r="I104">
        <f t="shared" si="102"/>
        <v>10.246741480443747</v>
      </c>
      <c r="J104">
        <f t="shared" si="63"/>
        <v>0.10045824980827203</v>
      </c>
      <c r="K104">
        <v>7.3978575869999998</v>
      </c>
      <c r="L104">
        <f t="shared" si="102"/>
        <v>9.6053256791904733</v>
      </c>
      <c r="M104">
        <f t="shared" si="64"/>
        <v>9.4169859599906605E-2</v>
      </c>
      <c r="N104">
        <v>33.898542786</v>
      </c>
      <c r="O104">
        <f t="shared" si="102"/>
        <v>4.9344021216090983</v>
      </c>
      <c r="P104">
        <f t="shared" si="65"/>
        <v>4.8376491388324491E-2</v>
      </c>
    </row>
    <row r="105" spans="1:16" x14ac:dyDescent="0.25">
      <c r="A105">
        <v>104</v>
      </c>
      <c r="B105">
        <v>1.365077015</v>
      </c>
      <c r="C105">
        <f t="shared" si="75"/>
        <v>11.429239884656257</v>
      </c>
      <c r="D105">
        <f t="shared" si="60"/>
        <v>0.11096349402578889</v>
      </c>
      <c r="E105">
        <v>26.358944753999999</v>
      </c>
      <c r="F105">
        <f t="shared" ref="F105:O105" si="103">MEDIAN(E$2/E94,E$2/E95,E$2/E96,E$2/E97,E$2/E98,E$2/E99,E$2/E100,E$2/E101,E$2/E102,E$2/E103,E$2/E104,E$2/E105,E$2/E106,E$2/E107,E$2/E108,E$2/E109,E$2/E110,E$2/E111,E$2/E112,E$2/E113,E$2/E114,E$2/E115,E$2/E116)</f>
        <v>12.284911112151422</v>
      </c>
      <c r="G105">
        <f t="shared" si="62"/>
        <v>0.11927098167137302</v>
      </c>
      <c r="H105">
        <v>5.2624620640000002</v>
      </c>
      <c r="I105">
        <f t="shared" si="103"/>
        <v>10.246741480443747</v>
      </c>
      <c r="J105">
        <f t="shared" si="63"/>
        <v>9.9482926994599485E-2</v>
      </c>
      <c r="K105">
        <v>5.1190837880000002</v>
      </c>
      <c r="L105">
        <f t="shared" si="103"/>
        <v>9.6053256791904733</v>
      </c>
      <c r="M105">
        <f t="shared" si="64"/>
        <v>9.3255589118354104E-2</v>
      </c>
      <c r="N105">
        <v>35.464855061000002</v>
      </c>
      <c r="O105">
        <f t="shared" si="103"/>
        <v>4.9128533425114833</v>
      </c>
      <c r="P105">
        <f t="shared" si="65"/>
        <v>4.7697605267101782E-2</v>
      </c>
    </row>
    <row r="106" spans="1:16" x14ac:dyDescent="0.25">
      <c r="A106">
        <v>105</v>
      </c>
      <c r="B106">
        <v>1.5199396890000001</v>
      </c>
      <c r="C106">
        <f t="shared" si="75"/>
        <v>11.356672203851803</v>
      </c>
      <c r="D106">
        <f t="shared" si="60"/>
        <v>0.10919877119088271</v>
      </c>
      <c r="E106">
        <v>26.377840857999999</v>
      </c>
      <c r="F106">
        <f t="shared" ref="F106:O106" si="104">MEDIAN(E$2/E95,E$2/E96,E$2/E97,E$2/E98,E$2/E99,E$2/E100,E$2/E101,E$2/E102,E$2/E103,E$2/E104,E$2/E105,E$2/E106,E$2/E107,E$2/E108,E$2/E109,E$2/E110,E$2/E111,E$2/E112,E$2/E113,E$2/E114,E$2/E115,E$2/E116,E$2/E117)</f>
        <v>12.457651092797306</v>
      </c>
      <c r="G106">
        <f t="shared" si="62"/>
        <v>0.11978510666151256</v>
      </c>
      <c r="H106">
        <v>6.8773770460000003</v>
      </c>
      <c r="I106">
        <f t="shared" si="104"/>
        <v>9.8258955012450322</v>
      </c>
      <c r="J106">
        <f t="shared" si="63"/>
        <v>9.447976443504838E-2</v>
      </c>
      <c r="K106">
        <v>5.8539806370000003</v>
      </c>
      <c r="L106">
        <f t="shared" si="104"/>
        <v>9.9778697698142036</v>
      </c>
      <c r="M106">
        <f t="shared" si="64"/>
        <v>9.5941055478982726E-2</v>
      </c>
      <c r="N106">
        <v>33.821623127000002</v>
      </c>
      <c r="O106">
        <f t="shared" si="104"/>
        <v>4.8886882799905234</v>
      </c>
      <c r="P106">
        <f t="shared" si="65"/>
        <v>4.7006618076831957E-2</v>
      </c>
    </row>
    <row r="107" spans="1:16" x14ac:dyDescent="0.25">
      <c r="A107">
        <v>106</v>
      </c>
      <c r="B107">
        <v>1.5425717649999999</v>
      </c>
      <c r="C107">
        <f t="shared" si="75"/>
        <v>11.429239884656257</v>
      </c>
      <c r="D107">
        <f t="shared" si="60"/>
        <v>0.10884990366339292</v>
      </c>
      <c r="E107">
        <v>26.680185114</v>
      </c>
      <c r="F107">
        <f t="shared" ref="F107:O107" si="105">MEDIAN(E$2/E96,E$2/E97,E$2/E98,E$2/E99,E$2/E100,E$2/E101,E$2/E102,E$2/E103,E$2/E104,E$2/E105,E$2/E106,E$2/E107,E$2/E108,E$2/E109,E$2/E110,E$2/E111,E$2/E112,E$2/E113,E$2/E114,E$2/E115,E$2/E116,E$2/E117,E$2/E118)</f>
        <v>12.457651092797306</v>
      </c>
      <c r="G107">
        <f t="shared" si="62"/>
        <v>0.1186442961218791</v>
      </c>
      <c r="H107">
        <v>5.5885025830000004</v>
      </c>
      <c r="I107">
        <f t="shared" si="105"/>
        <v>9.429875508784578</v>
      </c>
      <c r="J107">
        <f t="shared" si="63"/>
        <v>8.9808338178900743E-2</v>
      </c>
      <c r="K107">
        <v>6.0810282109999996</v>
      </c>
      <c r="L107">
        <f t="shared" si="105"/>
        <v>9.9778697698142036</v>
      </c>
      <c r="M107">
        <f t="shared" si="64"/>
        <v>9.5027331141087648E-2</v>
      </c>
      <c r="N107">
        <v>34.903188946999997</v>
      </c>
      <c r="O107">
        <f t="shared" si="105"/>
        <v>4.8562547145552539</v>
      </c>
      <c r="P107">
        <f t="shared" si="65"/>
        <v>4.6250044900526227E-2</v>
      </c>
    </row>
    <row r="108" spans="1:16" x14ac:dyDescent="0.25">
      <c r="A108">
        <v>107</v>
      </c>
      <c r="B108">
        <v>1.56559629</v>
      </c>
      <c r="C108">
        <f t="shared" si="75"/>
        <v>11.429239884656257</v>
      </c>
      <c r="D108">
        <f t="shared" si="60"/>
        <v>0.107823017779776</v>
      </c>
      <c r="E108">
        <v>27.397978903999999</v>
      </c>
      <c r="F108">
        <f t="shared" ref="F108:O108" si="106">MEDIAN(E$2/E97,E$2/E98,E$2/E99,E$2/E100,E$2/E101,E$2/E102,E$2/E103,E$2/E104,E$2/E105,E$2/E106,E$2/E107,E$2/E108,E$2/E109,E$2/E110,E$2/E111,E$2/E112,E$2/E113,E$2/E114,E$2/E115,E$2/E116,E$2/E117,E$2/E118,E$2/E119)</f>
        <v>12.875020202111104</v>
      </c>
      <c r="G108">
        <f t="shared" si="62"/>
        <v>0.12146245473689721</v>
      </c>
      <c r="H108">
        <v>4.9431895109999999</v>
      </c>
      <c r="I108">
        <f t="shared" si="106"/>
        <v>9.429875508784578</v>
      </c>
      <c r="J108">
        <f t="shared" si="63"/>
        <v>8.896108970551489E-2</v>
      </c>
      <c r="K108">
        <v>5.5565867669999998</v>
      </c>
      <c r="L108">
        <f t="shared" si="106"/>
        <v>9.7861307939338467</v>
      </c>
      <c r="M108">
        <f t="shared" si="64"/>
        <v>9.2321988622017417E-2</v>
      </c>
      <c r="N108">
        <v>36.437485690000003</v>
      </c>
      <c r="O108">
        <f t="shared" si="106"/>
        <v>4.8548964565459931</v>
      </c>
      <c r="P108">
        <f t="shared" si="65"/>
        <v>4.5800909967415031E-2</v>
      </c>
    </row>
    <row r="109" spans="1:16" x14ac:dyDescent="0.25">
      <c r="A109">
        <v>108</v>
      </c>
      <c r="B109">
        <v>1.5147348169999999</v>
      </c>
      <c r="C109">
        <f t="shared" si="75"/>
        <v>11.429239884656257</v>
      </c>
      <c r="D109">
        <f t="shared" si="60"/>
        <v>0.10681532602482482</v>
      </c>
      <c r="E109">
        <v>23.970645315999999</v>
      </c>
      <c r="F109">
        <f t="shared" ref="F109:O109" si="107">MEDIAN(E$2/E98,E$2/E99,E$2/E100,E$2/E101,E$2/E102,E$2/E103,E$2/E104,E$2/E105,E$2/E106,E$2/E107,E$2/E108,E$2/E109,E$2/E110,E$2/E111,E$2/E112,E$2/E113,E$2/E114,E$2/E115,E$2/E116,E$2/E117,E$2/E118,E$2/E119,E$2/E120)</f>
        <v>12.457651092797306</v>
      </c>
      <c r="G109">
        <f t="shared" si="62"/>
        <v>0.11642664572707763</v>
      </c>
      <c r="H109">
        <v>5.9461363169999997</v>
      </c>
      <c r="I109">
        <f t="shared" si="107"/>
        <v>9.429875508784578</v>
      </c>
      <c r="J109">
        <f t="shared" si="63"/>
        <v>8.8129677652192318E-2</v>
      </c>
      <c r="K109">
        <v>7.7551355300000004</v>
      </c>
      <c r="L109">
        <f t="shared" si="107"/>
        <v>9.6053256791904733</v>
      </c>
      <c r="M109">
        <f t="shared" si="64"/>
        <v>8.9769398870939002E-2</v>
      </c>
      <c r="N109">
        <v>32.268352886999999</v>
      </c>
      <c r="O109">
        <f t="shared" si="107"/>
        <v>4.7913269597937242</v>
      </c>
      <c r="P109">
        <f t="shared" si="65"/>
        <v>4.4778756633586207E-2</v>
      </c>
    </row>
    <row r="110" spans="1:16" x14ac:dyDescent="0.25">
      <c r="A110">
        <v>109</v>
      </c>
      <c r="B110">
        <v>1.5436703780000001</v>
      </c>
      <c r="C110">
        <f>MEDIAN(B$2/B100,B$2/B101,B$2/B102,B$2/B103,B$2/B104,B$2/B105,B$2/B106,B$2/B107,B$2/B108,B$2/B109,B$2/B110,B$2/B111,B$2/B112,B$2/B113,B$2/B114,B$2/B115,B$2/B116,B$2/B117,B$2/B118,B$2/B119,B$2/B120)</f>
        <v>11.356672203851803</v>
      </c>
      <c r="D110">
        <f t="shared" si="60"/>
        <v>0.10515437225788705</v>
      </c>
      <c r="E110">
        <v>27.258092778000002</v>
      </c>
      <c r="F110">
        <f>MEDIAN(E$2/E100,E$2/E101,E$2/E102,E$2/E103,E$2/E104,E$2/E105,E$2/E106,E$2/E107,E$2/E108,E$2/E109,E$2/E110,E$2/E111,E$2/E112,E$2/E113,E$2/E114,E$2/E115,E$2/E116,E$2/E117,E$2/E118,E$2/E119,E$2/E120)</f>
        <v>12.284911112151422</v>
      </c>
      <c r="G110">
        <f t="shared" si="62"/>
        <v>0.11374917696436501</v>
      </c>
      <c r="H110">
        <v>7.9349763979999999</v>
      </c>
      <c r="I110">
        <f>MEDIAN(H$2/H100,H$2/H101,H$2/H102,H$2/H103,H$2/H104,H$2/H105,H$2/H106,H$2/H107,H$2/H108,H$2/H109,H$2/H110,H$2/H111,H$2/H112,H$2/H113,H$2/H114,H$2/H115,H$2/H116,H$2/H117,H$2/H118,H$2/H119,H$2/H120)</f>
        <v>9.0810476583506112</v>
      </c>
      <c r="J110">
        <f t="shared" si="63"/>
        <v>8.4083774614357509E-2</v>
      </c>
      <c r="K110">
        <v>7.7422945690000002</v>
      </c>
      <c r="L110">
        <f>MEDIAN(K$2/K100,K$2/K101,K$2/K102,K$2/K103,K$2/K104,K$2/K105,K$2/K106,K$2/K107,K$2/K108,K$2/K109,K$2/K110,K$2/K111,K$2/K112,K$2/K113,K$2/K114,K$2/K115,K$2/K116,K$2/K117,K$2/K118,K$2/K119,K$2/K120)</f>
        <v>9.6053256791904733</v>
      </c>
      <c r="M110">
        <f t="shared" si="64"/>
        <v>8.8938200733245126E-2</v>
      </c>
      <c r="N110">
        <v>35.474777090000003</v>
      </c>
      <c r="O110">
        <f>MEDIAN(N$2/N100,N$2/N101,N$2/N102,N$2/N103,N$2/N104,N$2/N105,N$2/N106,N$2/N107,N$2/N108,N$2/N109,N$2/N110,N$2/N111,N$2/N112,N$2/N113,N$2/N114,N$2/N115,N$2/N116,N$2/N117,N$2/N118,N$2/N119,N$2/N120)</f>
        <v>4.7266260646042948</v>
      </c>
      <c r="P110">
        <f t="shared" si="65"/>
        <v>4.3765056153743473E-2</v>
      </c>
    </row>
    <row r="111" spans="1:16" x14ac:dyDescent="0.25">
      <c r="A111">
        <v>110</v>
      </c>
      <c r="B111">
        <v>1.5258524449999999</v>
      </c>
      <c r="C111">
        <f t="shared" ref="C111" si="108">MEDIAN(B$2/B102,B$2/B103,B$2/B104,B$2/B105,B$2/B106,B$2/B107,B$2/B108,B$2/B109,B$2/B110,B$2/B111,B$2/B112,B$2/B113,B$2/B114,B$2/B115,B$2/B116,B$2/B117,B$2/B118,B$2/B119,B$2/B120)</f>
        <v>11.356672203851803</v>
      </c>
      <c r="D111">
        <f t="shared" si="60"/>
        <v>0.10418965324634681</v>
      </c>
      <c r="E111">
        <v>26.693629068</v>
      </c>
      <c r="F111">
        <f t="shared" ref="F111:O111" si="109">MEDIAN(E$2/E102,E$2/E103,E$2/E104,E$2/E105,E$2/E106,E$2/E107,E$2/E108,E$2/E109,E$2/E110,E$2/E111,E$2/E112,E$2/E113,E$2/E114,E$2/E115,E$2/E116,E$2/E117,E$2/E118,E$2/E119,E$2/E120)</f>
        <v>12.284911112151422</v>
      </c>
      <c r="G111">
        <f t="shared" si="62"/>
        <v>0.11270560653349929</v>
      </c>
      <c r="H111">
        <v>8.0328457370000006</v>
      </c>
      <c r="I111">
        <f t="shared" si="109"/>
        <v>9.0769678608802327</v>
      </c>
      <c r="J111">
        <f t="shared" si="63"/>
        <v>8.3274934503488371E-2</v>
      </c>
      <c r="K111">
        <v>6.438447558</v>
      </c>
      <c r="L111">
        <f t="shared" si="109"/>
        <v>9.2510439110632845</v>
      </c>
      <c r="M111">
        <f t="shared" si="64"/>
        <v>8.4871962486819122E-2</v>
      </c>
      <c r="N111">
        <v>38.021942412999998</v>
      </c>
      <c r="O111">
        <f t="shared" si="109"/>
        <v>4.6649626958245767</v>
      </c>
      <c r="P111">
        <f t="shared" si="65"/>
        <v>4.2797822897473178E-2</v>
      </c>
    </row>
    <row r="112" spans="1:16" x14ac:dyDescent="0.25">
      <c r="A112">
        <v>111</v>
      </c>
      <c r="B112">
        <v>1.612108426</v>
      </c>
      <c r="C112">
        <f t="shared" ref="C112:C113" si="110">MEDIAN(B$2/B105,B$2/B106,B$2/B107,B$2/B108,B$2/B109,B$2/B110,B$2/B111,B$2/B112,B$2/B113,B$2/B114,B$2/B115,B$2/B116,B$2/B117,B$2/B118,B$2/B119)</f>
        <v>11.356672203851803</v>
      </c>
      <c r="D112">
        <f t="shared" si="60"/>
        <v>0.10324247458047094</v>
      </c>
      <c r="E112">
        <v>25.993446990999999</v>
      </c>
      <c r="F112">
        <f t="shared" ref="F112:O112" si="111">MEDIAN(E$2/E105,E$2/E106,E$2/E107,E$2/E108,E$2/E109,E$2/E110,E$2/E111,E$2/E112,E$2/E113,E$2/E114,E$2/E115,E$2/E116,E$2/E117,E$2/E118,E$2/E119)</f>
        <v>12.457651092797306</v>
      </c>
      <c r="G112">
        <f t="shared" si="62"/>
        <v>0.11325137357088461</v>
      </c>
      <c r="H112">
        <v>6.7779043239999996</v>
      </c>
      <c r="I112">
        <f t="shared" si="111"/>
        <v>8.6200853972101612</v>
      </c>
      <c r="J112">
        <f t="shared" si="63"/>
        <v>7.8364412701910552E-2</v>
      </c>
      <c r="K112">
        <v>7.0876371599999999</v>
      </c>
      <c r="L112">
        <f t="shared" si="111"/>
        <v>9.2510439110632845</v>
      </c>
      <c r="M112">
        <f t="shared" si="64"/>
        <v>8.4100399191484404E-2</v>
      </c>
      <c r="N112">
        <v>34.005523828999998</v>
      </c>
      <c r="O112">
        <f t="shared" si="111"/>
        <v>4.7266260646042948</v>
      </c>
      <c r="P112">
        <f t="shared" si="65"/>
        <v>4.2969327860039042E-2</v>
      </c>
    </row>
    <row r="113" spans="1:16" x14ac:dyDescent="0.25">
      <c r="A113">
        <v>112</v>
      </c>
      <c r="B113">
        <v>1.553534234</v>
      </c>
      <c r="C113">
        <f t="shared" si="110"/>
        <v>11.325033818373688</v>
      </c>
      <c r="D113">
        <f t="shared" si="60"/>
        <v>0.10202733169706026</v>
      </c>
      <c r="E113">
        <v>24.549348597000002</v>
      </c>
      <c r="F113">
        <f t="shared" ref="F113:O113" si="112">MEDIAN(E$2/E106,E$2/E107,E$2/E108,E$2/E109,E$2/E110,E$2/E111,E$2/E112,E$2/E113,E$2/E114,E$2/E115,E$2/E116,E$2/E117,E$2/E118,E$2/E119,E$2/E120)</f>
        <v>12.457651092797306</v>
      </c>
      <c r="G113">
        <f t="shared" si="62"/>
        <v>0.11223109092610185</v>
      </c>
      <c r="H113">
        <v>7.5442517440000003</v>
      </c>
      <c r="I113">
        <f t="shared" si="112"/>
        <v>8.6200853972101612</v>
      </c>
      <c r="J113">
        <f t="shared" si="63"/>
        <v>7.7658427001893349E-2</v>
      </c>
      <c r="K113">
        <v>6.6593967149999997</v>
      </c>
      <c r="L113">
        <f t="shared" si="112"/>
        <v>9.0721025378894602</v>
      </c>
      <c r="M113">
        <f t="shared" si="64"/>
        <v>8.1730653494499636E-2</v>
      </c>
      <c r="N113">
        <v>37.323714613</v>
      </c>
      <c r="O113">
        <f t="shared" si="112"/>
        <v>4.6649626958245767</v>
      </c>
      <c r="P113">
        <f t="shared" si="65"/>
        <v>4.2026690953374565E-2</v>
      </c>
    </row>
    <row r="114" spans="1:16" x14ac:dyDescent="0.25">
      <c r="A114">
        <v>113</v>
      </c>
      <c r="B114">
        <v>1.561050869</v>
      </c>
      <c r="C114">
        <f t="shared" ref="C114" si="113">MEDIAN(B$2/B108,B$2/B109,B$2/B110,B$2/B111,B$2/B112,B$2/B113,B$2/B114,B$2/B115,B$2/B116,B$2/B117,B$2/B118,B$2/B119,B$2/B120)</f>
        <v>11.301988553583772</v>
      </c>
      <c r="D114">
        <f t="shared" si="60"/>
        <v>0.1009106120855694</v>
      </c>
      <c r="E114">
        <v>27.084563974999998</v>
      </c>
      <c r="F114">
        <f t="shared" ref="F114:O114" si="114">MEDIAN(E$2/E108,E$2/E109,E$2/E110,E$2/E111,E$2/E112,E$2/E113,E$2/E114,E$2/E115,E$2/E116,E$2/E117,E$2/E118,E$2/E119,E$2/E120)</f>
        <v>13.049201243174307</v>
      </c>
      <c r="G114">
        <f t="shared" si="62"/>
        <v>0.11651072538548489</v>
      </c>
      <c r="H114">
        <v>7.9014953669999999</v>
      </c>
      <c r="I114">
        <f t="shared" si="114"/>
        <v>8.6200853972101612</v>
      </c>
      <c r="J114">
        <f t="shared" si="63"/>
        <v>7.6965048189376439E-2</v>
      </c>
      <c r="K114">
        <v>5.7166918430000004</v>
      </c>
      <c r="L114">
        <f t="shared" si="114"/>
        <v>8.9553485320358632</v>
      </c>
      <c r="M114">
        <f t="shared" si="64"/>
        <v>7.9958469036034499E-2</v>
      </c>
      <c r="N114">
        <v>38.509454531999999</v>
      </c>
      <c r="O114">
        <f t="shared" si="114"/>
        <v>4.6251218346732905</v>
      </c>
      <c r="P114">
        <f t="shared" si="65"/>
        <v>4.1295730666725809E-2</v>
      </c>
    </row>
    <row r="115" spans="1:16" x14ac:dyDescent="0.25">
      <c r="A115">
        <v>114</v>
      </c>
      <c r="B115">
        <v>1.5908373039999999</v>
      </c>
      <c r="C115">
        <f t="shared" ref="C115" si="115">MEDIAN(B$2/B110,B$2/B111,B$2/B112,B$2/B113,B$2/B114,B$2/B115,B$2/B116,B$2/B117,B$2/B118,B$2/B119,B$2/B120)</f>
        <v>11.301988553583772</v>
      </c>
      <c r="D115">
        <f t="shared" si="60"/>
        <v>0.10001759781932541</v>
      </c>
      <c r="E115">
        <v>21.758534019999999</v>
      </c>
      <c r="F115">
        <f t="shared" ref="F115:O115" si="116">MEDIAN(E$2/E110,E$2/E111,E$2/E112,E$2/E113,E$2/E114,E$2/E115,E$2/E116,E$2/E117,E$2/E118,E$2/E119,E$2/E120)</f>
        <v>13.049201243174307</v>
      </c>
      <c r="G115">
        <f t="shared" si="62"/>
        <v>0.11547965701924166</v>
      </c>
      <c r="H115">
        <v>8.0494376320000001</v>
      </c>
      <c r="I115">
        <f t="shared" si="116"/>
        <v>7.7444544627592427</v>
      </c>
      <c r="J115">
        <f t="shared" si="63"/>
        <v>6.853499524565701E-2</v>
      </c>
      <c r="K115">
        <v>6.934016926</v>
      </c>
      <c r="L115">
        <f t="shared" si="116"/>
        <v>8.9553485320358632</v>
      </c>
      <c r="M115">
        <f t="shared" si="64"/>
        <v>7.9250871964919145E-2</v>
      </c>
      <c r="N115">
        <v>36.919131153000002</v>
      </c>
      <c r="O115">
        <f t="shared" si="116"/>
        <v>4.6143952009271034</v>
      </c>
      <c r="P115">
        <f t="shared" si="65"/>
        <v>4.0835355760416844E-2</v>
      </c>
    </row>
    <row r="116" spans="1:16" x14ac:dyDescent="0.25">
      <c r="A116">
        <v>115</v>
      </c>
      <c r="B116">
        <v>1.5842355850000001</v>
      </c>
      <c r="C116">
        <f t="shared" ref="C116" si="117">MEDIAN(B$2/B112,B$2/B113,B$2/B114,B$2/B115,B$2/B116,B$2/B117,B$2/B118,B$2/B119,B$2/B120)</f>
        <v>11.21113459068777</v>
      </c>
      <c r="D116">
        <f t="shared" si="60"/>
        <v>9.834328588322605E-2</v>
      </c>
      <c r="E116">
        <v>23.894231995999998</v>
      </c>
      <c r="F116">
        <f t="shared" ref="F116:O116" si="118">MEDIAN(E$2/E112,E$2/E113,E$2/E114,E$2/E115,E$2/E116,E$2/E117,E$2/E118,E$2/E119,E$2/E120)</f>
        <v>13.190463772736168</v>
      </c>
      <c r="G116">
        <f t="shared" si="62"/>
        <v>0.11570582256786112</v>
      </c>
      <c r="H116">
        <v>6.1958521119999999</v>
      </c>
      <c r="I116">
        <f t="shared" si="118"/>
        <v>8.6200853972101612</v>
      </c>
      <c r="J116">
        <f t="shared" si="63"/>
        <v>7.5614784186054051E-2</v>
      </c>
      <c r="K116">
        <v>6.5223878470000001</v>
      </c>
      <c r="L116">
        <f t="shared" si="118"/>
        <v>8.9553485320358632</v>
      </c>
      <c r="M116">
        <f t="shared" si="64"/>
        <v>7.8555688877507579E-2</v>
      </c>
      <c r="N116">
        <v>37.237153040999999</v>
      </c>
      <c r="O116">
        <f t="shared" si="118"/>
        <v>4.6143952009271034</v>
      </c>
      <c r="P116">
        <f t="shared" si="65"/>
        <v>4.0477150885325469E-2</v>
      </c>
    </row>
    <row r="117" spans="1:16" x14ac:dyDescent="0.25">
      <c r="A117">
        <v>116</v>
      </c>
      <c r="B117">
        <v>1.557874293</v>
      </c>
      <c r="C117">
        <f>MEDIAN(B$2/B113,B$2/B114,B$2/B115,B$2/B116,B$2/B117,B$2/B118,B$2/B119,B$2/B120)</f>
        <v>11.256561572135771</v>
      </c>
      <c r="D117">
        <f t="shared" si="60"/>
        <v>9.7883144105528452E-2</v>
      </c>
      <c r="E117">
        <v>23.105453045000001</v>
      </c>
      <c r="F117">
        <f>MEDIAN(E$2/E113,E$2/E114,E$2/E115,E$2/E116,E$2/E117,E$2/E118,E$2/E119,E$2/E120)</f>
        <v>13.320074536061236</v>
      </c>
      <c r="G117">
        <f t="shared" si="62"/>
        <v>0.11582673509618466</v>
      </c>
      <c r="H117">
        <v>8.1282980049999995</v>
      </c>
      <c r="I117">
        <f>MEDIAN(H$2/H113,H$2/H114,H$2/H115,H$2/H116,H$2/H117,H$2/H118,H$2/H119,H$2/H120)</f>
        <v>8.4107111618197372</v>
      </c>
      <c r="J117">
        <f t="shared" si="63"/>
        <v>7.3136618798432501E-2</v>
      </c>
      <c r="K117">
        <v>5.4342894450000001</v>
      </c>
      <c r="L117">
        <f>MEDIAN(K$2/K113,K$2/K114,K$2/K115,K$2/K116,K$2/K117,K$2/K118,K$2/K119,K$2/K120)</f>
        <v>9.1031962215495739</v>
      </c>
      <c r="M117">
        <f t="shared" si="64"/>
        <v>7.9158228013474552E-2</v>
      </c>
      <c r="N117">
        <v>42.440816562999998</v>
      </c>
      <c r="O117">
        <f>MEDIAN(N$2/N113,N$2/N114,N$2/N115,N$2/N116,N$2/N117,N$2/N118,N$2/N119,N$2/N120)</f>
        <v>4.5433545609300516</v>
      </c>
      <c r="P117">
        <f t="shared" si="65"/>
        <v>3.9507430964609146E-2</v>
      </c>
    </row>
    <row r="118" spans="1:16" x14ac:dyDescent="0.25">
      <c r="A118">
        <v>117</v>
      </c>
      <c r="B118">
        <v>1.1220640079999999</v>
      </c>
      <c r="C118">
        <f>MEDIAN(B$2/B114,B$2/B115,B$2/B116,B$2/B117,B$2/B118,B$2/B119,B$2/B120)</f>
        <v>11.21113459068777</v>
      </c>
      <c r="D118">
        <f t="shared" si="60"/>
        <v>9.6647711988687671E-2</v>
      </c>
      <c r="E118">
        <v>24.815104562999998</v>
      </c>
      <c r="F118">
        <f>MEDIAN(E$2/E114,E$2/E115,E$2/E116,E$2/E117,E$2/E118,E$2/E119,E$2/E120)</f>
        <v>13.449685299386305</v>
      </c>
      <c r="G118">
        <f t="shared" si="62"/>
        <v>0.11594556292574401</v>
      </c>
      <c r="H118">
        <v>6.4367435229999996</v>
      </c>
      <c r="I118">
        <f>MEDIAN(H$2/H114,H$2/H115,H$2/H116,H$2/H117,H$2/H118,H$2/H119,H$2/H120)</f>
        <v>9.0769678608802327</v>
      </c>
      <c r="J118">
        <f t="shared" si="63"/>
        <v>7.8249722938622701E-2</v>
      </c>
      <c r="K118">
        <v>5.9686772699999997</v>
      </c>
      <c r="L118">
        <f>MEDIAN(K$2/K114,K$2/K115,K$2/K116,K$2/K117,K$2/K118,K$2/K119,K$2/K120)</f>
        <v>9.2510439110632845</v>
      </c>
      <c r="M118">
        <f t="shared" si="64"/>
        <v>7.9750378543648998E-2</v>
      </c>
      <c r="N118">
        <v>35.945442888000002</v>
      </c>
      <c r="O118">
        <f>MEDIAN(N$2/N114,N$2/N115,N$2/N116,N$2/N117,N$2/N118,N$2/N119,N$2/N120)</f>
        <v>4.4723139209329998</v>
      </c>
      <c r="P118">
        <f t="shared" si="65"/>
        <v>3.8554430352870692E-2</v>
      </c>
    </row>
    <row r="119" spans="1:16" x14ac:dyDescent="0.25">
      <c r="A119">
        <v>118</v>
      </c>
      <c r="B119">
        <v>1.5737014760000001</v>
      </c>
      <c r="C119">
        <f>MEDIAN(B$2/B115,B$2/B116,B$2/B117,B$2/B118,B$2/B119,B$2/B120)</f>
        <v>11.187099242808092</v>
      </c>
      <c r="D119">
        <f t="shared" si="60"/>
        <v>9.5616232844513607E-2</v>
      </c>
      <c r="E119">
        <v>24.076198520999998</v>
      </c>
      <c r="F119">
        <f>MEDIAN(E$2/E115,E$2/E116,E$2/E117,E$2/E118,E$2/E119,E$2/E120)</f>
        <v>13.500898338932473</v>
      </c>
      <c r="G119">
        <f t="shared" si="62"/>
        <v>0.11539229349514935</v>
      </c>
      <c r="H119">
        <v>5.897176119</v>
      </c>
      <c r="I119">
        <f>MEDIAN(H$2/H115,H$2/H116,H$2/H117,H$2/H118,H$2/H119,H$2/H120)</f>
        <v>9.2534216848324053</v>
      </c>
      <c r="J119">
        <f t="shared" si="63"/>
        <v>7.9089074229336795E-2</v>
      </c>
      <c r="K119">
        <v>6.3139097590000004</v>
      </c>
      <c r="L119">
        <f>MEDIAN(K$2/K115,K$2/K116,K$2/K117,K$2/K118,K$2/K119,K$2/K120)</f>
        <v>9.1031962215495739</v>
      </c>
      <c r="M119">
        <f t="shared" si="64"/>
        <v>7.7805095910680119E-2</v>
      </c>
      <c r="N119">
        <v>40.550400279000002</v>
      </c>
      <c r="O119">
        <f>MEDIAN(N$2/N115,N$2/N116,N$2/N117,N$2/N118,N$2/N119,N$2/N120)</f>
        <v>4.4361696660299543</v>
      </c>
      <c r="P119">
        <f t="shared" si="65"/>
        <v>3.7915980051538074E-2</v>
      </c>
    </row>
    <row r="120" spans="1:16" x14ac:dyDescent="0.25">
      <c r="A120">
        <v>119</v>
      </c>
      <c r="B120">
        <v>1.580478193</v>
      </c>
      <c r="C120">
        <f>MEDIAN(B$2/B116,B$2/B117,B$2/B118,B$2/B119,B$2/B120)</f>
        <v>11.21113459068777</v>
      </c>
      <c r="D120">
        <f t="shared" si="60"/>
        <v>9.5009615175320083E-2</v>
      </c>
      <c r="E120">
        <v>27.130765492999998</v>
      </c>
      <c r="F120">
        <f>MEDIAN(E$2/E116,E$2/E117,E$2/E118,E$2/E119,E$2/E120)</f>
        <v>13.449685299386305</v>
      </c>
      <c r="G120">
        <f t="shared" si="62"/>
        <v>0.11398038389310428</v>
      </c>
      <c r="H120">
        <v>5.9928379319999996</v>
      </c>
      <c r="I120">
        <f>MEDIAN(H$2/H116,H$2/H117,H$2/H118,H$2/H119,H$2/H120)</f>
        <v>9.429875508784578</v>
      </c>
      <c r="J120">
        <f t="shared" si="63"/>
        <v>7.9914199226987948E-2</v>
      </c>
      <c r="K120">
        <v>7.6476705369999998</v>
      </c>
      <c r="L120">
        <f>MEDIAN(K$2/K116,K$2/K117,K$2/K118,K$2/K119,K$2/K120)</f>
        <v>9.2510439110632845</v>
      </c>
      <c r="M120">
        <f t="shared" si="64"/>
        <v>7.8398677212400722E-2</v>
      </c>
      <c r="N120">
        <v>40.822264140999998</v>
      </c>
      <c r="O120">
        <f>MEDIAN(N$2/N116,N$2/N117,N$2/N118,N$2/N119,N$2/N120)</f>
        <v>4.2472174973866181</v>
      </c>
      <c r="P120">
        <f t="shared" si="65"/>
        <v>3.5993368621920492E-2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4</vt:i4>
      </vt:variant>
    </vt:vector>
  </HeadingPairs>
  <TitlesOfParts>
    <vt:vector size="5" baseType="lpstr">
      <vt:lpstr>Data</vt:lpstr>
      <vt:lpstr>premier-small</vt:lpstr>
      <vt:lpstr>premier</vt:lpstr>
      <vt:lpstr>blender-2.49</vt:lpstr>
      <vt:lpstr>blender-2.59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Tavernier</dc:creator>
  <cp:lastModifiedBy>Vincent Tavernier</cp:lastModifiedBy>
  <dcterms:created xsi:type="dcterms:W3CDTF">2016-11-20T17:52:45Z</dcterms:created>
  <dcterms:modified xsi:type="dcterms:W3CDTF">2016-11-20T18:38:38Z</dcterms:modified>
</cp:coreProperties>
</file>