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terolab1/Box Sync/CB_VF_Shared/Wet_Lab/Projects/FS/FS_Analysis/3_Analysis/"/>
    </mc:Choice>
  </mc:AlternateContent>
  <xr:revisionPtr revIDLastSave="0" documentId="13_ncr:1_{B08657D0-4D22-304F-9F91-DFB071D66CE1}" xr6:coauthVersionLast="44" xr6:coauthVersionMax="44" xr10:uidLastSave="{00000000-0000-0000-0000-000000000000}"/>
  <bookViews>
    <workbookView xWindow="1680" yWindow="1620" windowWidth="23840" windowHeight="13840" xr2:uid="{B49486D9-2F4B-CB4B-962B-6442749A8107}"/>
  </bookViews>
  <sheets>
    <sheet name="00&amp;8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2" i="1" l="1"/>
  <c r="I22" i="1"/>
  <c r="H22" i="1"/>
  <c r="G22" i="1"/>
  <c r="F22" i="1"/>
  <c r="E22" i="1"/>
  <c r="D22" i="1"/>
  <c r="J21" i="1"/>
  <c r="I21" i="1"/>
  <c r="H21" i="1"/>
  <c r="G21" i="1"/>
  <c r="F21" i="1"/>
  <c r="E21" i="1"/>
  <c r="D21" i="1"/>
  <c r="J10" i="1"/>
  <c r="I10" i="1"/>
  <c r="H10" i="1"/>
  <c r="G10" i="1"/>
  <c r="F10" i="1"/>
  <c r="D10" i="1"/>
  <c r="E10" i="1"/>
  <c r="G9" i="1"/>
  <c r="E9" i="1"/>
  <c r="D9" i="1"/>
  <c r="J9" i="1"/>
  <c r="I9" i="1"/>
  <c r="H9" i="1"/>
  <c r="F9" i="1"/>
  <c r="C31" i="1"/>
  <c r="D31" i="1"/>
  <c r="D30" i="1"/>
  <c r="C30" i="1"/>
  <c r="C28" i="1"/>
  <c r="C27" i="1"/>
  <c r="F28" i="1" l="1"/>
  <c r="F27" i="1"/>
  <c r="D28" i="1"/>
  <c r="D27" i="1"/>
</calcChain>
</file>

<file path=xl/sharedStrings.xml><?xml version="1.0" encoding="utf-8"?>
<sst xmlns="http://schemas.openxmlformats.org/spreadsheetml/2006/main" count="42" uniqueCount="18">
  <si>
    <t>Extinction Summary Tables</t>
  </si>
  <si>
    <t>SALT</t>
  </si>
  <si>
    <t>EH0</t>
  </si>
  <si>
    <t>EH0_40</t>
  </si>
  <si>
    <t>EH40</t>
  </si>
  <si>
    <t>EH20_60</t>
  </si>
  <si>
    <t>EH0_80</t>
  </si>
  <si>
    <t>EH40_80</t>
  </si>
  <si>
    <t>EH80</t>
  </si>
  <si>
    <t>COPR</t>
  </si>
  <si>
    <t>00 &amp; 80 Only</t>
  </si>
  <si>
    <t>00 &amp; 40 &amp; 80 &amp; 120</t>
  </si>
  <si>
    <t>Total BC per treatment (for stats)</t>
  </si>
  <si>
    <t>Constant</t>
  </si>
  <si>
    <t>Flux</t>
  </si>
  <si>
    <t>00&amp;80</t>
  </si>
  <si>
    <t>ALLENV</t>
  </si>
  <si>
    <t>Constant less EH40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</si>
</sst>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2" fillId="0" borderId="0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E91C-17DE-6242-91E7-F70206A6E2C2}">
  <dimension ref="A2:O31"/>
  <sheetViews>
    <sheetView tabSelected="1" workbookViewId="0">
      <selection activeCell="J34" sqref="J34"/>
    </sheetView>
  </sheetViews>
  <sheetFormatPr baseColWidth="10" defaultRowHeight="16" x14ac:dyDescent="0.2"/>
  <sheetData>
    <row r="2" spans="2:15" ht="17" thickBot="1" x14ac:dyDescent="0.25">
      <c r="B2" t="s">
        <v>0</v>
      </c>
    </row>
    <row r="3" spans="2:15" ht="17" thickBot="1" x14ac:dyDescent="0.25">
      <c r="B3" s="3"/>
      <c r="C3" s="4"/>
      <c r="D3" s="4"/>
      <c r="E3" s="4"/>
      <c r="F3" s="4"/>
      <c r="G3" s="4"/>
      <c r="H3" s="4"/>
      <c r="I3" s="4"/>
      <c r="J3" s="4"/>
      <c r="K3" s="5"/>
      <c r="M3" t="s">
        <v>12</v>
      </c>
    </row>
    <row r="4" spans="2:15" x14ac:dyDescent="0.2">
      <c r="B4" s="6"/>
      <c r="C4" s="7"/>
      <c r="D4" s="13" t="s">
        <v>10</v>
      </c>
      <c r="E4" s="13"/>
      <c r="F4" s="13"/>
      <c r="G4" s="13"/>
      <c r="H4" s="13"/>
      <c r="I4" s="13"/>
      <c r="J4" s="13"/>
      <c r="K4" s="8"/>
      <c r="M4" s="3" t="s">
        <v>2</v>
      </c>
      <c r="N4" s="4">
        <v>32</v>
      </c>
      <c r="O4" s="1">
        <v>16</v>
      </c>
    </row>
    <row r="5" spans="2:15" x14ac:dyDescent="0.2">
      <c r="B5" s="6"/>
      <c r="C5" s="7"/>
      <c r="D5" s="7" t="s">
        <v>2</v>
      </c>
      <c r="E5" s="7" t="s">
        <v>3</v>
      </c>
      <c r="F5" s="7" t="s">
        <v>4</v>
      </c>
      <c r="G5" s="7" t="s">
        <v>5</v>
      </c>
      <c r="H5" s="7" t="s">
        <v>6</v>
      </c>
      <c r="I5" s="7" t="s">
        <v>7</v>
      </c>
      <c r="J5" s="7" t="s">
        <v>8</v>
      </c>
      <c r="K5" s="8"/>
      <c r="M5" s="6" t="s">
        <v>3</v>
      </c>
      <c r="N5" s="8">
        <v>32</v>
      </c>
    </row>
    <row r="6" spans="2:15" x14ac:dyDescent="0.2">
      <c r="B6" s="6"/>
      <c r="C6" s="9" t="s">
        <v>1</v>
      </c>
      <c r="D6" s="2">
        <v>10</v>
      </c>
      <c r="E6" s="2">
        <v>5</v>
      </c>
      <c r="F6" s="2">
        <v>0</v>
      </c>
      <c r="G6" s="2">
        <v>4</v>
      </c>
      <c r="H6" s="2">
        <v>6</v>
      </c>
      <c r="I6" s="2">
        <v>6</v>
      </c>
      <c r="J6" s="2">
        <v>11</v>
      </c>
      <c r="K6" s="8"/>
      <c r="M6" s="6" t="s">
        <v>4</v>
      </c>
      <c r="N6" s="7">
        <v>32</v>
      </c>
      <c r="O6" s="1">
        <v>16</v>
      </c>
    </row>
    <row r="7" spans="2:15" x14ac:dyDescent="0.2">
      <c r="B7" s="6"/>
      <c r="C7" s="7" t="s">
        <v>9</v>
      </c>
      <c r="D7" s="1">
        <v>6</v>
      </c>
      <c r="E7" s="1">
        <v>12</v>
      </c>
      <c r="F7" s="1">
        <v>5</v>
      </c>
      <c r="G7" s="1">
        <v>6</v>
      </c>
      <c r="H7" s="1">
        <v>10</v>
      </c>
      <c r="I7" s="1">
        <v>8</v>
      </c>
      <c r="J7" s="1">
        <v>5</v>
      </c>
      <c r="K7" s="8"/>
      <c r="M7" s="6" t="s">
        <v>5</v>
      </c>
      <c r="N7" s="8">
        <v>32</v>
      </c>
    </row>
    <row r="8" spans="2:15" x14ac:dyDescent="0.2">
      <c r="B8" s="6"/>
      <c r="C8" s="7"/>
      <c r="D8" s="7"/>
      <c r="E8" s="7"/>
      <c r="F8" s="7"/>
      <c r="G8" s="7"/>
      <c r="H8" s="7"/>
      <c r="I8" s="7"/>
      <c r="J8" s="7"/>
      <c r="K8" s="8"/>
      <c r="M8" s="6" t="s">
        <v>6</v>
      </c>
      <c r="N8" s="8">
        <v>30</v>
      </c>
    </row>
    <row r="9" spans="2:15" x14ac:dyDescent="0.2">
      <c r="B9" s="6"/>
      <c r="C9" s="9" t="s">
        <v>1</v>
      </c>
      <c r="D9" s="2">
        <f>D6/N4</f>
        <v>0.3125</v>
      </c>
      <c r="E9" s="2">
        <f>E6/N5</f>
        <v>0.15625</v>
      </c>
      <c r="F9" s="2">
        <f>F6/N6</f>
        <v>0</v>
      </c>
      <c r="G9" s="2">
        <f>G6/N7</f>
        <v>0.125</v>
      </c>
      <c r="H9" s="2">
        <f>H6/N8</f>
        <v>0.2</v>
      </c>
      <c r="I9" s="2">
        <f>I6/N9</f>
        <v>0.1875</v>
      </c>
      <c r="J9" s="2">
        <f>J6/N10</f>
        <v>0.34375</v>
      </c>
      <c r="K9" s="8"/>
      <c r="M9" s="6" t="s">
        <v>7</v>
      </c>
      <c r="N9" s="8">
        <v>32</v>
      </c>
    </row>
    <row r="10" spans="2:15" ht="17" thickBot="1" x14ac:dyDescent="0.25">
      <c r="B10" s="6"/>
      <c r="C10" s="7" t="s">
        <v>9</v>
      </c>
      <c r="D10" s="2">
        <f>D7/O4</f>
        <v>0.375</v>
      </c>
      <c r="E10" s="2">
        <f>E7/N5</f>
        <v>0.375</v>
      </c>
      <c r="F10" s="2">
        <f>F7/O6</f>
        <v>0.3125</v>
      </c>
      <c r="G10" s="2">
        <f>G7/N7</f>
        <v>0.1875</v>
      </c>
      <c r="H10" s="2">
        <f>H7/N8</f>
        <v>0.33333333333333331</v>
      </c>
      <c r="I10" s="2">
        <f>I7/N9</f>
        <v>0.25</v>
      </c>
      <c r="J10" s="2">
        <f>J7/O10</f>
        <v>0.3125</v>
      </c>
      <c r="K10" s="8"/>
      <c r="M10" s="10" t="s">
        <v>8</v>
      </c>
      <c r="N10" s="11">
        <v>32</v>
      </c>
      <c r="O10" s="1">
        <v>16</v>
      </c>
    </row>
    <row r="11" spans="2:15" x14ac:dyDescent="0.2">
      <c r="B11" s="6"/>
      <c r="C11" s="7"/>
      <c r="D11" s="7"/>
      <c r="E11" s="7"/>
      <c r="F11" s="7"/>
      <c r="G11" s="7"/>
      <c r="H11" s="7"/>
      <c r="I11" s="7"/>
      <c r="J11" s="7"/>
      <c r="K11" s="8"/>
    </row>
    <row r="12" spans="2:15" ht="17" thickBot="1" x14ac:dyDescent="0.25">
      <c r="B12" s="10"/>
      <c r="C12" s="11"/>
      <c r="D12" s="11"/>
      <c r="E12" s="11"/>
      <c r="F12" s="11"/>
      <c r="G12" s="11"/>
      <c r="H12" s="11"/>
      <c r="I12" s="11"/>
      <c r="J12" s="11"/>
      <c r="K12" s="12"/>
    </row>
    <row r="13" spans="2:15" ht="17" thickBot="1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2:15" x14ac:dyDescent="0.2">
      <c r="B14" s="3"/>
      <c r="C14" s="4"/>
      <c r="D14" s="4"/>
      <c r="E14" s="4"/>
      <c r="F14" s="4"/>
      <c r="G14" s="4"/>
      <c r="H14" s="4"/>
      <c r="I14" s="4"/>
      <c r="J14" s="4"/>
      <c r="K14" s="5"/>
    </row>
    <row r="15" spans="2:15" x14ac:dyDescent="0.2">
      <c r="B15" s="6"/>
      <c r="C15" s="7"/>
      <c r="D15" s="13" t="s">
        <v>11</v>
      </c>
      <c r="E15" s="13"/>
      <c r="F15" s="13"/>
      <c r="G15" s="13"/>
      <c r="H15" s="13"/>
      <c r="I15" s="13"/>
      <c r="J15" s="13"/>
      <c r="K15" s="8"/>
    </row>
    <row r="16" spans="2:15" x14ac:dyDescent="0.2">
      <c r="B16" s="6"/>
      <c r="C16" s="7"/>
      <c r="D16" s="7" t="s">
        <v>2</v>
      </c>
      <c r="E16" s="7" t="s">
        <v>3</v>
      </c>
      <c r="F16" s="7" t="s">
        <v>4</v>
      </c>
      <c r="G16" s="7" t="s">
        <v>5</v>
      </c>
      <c r="H16" s="7" t="s">
        <v>6</v>
      </c>
      <c r="I16" s="7" t="s">
        <v>7</v>
      </c>
      <c r="J16" s="7" t="s">
        <v>8</v>
      </c>
      <c r="K16" s="8"/>
    </row>
    <row r="17" spans="1:11" x14ac:dyDescent="0.2">
      <c r="B17" s="6"/>
      <c r="C17" s="9" t="s">
        <v>1</v>
      </c>
      <c r="D17" s="1">
        <v>12</v>
      </c>
      <c r="E17" s="1">
        <v>5</v>
      </c>
      <c r="F17" s="1">
        <v>0</v>
      </c>
      <c r="G17" s="1">
        <v>7</v>
      </c>
      <c r="H17" s="1">
        <v>6</v>
      </c>
      <c r="I17" s="1">
        <v>7</v>
      </c>
      <c r="J17" s="1">
        <v>11</v>
      </c>
      <c r="K17" s="8"/>
    </row>
    <row r="18" spans="1:11" x14ac:dyDescent="0.2">
      <c r="B18" s="6"/>
      <c r="C18" s="7" t="s">
        <v>9</v>
      </c>
      <c r="D18" s="1">
        <v>8</v>
      </c>
      <c r="E18" s="1">
        <v>17</v>
      </c>
      <c r="F18" s="1">
        <v>9</v>
      </c>
      <c r="G18" s="1">
        <v>13</v>
      </c>
      <c r="H18" s="1">
        <v>11</v>
      </c>
      <c r="I18" s="1">
        <v>9</v>
      </c>
      <c r="J18" s="1">
        <v>5</v>
      </c>
      <c r="K18" s="8"/>
    </row>
    <row r="19" spans="1:11" x14ac:dyDescent="0.2">
      <c r="B19" s="6"/>
      <c r="C19" s="7"/>
      <c r="D19" s="7"/>
      <c r="E19" s="7"/>
      <c r="F19" s="7"/>
      <c r="G19" s="7"/>
      <c r="H19" s="7"/>
      <c r="I19" s="7"/>
      <c r="J19" s="7"/>
      <c r="K19" s="8"/>
    </row>
    <row r="20" spans="1:11" x14ac:dyDescent="0.2">
      <c r="B20" s="6"/>
      <c r="C20" s="7"/>
      <c r="D20" s="7"/>
      <c r="E20" s="7"/>
      <c r="F20" s="7"/>
      <c r="G20" s="7"/>
      <c r="H20" s="7"/>
      <c r="I20" s="7"/>
      <c r="J20" s="7"/>
      <c r="K20" s="8"/>
    </row>
    <row r="21" spans="1:11" x14ac:dyDescent="0.2">
      <c r="B21" s="6"/>
      <c r="C21" s="9" t="s">
        <v>1</v>
      </c>
      <c r="D21" s="1">
        <f>D17/N4</f>
        <v>0.375</v>
      </c>
      <c r="E21" s="1">
        <f>E17/N5</f>
        <v>0.15625</v>
      </c>
      <c r="F21" s="1">
        <f>F17/N6</f>
        <v>0</v>
      </c>
      <c r="G21" s="1">
        <f>G17/N7</f>
        <v>0.21875</v>
      </c>
      <c r="H21" s="1">
        <f>H17/N8</f>
        <v>0.2</v>
      </c>
      <c r="I21" s="1">
        <f>I17/N9</f>
        <v>0.21875</v>
      </c>
      <c r="J21" s="1">
        <f>J17/N10</f>
        <v>0.34375</v>
      </c>
      <c r="K21" s="8"/>
    </row>
    <row r="22" spans="1:11" x14ac:dyDescent="0.2">
      <c r="B22" s="6"/>
      <c r="C22" s="7" t="s">
        <v>9</v>
      </c>
      <c r="D22" s="1">
        <f>D18/O4</f>
        <v>0.5</v>
      </c>
      <c r="E22" s="1">
        <f>E18/N5</f>
        <v>0.53125</v>
      </c>
      <c r="F22" s="1">
        <f>F18/O6</f>
        <v>0.5625</v>
      </c>
      <c r="G22" s="1">
        <f>G18/N7</f>
        <v>0.40625</v>
      </c>
      <c r="H22" s="1">
        <f>H18/N8</f>
        <v>0.36666666666666664</v>
      </c>
      <c r="I22" s="1">
        <f>I18/N9</f>
        <v>0.28125</v>
      </c>
      <c r="J22" s="1">
        <f>J18/O10</f>
        <v>0.3125</v>
      </c>
      <c r="K22" s="8"/>
    </row>
    <row r="23" spans="1:11" ht="17" thickBot="1" x14ac:dyDescent="0.25">
      <c r="B23" s="10"/>
      <c r="C23" s="11"/>
      <c r="D23" s="11"/>
      <c r="E23" s="11"/>
      <c r="F23" s="11"/>
      <c r="G23" s="11"/>
      <c r="H23" s="11"/>
      <c r="I23" s="11"/>
      <c r="J23" s="11"/>
      <c r="K23" s="12"/>
    </row>
    <row r="24" spans="1:11" x14ac:dyDescent="0.2">
      <c r="B24" s="7"/>
      <c r="C24" s="7"/>
      <c r="D24" s="7"/>
      <c r="E24" s="7"/>
      <c r="F24" s="7"/>
      <c r="G24" s="7"/>
      <c r="H24" s="7"/>
      <c r="I24" s="7"/>
      <c r="J24" s="7"/>
      <c r="K24" s="7"/>
    </row>
    <row r="26" spans="1:11" x14ac:dyDescent="0.2">
      <c r="C26" t="s">
        <v>13</v>
      </c>
      <c r="D26" t="s">
        <v>14</v>
      </c>
      <c r="F26" t="s">
        <v>17</v>
      </c>
    </row>
    <row r="27" spans="1:11" x14ac:dyDescent="0.2">
      <c r="A27" t="s">
        <v>1</v>
      </c>
      <c r="B27" t="s">
        <v>15</v>
      </c>
      <c r="C27">
        <f>(D6+F6+J6) / (N4+N6+N10)</f>
        <v>0.21875</v>
      </c>
      <c r="D27">
        <f>(E6+G6+H6+I6) / (N5+N7+N8+N9)</f>
        <v>0.16666666666666666</v>
      </c>
      <c r="F27">
        <f>(D6+J6) / (N4+N10)</f>
        <v>0.328125</v>
      </c>
    </row>
    <row r="28" spans="1:11" x14ac:dyDescent="0.2">
      <c r="B28" t="s">
        <v>16</v>
      </c>
      <c r="C28">
        <f>(D17+F17+J17) / (N4+N6+N10)</f>
        <v>0.23958333333333334</v>
      </c>
      <c r="D28">
        <f>(E17+G17+H17+I17) / (N5+N7+N8+N9)</f>
        <v>0.1984126984126984</v>
      </c>
      <c r="F28">
        <f>(D17+J17) / (N4+N10)</f>
        <v>0.359375</v>
      </c>
    </row>
    <row r="30" spans="1:11" x14ac:dyDescent="0.2">
      <c r="A30" t="s">
        <v>9</v>
      </c>
      <c r="B30" t="s">
        <v>15</v>
      </c>
      <c r="C30">
        <f>(D7+F7+J7)/(O4+O6+O10)</f>
        <v>0.33333333333333331</v>
      </c>
      <c r="D30">
        <f>(E7+G7+H7+I7) / (N5+N7+N8+N9)</f>
        <v>0.2857142857142857</v>
      </c>
    </row>
    <row r="31" spans="1:11" x14ac:dyDescent="0.2">
      <c r="B31" t="s">
        <v>16</v>
      </c>
      <c r="C31">
        <f>(D18+F18+J18)/(O4+O6+O10)</f>
        <v>0.45833333333333331</v>
      </c>
      <c r="D31">
        <f>(E18+G18+H18+I18) / (N5+N7+N8+N9)</f>
        <v>0.3968253968253968</v>
      </c>
    </row>
  </sheetData>
  <mergeCells count="2">
    <mergeCell ref="D4:J4"/>
    <mergeCell ref="D15:J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00&amp;80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2019-11-04T14:32:48Z</dcterms:created>
  <dcterms:modified xsi:type="dcterms:W3CDTF">2019-11-06T16:18:59Z</dcterms:modified>
</cp:coreProperties>
</file>