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Vince/Box Sync/CB_VF_Shared/Wet_Lab/Projects/Project_003/003_Evolution/003_Evolution_Experimental_Design/"/>
    </mc:Choice>
  </mc:AlternateContent>
  <xr:revisionPtr revIDLastSave="0" documentId="8_{A5282B33-D9A4-6A4C-98AC-712957D18382}" xr6:coauthVersionLast="31" xr6:coauthVersionMax="31" xr10:uidLastSave="{00000000-0000-0000-0000-000000000000}"/>
  <bookViews>
    <workbookView xWindow="0" yWindow="460" windowWidth="28720" windowHeight="17540" tabRatio="500" activeTab="1" xr2:uid="{00000000-000D-0000-FFFF-FFFF00000000}"/>
  </bookViews>
  <sheets>
    <sheet name="Longitudinal (May 31)" sheetId="3" r:id="rId1"/>
    <sheet name="Longtitudinal_SampleIDs" sheetId="12" r:id="rId2"/>
    <sheet name="Longitudinal_PrimerAssignments" sheetId="13" r:id="rId3"/>
    <sheet name="QUBIT" sheetId="14" r:id="rId4"/>
    <sheet name="Purification Pooling Calcs" sheetId="15" r:id="rId5"/>
    <sheet name="Purification Pooling Plan" sheetId="16" r:id="rId6"/>
    <sheet name="Mountain Pass Assay (May 31)" sheetId="11" r:id="rId7"/>
    <sheet name="Direct Competition (May 31)" sheetId="9" r:id="rId8"/>
    <sheet name="Endpoint Fit Comp (May 31)" sheetId="7" r:id="rId9"/>
    <sheet name="Notes (May 31)" sheetId="8" r:id="rId10"/>
  </sheets>
  <definedNames>
    <definedName name="_xlnm.Print_Area" localSheetId="1">Longtitudinal_SampleIDs!$A$1:$O$33</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16" l="1"/>
  <c r="L101"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2" i="15"/>
  <c r="L103" i="15"/>
  <c r="L104" i="15"/>
  <c r="L105" i="15"/>
  <c r="L106" i="15"/>
  <c r="L2" i="15"/>
  <c r="H98" i="15"/>
  <c r="H77" i="15"/>
  <c r="H79" i="15"/>
  <c r="H78" i="15"/>
  <c r="H58" i="15"/>
  <c r="H57" i="15"/>
  <c r="H56" i="15"/>
  <c r="H55" i="15"/>
  <c r="H54" i="15"/>
  <c r="H53" i="15"/>
  <c r="H39" i="15"/>
  <c r="H38" i="15"/>
  <c r="H37" i="15"/>
  <c r="H36" i="15"/>
  <c r="H35" i="15"/>
  <c r="H34" i="15"/>
  <c r="H16" i="15"/>
  <c r="H17" i="15"/>
  <c r="H18" i="15"/>
  <c r="H19" i="15"/>
  <c r="H20" i="15"/>
  <c r="H15"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2" i="15"/>
</calcChain>
</file>

<file path=xl/sharedStrings.xml><?xml version="1.0" encoding="utf-8"?>
<sst xmlns="http://schemas.openxmlformats.org/spreadsheetml/2006/main" count="7926" uniqueCount="1030">
  <si>
    <t>7_SALT_a</t>
  </si>
  <si>
    <t>7_SALT_b</t>
  </si>
  <si>
    <t>7_COPR_a</t>
  </si>
  <si>
    <t>7_COPR_b</t>
  </si>
  <si>
    <t>7_SULF_a</t>
  </si>
  <si>
    <t>7_SULF_b</t>
  </si>
  <si>
    <t>13_SALT_a</t>
  </si>
  <si>
    <t>31_SALT_b</t>
  </si>
  <si>
    <t>13_SALT_b</t>
  </si>
  <si>
    <t>13_COPR_a</t>
  </si>
  <si>
    <t>13_COPR_b</t>
  </si>
  <si>
    <t>13_SULF_a</t>
  </si>
  <si>
    <t>13_SULF_b</t>
  </si>
  <si>
    <t>19_SALT_a</t>
  </si>
  <si>
    <t>19_SALT_b</t>
  </si>
  <si>
    <t>19_COPR_a</t>
  </si>
  <si>
    <t>19_COPR_b</t>
  </si>
  <si>
    <t>19_SULF_a</t>
  </si>
  <si>
    <t>19_SULF_b</t>
  </si>
  <si>
    <t>25_SALT_a</t>
  </si>
  <si>
    <t>25_SALT_b</t>
  </si>
  <si>
    <t>25_COPR_a</t>
  </si>
  <si>
    <t>25_COPR_b</t>
  </si>
  <si>
    <t>25_SULF_a</t>
  </si>
  <si>
    <t>25_SULF_b</t>
  </si>
  <si>
    <t>31_SALT_a</t>
  </si>
  <si>
    <t>31_COPR_a</t>
  </si>
  <si>
    <t>31_COPR_b</t>
  </si>
  <si>
    <t>31_SULF_a</t>
  </si>
  <si>
    <t>31_SULF_b</t>
  </si>
  <si>
    <t>37_SALT_a</t>
  </si>
  <si>
    <t>37_SALT_b</t>
  </si>
  <si>
    <t>37_COPR_a</t>
  </si>
  <si>
    <t>37_COPR_b</t>
  </si>
  <si>
    <t>37_SULF_a</t>
  </si>
  <si>
    <t>37_SULF_b</t>
  </si>
  <si>
    <t>43_SALT_a</t>
  </si>
  <si>
    <t>43_SALT_b</t>
  </si>
  <si>
    <t>43_COPR_a</t>
  </si>
  <si>
    <t>43_COPR_b</t>
  </si>
  <si>
    <t>43_SULF_a</t>
  </si>
  <si>
    <t>43_SULF_b</t>
  </si>
  <si>
    <t>49_SALT_a</t>
  </si>
  <si>
    <t>49_SALT_b</t>
  </si>
  <si>
    <t>49_COPR_a</t>
  </si>
  <si>
    <t>49_COPR_b</t>
  </si>
  <si>
    <t>49_SULF_a</t>
  </si>
  <si>
    <t>49_SULF_b</t>
  </si>
  <si>
    <t>1_SALT_r1</t>
  </si>
  <si>
    <t>1_SALT_r2</t>
  </si>
  <si>
    <t>25_SALT_a_r2</t>
  </si>
  <si>
    <t>49_SALT_a_r2</t>
  </si>
  <si>
    <t>25_SALT_b_r2</t>
  </si>
  <si>
    <t>49_SALT_b_r2</t>
  </si>
  <si>
    <t>25_COPR_a_r2</t>
  </si>
  <si>
    <t>49_COPR_a_r2</t>
  </si>
  <si>
    <t>25_COPR_b_r2</t>
  </si>
  <si>
    <t>49_COPR_b_r2</t>
  </si>
  <si>
    <t>25_SULF_a_r2</t>
  </si>
  <si>
    <t>49_SULF_a_r2</t>
  </si>
  <si>
    <t>25_SULF_b_r2</t>
  </si>
  <si>
    <t>49_SULF_b_r2</t>
  </si>
  <si>
    <t>1_SALT_r3</t>
  </si>
  <si>
    <t>25_SALT_a_r3</t>
  </si>
  <si>
    <t>49_SALT_a_r3</t>
  </si>
  <si>
    <t>25_SALT_b_r3</t>
  </si>
  <si>
    <t>49_SALT_b_r3</t>
  </si>
  <si>
    <t>25_COPR_a_r3</t>
  </si>
  <si>
    <t>49_COPR_a_r3</t>
  </si>
  <si>
    <t>25_COPR_b_r3</t>
  </si>
  <si>
    <t>49_COPR_b_r3</t>
  </si>
  <si>
    <t>25_SULF_a_r3</t>
  </si>
  <si>
    <t>49_SULF_a_r3</t>
  </si>
  <si>
    <t>25_SULF_b_r3</t>
  </si>
  <si>
    <t>49_SULF_b_r3</t>
  </si>
  <si>
    <t>Ion_17</t>
  </si>
  <si>
    <t>Ion_18</t>
  </si>
  <si>
    <t>Ion_19</t>
  </si>
  <si>
    <t>Ion_20</t>
  </si>
  <si>
    <t>Ion_21</t>
  </si>
  <si>
    <t>Ion_22</t>
  </si>
  <si>
    <t>Ion_23</t>
  </si>
  <si>
    <t>Ion_24</t>
  </si>
  <si>
    <t>Ion_25</t>
  </si>
  <si>
    <t>Ion_26</t>
  </si>
  <si>
    <t>Ion_27</t>
  </si>
  <si>
    <t>Ion_28</t>
  </si>
  <si>
    <t>Ion_29</t>
  </si>
  <si>
    <t>Ion_R1</t>
  </si>
  <si>
    <t>Ion_R2</t>
  </si>
  <si>
    <t>Ion_R3</t>
  </si>
  <si>
    <t>Ion_R4</t>
  </si>
  <si>
    <t>Ion_R5</t>
  </si>
  <si>
    <t>Ion_R6</t>
  </si>
  <si>
    <t>Ion_R7</t>
  </si>
  <si>
    <t>Ion_R8</t>
  </si>
  <si>
    <t>Ion_R9</t>
  </si>
  <si>
    <t>A</t>
  </si>
  <si>
    <t>B</t>
  </si>
  <si>
    <t>C</t>
  </si>
  <si>
    <t>D</t>
  </si>
  <si>
    <t>E</t>
  </si>
  <si>
    <t>F</t>
  </si>
  <si>
    <t>Processing for longitudinal evolution samples</t>
  </si>
  <si>
    <t>This section summarizes the protocol for processing the longitudinal evolution samples from the experiment.</t>
  </si>
  <si>
    <t>a.</t>
  </si>
  <si>
    <t>Schedule</t>
  </si>
  <si>
    <t>i.</t>
  </si>
  <si>
    <t xml:space="preserve">Samples are collected on Day 1 and every six days (1 samples per 3 cycles of low-high fluctuation) afterwards. </t>
  </si>
  <si>
    <t>ii.</t>
  </si>
  <si>
    <t>Collect samples on Day 1, Day 7, Day 13, Day 19, Day 25, Day 31, Day 37, Day 43, and Day 49.</t>
  </si>
  <si>
    <t>b.</t>
  </si>
  <si>
    <t>Collection Protocol (for each plate at each time point)</t>
  </si>
  <si>
    <t>Resuspend the plate by vortexing for 1 to 2 minutes (covered).</t>
  </si>
  <si>
    <t>Prepare a multichannel trough to collect the pooled sample in.</t>
  </si>
  <si>
    <t>iii.</t>
  </si>
  <si>
    <t>iv.</t>
  </si>
  <si>
    <t>Repeat step “iii.” for rows B, C, D, E, F, G, and H.</t>
  </si>
  <si>
    <t>v.</t>
  </si>
  <si>
    <t>Transfer the liquid, using the p1000, into a labeled 15mL conical.</t>
  </si>
  <si>
    <t>vi.</t>
  </si>
  <si>
    <t>vii.</t>
  </si>
  <si>
    <t>viii.</t>
  </si>
  <si>
    <t>ix.</t>
  </si>
  <si>
    <t>Transfer the resuspend sample, using the p1000, to a microcentrifuge tube that is labeled clearly with the date and relevant sample information.</t>
  </si>
  <si>
    <t>x.</t>
  </si>
  <si>
    <t>xi.</t>
  </si>
  <si>
    <t>Repeat steps “i.” through “x.” for each plate. (6 plates = 6 microcentrifuge tubes)</t>
  </si>
  <si>
    <t>xii.</t>
  </si>
  <si>
    <t>Sample Processing</t>
  </si>
  <si>
    <t>Samples</t>
  </si>
  <si>
    <t>There will be 6 samples for each other collection day. 6 each for days 7, 13, 19, 25, 31, 37, 43, and 49. Total of 8 days * 6 plates = 48 samples.</t>
  </si>
  <si>
    <t>Sample Handling</t>
  </si>
  <si>
    <t xml:space="preserve">Plate the samples to match the following layout. </t>
  </si>
  <si>
    <t>Primer Design</t>
  </si>
  <si>
    <t>c.</t>
  </si>
  <si>
    <t>d.</t>
  </si>
  <si>
    <t>Replicate 1</t>
  </si>
  <si>
    <t>Replicate 2</t>
  </si>
  <si>
    <t>Replicate 3</t>
  </si>
  <si>
    <t>e.</t>
  </si>
  <si>
    <t xml:space="preserve">a. </t>
  </si>
  <si>
    <t>Samples will come from the initial (Day 1) and final (Day 49) glycerol stock plates</t>
  </si>
  <si>
    <t xml:space="preserve">b. </t>
  </si>
  <si>
    <t>plates to revive</t>
  </si>
  <si>
    <t xml:space="preserve">NaCl Day 1 </t>
  </si>
  <si>
    <t>NaCl_A Day 49</t>
  </si>
  <si>
    <t>NaCl_B Day 49</t>
  </si>
  <si>
    <t>Copper_A Day 49</t>
  </si>
  <si>
    <t>Copper_B Day 49</t>
  </si>
  <si>
    <t>Sulfite_A Day 49</t>
  </si>
  <si>
    <t>Sulfite_B Day 49</t>
  </si>
  <si>
    <t xml:space="preserve">c. </t>
  </si>
  <si>
    <t>samples</t>
  </si>
  <si>
    <t>D1_SALT</t>
  </si>
  <si>
    <t>D49_SALT_A</t>
  </si>
  <si>
    <t>D49_SALT_B</t>
  </si>
  <si>
    <t>D49_COPR_A</t>
  </si>
  <si>
    <t>D49_COPR_B</t>
  </si>
  <si>
    <t>D49_SULF_A</t>
  </si>
  <si>
    <t>D49_SULF_B</t>
  </si>
  <si>
    <t>G</t>
  </si>
  <si>
    <t>H</t>
  </si>
  <si>
    <t>Day 1 --&gt; Day 2</t>
  </si>
  <si>
    <t>Day 2 --&gt; Day 3</t>
  </si>
  <si>
    <t>Sample origin</t>
  </si>
  <si>
    <t>Sample processing</t>
  </si>
  <si>
    <t>Freeze the day 3 plates for DNA extraction.</t>
  </si>
  <si>
    <t>Direct competition fitness assay</t>
  </si>
  <si>
    <t>This section outlines the protocol for the direct competition fitness assay</t>
  </si>
  <si>
    <t>Competition setup</t>
  </si>
  <si>
    <t>A1</t>
  </si>
  <si>
    <t>B1</t>
  </si>
  <si>
    <t>C1</t>
  </si>
  <si>
    <t>D1</t>
  </si>
  <si>
    <t>E1</t>
  </si>
  <si>
    <t>F1</t>
  </si>
  <si>
    <t>G1</t>
  </si>
  <si>
    <t>H1</t>
  </si>
  <si>
    <t>A2</t>
  </si>
  <si>
    <t>A3</t>
  </si>
  <si>
    <t>A4</t>
  </si>
  <si>
    <t>A5</t>
  </si>
  <si>
    <t>A6</t>
  </si>
  <si>
    <t>A7</t>
  </si>
  <si>
    <t>A8</t>
  </si>
  <si>
    <t>A9</t>
  </si>
  <si>
    <t>A10</t>
  </si>
  <si>
    <t>A11</t>
  </si>
  <si>
    <t>B2</t>
  </si>
  <si>
    <t>B3</t>
  </si>
  <si>
    <t>B4</t>
  </si>
  <si>
    <t>B5</t>
  </si>
  <si>
    <t>B6</t>
  </si>
  <si>
    <t>B7</t>
  </si>
  <si>
    <t>B8</t>
  </si>
  <si>
    <t>B9</t>
  </si>
  <si>
    <t>B10</t>
  </si>
  <si>
    <t>B11</t>
  </si>
  <si>
    <t>C2</t>
  </si>
  <si>
    <t>C3</t>
  </si>
  <si>
    <t>C4</t>
  </si>
  <si>
    <t>C5</t>
  </si>
  <si>
    <t>C6</t>
  </si>
  <si>
    <t>C7</t>
  </si>
  <si>
    <t>C8</t>
  </si>
  <si>
    <t>C9</t>
  </si>
  <si>
    <t>C10</t>
  </si>
  <si>
    <t>C11</t>
  </si>
  <si>
    <t>D2</t>
  </si>
  <si>
    <t>D3</t>
  </si>
  <si>
    <t>D4</t>
  </si>
  <si>
    <t>D5</t>
  </si>
  <si>
    <t>D6</t>
  </si>
  <si>
    <t>D7</t>
  </si>
  <si>
    <t>D8</t>
  </si>
  <si>
    <t>D9</t>
  </si>
  <si>
    <t>D10</t>
  </si>
  <si>
    <t>D11</t>
  </si>
  <si>
    <t>E2</t>
  </si>
  <si>
    <t>E3</t>
  </si>
  <si>
    <t>E4</t>
  </si>
  <si>
    <t>E5</t>
  </si>
  <si>
    <t>E6</t>
  </si>
  <si>
    <t>E7</t>
  </si>
  <si>
    <t>E8</t>
  </si>
  <si>
    <t>E9</t>
  </si>
  <si>
    <t>E10</t>
  </si>
  <si>
    <t>E11</t>
  </si>
  <si>
    <t>F2</t>
  </si>
  <si>
    <t>F3</t>
  </si>
  <si>
    <t>F4</t>
  </si>
  <si>
    <t>F5</t>
  </si>
  <si>
    <t>F6</t>
  </si>
  <si>
    <t>F7</t>
  </si>
  <si>
    <t>F8</t>
  </si>
  <si>
    <t>F9</t>
  </si>
  <si>
    <t>F10</t>
  </si>
  <si>
    <t>F11</t>
  </si>
  <si>
    <t>G2</t>
  </si>
  <si>
    <t>G3</t>
  </si>
  <si>
    <t>G4</t>
  </si>
  <si>
    <t>G5</t>
  </si>
  <si>
    <t>G6</t>
  </si>
  <si>
    <t>G7</t>
  </si>
  <si>
    <t>G8</t>
  </si>
  <si>
    <t>G9</t>
  </si>
  <si>
    <t>G10</t>
  </si>
  <si>
    <t>G11</t>
  </si>
  <si>
    <t>H2</t>
  </si>
  <si>
    <t>H3</t>
  </si>
  <si>
    <t>H4</t>
  </si>
  <si>
    <t>H5</t>
  </si>
  <si>
    <t>H6</t>
  </si>
  <si>
    <t>H7</t>
  </si>
  <si>
    <t>H8</t>
  </si>
  <si>
    <t>H9</t>
  </si>
  <si>
    <t>H10</t>
  </si>
  <si>
    <t>H11</t>
  </si>
  <si>
    <t xml:space="preserve">i. </t>
  </si>
  <si>
    <t xml:space="preserve">ii. </t>
  </si>
  <si>
    <t>Add Xul of yeast from the corresponding well in the revived plate to the fresh plates (positions are preserved in this first set)</t>
  </si>
  <si>
    <t>Add Xul of yeast for direct competition (see layout below) to the plates created in the previous step</t>
  </si>
  <si>
    <t xml:space="preserve">iv. </t>
  </si>
  <si>
    <t>Final layout will look like as follows with equal amounts added from each component well int othe competition wells</t>
  </si>
  <si>
    <t>A1 +</t>
  </si>
  <si>
    <t>A2 +</t>
  </si>
  <si>
    <t>B1 +</t>
  </si>
  <si>
    <t>C1 +</t>
  </si>
  <si>
    <t>D1 +</t>
  </si>
  <si>
    <t>E1 +</t>
  </si>
  <si>
    <t>F1+</t>
  </si>
  <si>
    <t>G1 +</t>
  </si>
  <si>
    <t>H1 +</t>
  </si>
  <si>
    <t>B2 +</t>
  </si>
  <si>
    <t>C2 +</t>
  </si>
  <si>
    <t>D2 +</t>
  </si>
  <si>
    <t>E2 +</t>
  </si>
  <si>
    <t>F2 +</t>
  </si>
  <si>
    <t>G2 +</t>
  </si>
  <si>
    <t>H2 +</t>
  </si>
  <si>
    <t>A3 +</t>
  </si>
  <si>
    <t>A6 +</t>
  </si>
  <si>
    <t>A7 +</t>
  </si>
  <si>
    <t>A8 +</t>
  </si>
  <si>
    <t>B3 +</t>
  </si>
  <si>
    <t>C3 +</t>
  </si>
  <si>
    <t>D3 +</t>
  </si>
  <si>
    <t>E3 +</t>
  </si>
  <si>
    <t>F3 +</t>
  </si>
  <si>
    <t>G3 +</t>
  </si>
  <si>
    <t>H3 +</t>
  </si>
  <si>
    <t>A4 +</t>
  </si>
  <si>
    <t>B4 +</t>
  </si>
  <si>
    <t>C4 +</t>
  </si>
  <si>
    <t>D4 +</t>
  </si>
  <si>
    <t>E4 +</t>
  </si>
  <si>
    <t>F4 +</t>
  </si>
  <si>
    <t>G4 +</t>
  </si>
  <si>
    <t>H4 +</t>
  </si>
  <si>
    <t>A5 +</t>
  </si>
  <si>
    <t>B5 +</t>
  </si>
  <si>
    <t>C5 +</t>
  </si>
  <si>
    <t>D5 +</t>
  </si>
  <si>
    <t>E5 +</t>
  </si>
  <si>
    <t>F5 +</t>
  </si>
  <si>
    <t>G5 +</t>
  </si>
  <si>
    <t>H5 +</t>
  </si>
  <si>
    <t>B6 +</t>
  </si>
  <si>
    <t>C6 +</t>
  </si>
  <si>
    <t>D6 +</t>
  </si>
  <si>
    <t>E6 +</t>
  </si>
  <si>
    <t>F6 +</t>
  </si>
  <si>
    <t>G6 +</t>
  </si>
  <si>
    <t>H6 +</t>
  </si>
  <si>
    <t>B7 +</t>
  </si>
  <si>
    <t>C7 +</t>
  </si>
  <si>
    <t>D7 +</t>
  </si>
  <si>
    <t>E7 +</t>
  </si>
  <si>
    <t>F7 +</t>
  </si>
  <si>
    <t>G7 +</t>
  </si>
  <si>
    <t>H7 +</t>
  </si>
  <si>
    <t>B8 +</t>
  </si>
  <si>
    <t>C8 +</t>
  </si>
  <si>
    <t>D8 +</t>
  </si>
  <si>
    <t>E8 +</t>
  </si>
  <si>
    <t>F8 +</t>
  </si>
  <si>
    <t>G8 +</t>
  </si>
  <si>
    <t>H8 +</t>
  </si>
  <si>
    <t>A9 +</t>
  </si>
  <si>
    <t>B9 +</t>
  </si>
  <si>
    <t>C9 +</t>
  </si>
  <si>
    <t>D9 +</t>
  </si>
  <si>
    <t>E9 +</t>
  </si>
  <si>
    <t>F9 +</t>
  </si>
  <si>
    <t>G9 +</t>
  </si>
  <si>
    <t>H9 +</t>
  </si>
  <si>
    <t>A10 +</t>
  </si>
  <si>
    <t>B10 +</t>
  </si>
  <si>
    <t>C10 +</t>
  </si>
  <si>
    <t>D10 +</t>
  </si>
  <si>
    <t>E10 +</t>
  </si>
  <si>
    <t>F10 +</t>
  </si>
  <si>
    <t>G10 +</t>
  </si>
  <si>
    <t>H10 +</t>
  </si>
  <si>
    <t>A11 +</t>
  </si>
  <si>
    <t>B11 +</t>
  </si>
  <si>
    <t>C11 +</t>
  </si>
  <si>
    <t>D11 +</t>
  </si>
  <si>
    <t>E11 +</t>
  </si>
  <si>
    <t>F11 +</t>
  </si>
  <si>
    <t>G11 +</t>
  </si>
  <si>
    <t>H11 +</t>
  </si>
  <si>
    <t>Grow the Day 0 plate overnight</t>
  </si>
  <si>
    <t xml:space="preserve">vi. </t>
  </si>
  <si>
    <t>0E_0C_Pool1</t>
  </si>
  <si>
    <t>0E_0C_Pool2</t>
  </si>
  <si>
    <t>0E_3C_Pool1</t>
  </si>
  <si>
    <t>0E_3C_Pool2</t>
  </si>
  <si>
    <t>+</t>
  </si>
  <si>
    <t>=</t>
  </si>
  <si>
    <t>Competition Day 0</t>
  </si>
  <si>
    <t>Competition Day 3</t>
  </si>
  <si>
    <t>Pooling ( this step needs to be done for each of the three replicates)</t>
  </si>
  <si>
    <t>SALT_A_49E_0C_Pool1</t>
  </si>
  <si>
    <t>SALT_A_49E_0C_Pool2</t>
  </si>
  <si>
    <t>SALT_A_49E_3C_Pool1</t>
  </si>
  <si>
    <t>SALT_A_49E_3C_Pool2</t>
  </si>
  <si>
    <t>SALT_B_49E_0C_Pool1</t>
  </si>
  <si>
    <t>SALT_B_49E_0C_Pool2</t>
  </si>
  <si>
    <t>SALT_B_49E_3C_Pool1</t>
  </si>
  <si>
    <t>SALT_B_49E_3C_Pool2</t>
  </si>
  <si>
    <t>COPR_A_49E_0C_Pool1</t>
  </si>
  <si>
    <t>COPR_A_49E_0C_Pool2</t>
  </si>
  <si>
    <t>COPR_A_49E_3C_Pool1</t>
  </si>
  <si>
    <t>COPR_A_49E_3C_Pool2</t>
  </si>
  <si>
    <t>COPR_B_49E_0C_Pool1</t>
  </si>
  <si>
    <t>COPR_B_49E_0C_Pool2</t>
  </si>
  <si>
    <t>SULF_A_49E_0C_Pool1</t>
  </si>
  <si>
    <t>SULF_A_49E_0C_Pool2</t>
  </si>
  <si>
    <t>SULF_A_49E_3C_Pool1</t>
  </si>
  <si>
    <t>SULF_A_49E_3C_Pool2</t>
  </si>
  <si>
    <t>SULF_B_49E_0C_Pool1</t>
  </si>
  <si>
    <t>SULF_B_49E_0C_Pool2</t>
  </si>
  <si>
    <t>Transfer Day 0 -- &gt; Day 1 (be sure to freeze day 0 plates for extraction at end)</t>
  </si>
  <si>
    <t>Ancestral</t>
  </si>
  <si>
    <t>Salt A</t>
  </si>
  <si>
    <t>Salt B</t>
  </si>
  <si>
    <t>Copper A</t>
  </si>
  <si>
    <t>Copper B</t>
  </si>
  <si>
    <t>Sulfite A</t>
  </si>
  <si>
    <t>Sulfite B</t>
  </si>
  <si>
    <t>Ancestral + Ancestral</t>
  </si>
  <si>
    <t>Salt A + Ancestral</t>
  </si>
  <si>
    <t>Salt B + Ancestral</t>
  </si>
  <si>
    <t>Copper A + Ancestral</t>
  </si>
  <si>
    <t>Copper B + Ancestral</t>
  </si>
  <si>
    <t>Sulfite A + Ancestral</t>
  </si>
  <si>
    <t>Sulfite B + Ancestral</t>
  </si>
  <si>
    <t>Pool ids</t>
  </si>
  <si>
    <t>8 Samples per replicate need to undergo DNA extraction (total of 24 DNA extractions per fitness comparision = 24*7 = 168)</t>
  </si>
  <si>
    <t>COPR_B_49E_3C_Pool1</t>
  </si>
  <si>
    <t>COPR_B_49E_3C_Pool2</t>
  </si>
  <si>
    <t>SULF_B_49E_3C_Pool1</t>
  </si>
  <si>
    <t>SULF_B_49E_3C_Pool2</t>
  </si>
  <si>
    <t>Ancestral_0E_0C_Pool1</t>
  </si>
  <si>
    <t>Ancestral_0E_0C_Pool2</t>
  </si>
  <si>
    <t>Ancestral_0E_3C_Pool1</t>
  </si>
  <si>
    <t>Ancestral_0E_3C_Pool2</t>
  </si>
  <si>
    <t>Endpoint growth (fitness Component)</t>
  </si>
  <si>
    <t>c. DONT POOL ANYTHING!</t>
  </si>
  <si>
    <t>Plating / Setup</t>
  </si>
  <si>
    <t>Determine the number of environmental conditions that the plates will be grown in (There were essentially 6 different stressor levels in the original design)</t>
  </si>
  <si>
    <t>it would be ideal to use shallow well plates here so that the OD can be read without transfering volume (just vortex and read)</t>
  </si>
  <si>
    <t>initial read</t>
  </si>
  <si>
    <t>using the pin replicator, populate each plate with yeast from the appropriate ancestral or evolved plate</t>
  </si>
  <si>
    <t>Read all of the T=0 plates after innoculation to get the baseline OD</t>
  </si>
  <si>
    <t>grow overnight</t>
  </si>
  <si>
    <t>24 hour read</t>
  </si>
  <si>
    <t xml:space="preserve">Read the plates after 24 hours growth. </t>
  </si>
  <si>
    <t>It could be useful to pick up a 12 hour growth point in here too, but that might be asking too much.</t>
  </si>
  <si>
    <t>48 hour read</t>
  </si>
  <si>
    <t xml:space="preserve">it could be useful to pick up a 36 hour growth point in here too, but that might be asking too much. </t>
  </si>
  <si>
    <t>Environmental Conditions of interest</t>
  </si>
  <si>
    <t>Justin and I talked about not including the lowest stress levels as they probably will not be informative</t>
  </si>
  <si>
    <t>so, cut 20% and 40% definitely under this plan</t>
  </si>
  <si>
    <t>We also talked about including stress levels beyond those experienced during evolution</t>
  </si>
  <si>
    <t>so, greater than 100%(or more realistically, greater than 80% as many 100% have been lost in some treatments)</t>
  </si>
  <si>
    <t xml:space="preserve">We also discussed looking at responses to stressors other than those experienced during evolution ,but that can wait for a future time. </t>
  </si>
  <si>
    <t xml:space="preserve">It will be valuable to pilot a few plates here to see what stress levels are most informative </t>
  </si>
  <si>
    <t>Notes</t>
  </si>
  <si>
    <t>12 samples for DNA extraction</t>
  </si>
  <si>
    <t>Ancestral Top Half</t>
  </si>
  <si>
    <t>Ancestral Bottom Half</t>
  </si>
  <si>
    <t>Evolved Top Half</t>
  </si>
  <si>
    <t>Evolved Bottom Half</t>
  </si>
  <si>
    <t>Ancestral Top Half + Evolved Bottom Half</t>
  </si>
  <si>
    <t>Ancestral Bottom Half + Evolved Top Half</t>
  </si>
  <si>
    <t>Ancestral Top Half + Ancestral Bottom Half</t>
  </si>
  <si>
    <t>Ancestral Bottom Half + Ancestral Top Half</t>
  </si>
  <si>
    <t>First test the fitness differences between the ancestral top half and ancestral bottom half as the E0_C0 / E0_C3 samples</t>
  </si>
  <si>
    <t>Then test the fitness differences between the ancestral top/bottom halves and the evolved ancestral top/bottom halves as the E49_C0 / E49_C3 samples</t>
  </si>
  <si>
    <t>Using the multichannel pipette, remove 60ul from each well in row A, and deposit the liquid in the multichannel trough.</t>
  </si>
  <si>
    <t>Rinse the sides of the trough with 1000ul autoclaved water each, and transfer the liquid to the 15 mL conical as well</t>
  </si>
  <si>
    <t>Centrifuge the sample for 5 minutes at 3000 rcf.</t>
  </si>
  <si>
    <t>Pour off the supernatant and resuspend the pellet with 1000ul of autoclaved water</t>
  </si>
  <si>
    <t>Read Depth Concerns</t>
  </si>
  <si>
    <t>Total counts (YEE_002)</t>
  </si>
  <si>
    <t>exp evo</t>
  </si>
  <si>
    <t>competition</t>
  </si>
  <si>
    <t>total</t>
  </si>
  <si>
    <t>Expected counts (YEE_002)</t>
  </si>
  <si>
    <t>So, we can expect a conservative minimum of 25 million usable expected counts per sequencing run</t>
  </si>
  <si>
    <t>Here, we have...</t>
  </si>
  <si>
    <t>88 wells per plate</t>
  </si>
  <si>
    <t>&gt;&gt;&gt;&gt;&gt;</t>
  </si>
  <si>
    <t>&gt;&gt;&gt;&gt;&gt;&gt;</t>
  </si>
  <si>
    <t>Total number of samples</t>
  </si>
  <si>
    <t>Read Depth</t>
  </si>
  <si>
    <t xml:space="preserve">25 million reads </t>
  </si>
  <si>
    <t xml:space="preserve">&gt;&gt;&gt;&gt;&gt; </t>
  </si>
  <si>
    <t>4 barcodes per independent competition</t>
  </si>
  <si>
    <t>For each of the 6 revived evolved plates, pool all wells from the plate into a single tube (total of 6 samples after pooling)</t>
  </si>
  <si>
    <t>D1_COPR</t>
  </si>
  <si>
    <t>D1_SULF</t>
  </si>
  <si>
    <t>Assay Setup</t>
  </si>
  <si>
    <t>Fill a single 96-deepwell plate with 500ul CM in each well as depicted below</t>
  </si>
  <si>
    <t>MP_Assay Day 0</t>
  </si>
  <si>
    <t>CM</t>
  </si>
  <si>
    <t>x</t>
  </si>
  <si>
    <t>Add the 9 samples as depicted below (xx ul per well)</t>
  </si>
  <si>
    <t>Assay Growth</t>
  </si>
  <si>
    <t>Grow the MP_Assay Day 0 plate for 24 hours in CM</t>
  </si>
  <si>
    <t>Collect yeast sample from each well of the Day 0 plate after 24 hours growth. Don't pool anything. Should have 27 samples total from this day</t>
  </si>
  <si>
    <t>Set up the Day 1 plate as depicted below</t>
  </si>
  <si>
    <t>MP_Assay Day 1</t>
  </si>
  <si>
    <t>100% SALT</t>
  </si>
  <si>
    <t>100% COPR</t>
  </si>
  <si>
    <t>100% SULF</t>
  </si>
  <si>
    <t>It may not be reasonable to use the pin replicator here. We might want to transfer a larger volume to ensure that all/most surviving yeast strains make the transfer, not just a stochastic sampling of them</t>
  </si>
  <si>
    <t>transfer from the day 0 plate to the day 1 plate and grow for 24hrs</t>
  </si>
  <si>
    <t>transfer from the day 1 plate to the day 2 plate and grow for 24hrs (the day 2 plate is set up exactly the same as the "MP_Assay Day 1" plate</t>
  </si>
  <si>
    <t>f.</t>
  </si>
  <si>
    <t>transfer from the day 2 plate to the day 3 plate and grow for 24hrs (the day 3 plate is set up exactly the same as the "MP_Assay Day 1" plate</t>
  </si>
  <si>
    <t xml:space="preserve">It may be useful to grow the yeast for additional days to allow the resistant strains to grow up to a high proportion and the less resistent strains to drop out. </t>
  </si>
  <si>
    <t>g.</t>
  </si>
  <si>
    <t>collect yeast sample from each well of the Day 3 (or whatever is the last day) plate after 24 hours growth. Don't pool anything. Should have 27 samples total from this day</t>
  </si>
  <si>
    <t>Will have 27 samples for each time point * 2 time points = 54 samples</t>
  </si>
  <si>
    <t>will have 25 million reads total spread evenly across samples</t>
  </si>
  <si>
    <t>25000000 / 54 = 462962 reads per sample</t>
  </si>
  <si>
    <t>Each sample represents 88 wells (176 barcodes)</t>
  </si>
  <si>
    <t>462962 / 88 = 5260 reads per well</t>
  </si>
  <si>
    <t>462962 / 176 = 2630 reads per barcode</t>
  </si>
  <si>
    <t>&gt;&gt;&gt;&gt;</t>
  </si>
  <si>
    <t>I Need to think more about what stress level we want here. The idea is to get the stress level to reflect a "mountain pass", so 80%, 90%, 100%, 110%, something like that feels ideal</t>
  </si>
  <si>
    <t>&lt;--- Can get started with this early on, Need to ask permission to use Strassmann/Queller plate reader</t>
  </si>
  <si>
    <t>Stress Levels</t>
  </si>
  <si>
    <t xml:space="preserve">&lt;-- Keep 0% (CM) as a control condition. </t>
  </si>
  <si>
    <t>&lt;-- Use 60% and 80% to get some read on response at lower stress levels (some wells never experienced stress levels this high)</t>
  </si>
  <si>
    <t>&lt;-- 100% represents maximum value experienced in evolution for most stressful conditions</t>
  </si>
  <si>
    <t>&lt;-- 120% &amp; 150% represent stress levels beyond those experienced during evolution -- may reveal differences not seen at lower stress levels</t>
  </si>
  <si>
    <t xml:space="preserve">* This seems a bit more managable </t>
  </si>
  <si>
    <t xml:space="preserve">&lt;--- I think 100% would be best here. </t>
  </si>
  <si>
    <t>This assay is supposed to represent dispersal across a "mountain pass" (here, 100% stress level)</t>
  </si>
  <si>
    <t xml:space="preserve">&lt;-- We discussed not using CM, but rather competing the wells at some high stress level. I think that 100% would be too high here and would be too similar to our mountain pass assay on the previous tab. </t>
  </si>
  <si>
    <t>It could be more valuable to do the direct competition at a stressful concentration, but not so stressful that it leads to declines through time in the wells. Want competition to occur. Endpoint fit Comp assay will help to inform what this target stress level should be (it could differ between chemical stressors)</t>
  </si>
  <si>
    <t>These steps are already complete for all samples</t>
  </si>
  <si>
    <t>Extraction Plate 1</t>
  </si>
  <si>
    <t>Extraction Plate 2</t>
  </si>
  <si>
    <t xml:space="preserve">Centrifuge the sample for 5 minutes at 3000 rcf and remove supernatant with pippette </t>
  </si>
  <si>
    <t xml:space="preserve">Store the pelleted samples in the -80 freezer in the box labeled XXXXXXX on the second shelf from the top. </t>
  </si>
  <si>
    <t>&lt;-- Samples are pelleted currently. Resuspend each in 1mL of ddh20 and add 60ul to appropriate location on extraction plate</t>
  </si>
  <si>
    <t>Our current protocol assumes you have a pelleted sample that originated from 60ul of liquid sample</t>
  </si>
  <si>
    <t>My instinct says to resuspend the sample in 1mL of ddH2O and use 60ul for extraction</t>
  </si>
  <si>
    <t>This may be an issue as you then add 100ul of lyticase plus beads bringing the total sample volume up to 160ul rather than 100ul.</t>
  </si>
  <si>
    <t>Thoughts?</t>
  </si>
  <si>
    <t>PCR Plate 1</t>
  </si>
  <si>
    <t>PCR Plate 2</t>
  </si>
  <si>
    <t>Ion_R10</t>
  </si>
  <si>
    <t>Ion_R11</t>
  </si>
  <si>
    <t>Ion_R12</t>
  </si>
  <si>
    <t>Sample Collection &amp; Storage</t>
  </si>
  <si>
    <t>DNA Isolation</t>
  </si>
  <si>
    <t>IonTorrent Primer Addition</t>
  </si>
  <si>
    <t>Ion Torrent Primer Confirmation Gel</t>
  </si>
  <si>
    <t>DNA Quantification (QUBIT)</t>
  </si>
  <si>
    <t>Sample Purification</t>
  </si>
  <si>
    <t>Final Prep for Sequencing</t>
  </si>
  <si>
    <t>GA Trace</t>
  </si>
  <si>
    <t>Sequence Run</t>
  </si>
  <si>
    <t>Bioinformatics</t>
  </si>
  <si>
    <t>h.</t>
  </si>
  <si>
    <t>Could use Ion_R1-Ion_R6 again here to simplify design, but this would limit our ability to detect index switching. Current design should allow us to get a good read on prevalence of index switching in our sample</t>
  </si>
  <si>
    <t>This is not really a fitness assay, but will show who survives the "peak" conditions. This is directly relevant to janzen's mountain pass hypothesis</t>
  </si>
  <si>
    <t>Mountain Pass Assay</t>
  </si>
  <si>
    <t>Thaw the glycerol plates and revive the yeast from each plate in fresh CM (Plate in CM for 24 hours, transfer to fresh CM, allow to grow or an additonal 24 hours)</t>
  </si>
  <si>
    <t>&lt;-- ensures that yeast are healthy and happy going into the mtn pass assay</t>
  </si>
  <si>
    <t>&lt;-- It may be valuable to collect samples each day to see when various yeast lines drop out. Read depth again will be an issue here.</t>
  </si>
  <si>
    <t>There will be 27 Day 0 Samples</t>
  </si>
  <si>
    <t>There will be 27 Day 3 Samples</t>
  </si>
  <si>
    <t>total number of samples = 54 (all samples are run in triplicate --&gt; 9 samples * 2 days * 3 replicates)</t>
  </si>
  <si>
    <t>D1_SALT_MP0_R1</t>
  </si>
  <si>
    <t>D1_SALT_MP0_R2</t>
  </si>
  <si>
    <t>D1_SALT_MP0_R3</t>
  </si>
  <si>
    <t>D1_SALT_MP3_R1</t>
  </si>
  <si>
    <t>D1_SALT_MP3_R2</t>
  </si>
  <si>
    <t>D1_SALT_MP3_R3</t>
  </si>
  <si>
    <t>D49_SALT_A_MP0_R1</t>
  </si>
  <si>
    <t>D49_SALT_A_MP0_R2</t>
  </si>
  <si>
    <t>D49_SALT_A_MP0_R3</t>
  </si>
  <si>
    <t>D49_SALT_A_MP3_R1</t>
  </si>
  <si>
    <t>D49_SALT_A_MP3_R2</t>
  </si>
  <si>
    <t>D49_SALT_A_MP3_R3</t>
  </si>
  <si>
    <t>D49_SALT_B_MP0_R1</t>
  </si>
  <si>
    <t>D49_SALT_B_MP0_R2</t>
  </si>
  <si>
    <t>D49_SALT_B_MP0_R3</t>
  </si>
  <si>
    <t>D49_SALT_B_MP3_R1</t>
  </si>
  <si>
    <t>D49_SALT_B_MP3_R2</t>
  </si>
  <si>
    <t>D49_SALT_B_MP3_R3</t>
  </si>
  <si>
    <t>D49_COPR_A_MP0_R1</t>
  </si>
  <si>
    <t>D49_COPR_B_MP0_R1</t>
  </si>
  <si>
    <t>D1_COPR_MP0_R2</t>
  </si>
  <si>
    <t>D49_COPR_A_MP0_R2</t>
  </si>
  <si>
    <t>D49_COPR_B_MP0_R2</t>
  </si>
  <si>
    <t>D1_COPR_MP0_R3</t>
  </si>
  <si>
    <t>D49_COPR_A_MP0_R3</t>
  </si>
  <si>
    <t>D49_COPR_B_MP0_R3</t>
  </si>
  <si>
    <t>D1_COPR_MP3_R1</t>
  </si>
  <si>
    <t>D49_COPR_A_MP3_R1</t>
  </si>
  <si>
    <t>D49_COPR_B_MP3_R1</t>
  </si>
  <si>
    <t>D1_COPR_MP3_R2</t>
  </si>
  <si>
    <t>D49_COPR_A_MP3_R2</t>
  </si>
  <si>
    <t>D49_COPR_B_MP3_R2</t>
  </si>
  <si>
    <t>D1_COPR_MP3_R3</t>
  </si>
  <si>
    <t>D49_COPR_A_MP3_R3</t>
  </si>
  <si>
    <t>D49_COPR_B_MP3_R3</t>
  </si>
  <si>
    <t>D1_COPR_MP0_R1</t>
  </si>
  <si>
    <t>D1_SULF_MP0_R1</t>
  </si>
  <si>
    <t>D49_SULF_A_MP0_R1</t>
  </si>
  <si>
    <t>D49_SULF_B_MP0_R1</t>
  </si>
  <si>
    <t>D1_SULF_MP0_R2</t>
  </si>
  <si>
    <t>D49_SULF_A_MP0_R2</t>
  </si>
  <si>
    <t>D49_SULF_B_MP0_R2</t>
  </si>
  <si>
    <t>D1_SULF_MP0_R3</t>
  </si>
  <si>
    <t>D49_SULF_A_MP0_R3</t>
  </si>
  <si>
    <t>D49_SULF_B_MP0_R3</t>
  </si>
  <si>
    <t>D1_SULF_MP3_R1</t>
  </si>
  <si>
    <t>D49_SULF_A_MP3_R1</t>
  </si>
  <si>
    <t>D49_SULF_B_MP3_R1</t>
  </si>
  <si>
    <t>D1_SULF_MP3_R2</t>
  </si>
  <si>
    <t>D49_SULF_A_MP3_R2</t>
  </si>
  <si>
    <t>D49_SULF_B_MP3_R2</t>
  </si>
  <si>
    <t>D1_SULF_MP3_R3</t>
  </si>
  <si>
    <t>D49_SULF_A_MP3_R3</t>
  </si>
  <si>
    <t>D49_SULF_B_MP3_R3</t>
  </si>
  <si>
    <t>Extract each of the 54 samples individually. DO NOT POOL ANYTHING.</t>
  </si>
  <si>
    <t>54 unique primer pairs are required to properly index the 54samples (including replicates).</t>
  </si>
  <si>
    <t>Ion_R13</t>
  </si>
  <si>
    <t>Ion_R14</t>
  </si>
  <si>
    <t>Ion_R15</t>
  </si>
  <si>
    <t>Ion_R16</t>
  </si>
  <si>
    <t>Ion_R17</t>
  </si>
  <si>
    <t>Ion_R18</t>
  </si>
  <si>
    <t>This section describes the endpoint growth assay</t>
  </si>
  <si>
    <t>The idea here is to grow both the ancestral and evolved plates under several environmental conditions and then measure the OD at either 24 or 48 hours to draw comparisons between ancestral and evolved tolerances</t>
  </si>
  <si>
    <t>Thaw the glycerol plates and revive the yeast from each plate in fresh CM (grow for 24 hours in CM, transfer to plate with fresh CM, grow for another 24 hours)</t>
  </si>
  <si>
    <t>grow all plates overnight in the large incubator at 30 C (don't worry about shaking, it should be fine)</t>
  </si>
  <si>
    <t>Read the plates again after 48 hours growth</t>
  </si>
  <si>
    <t>&lt;-- Use 40%, 60% ,and 80% to get some read on response at lower stress levels (some wells never experienced stress levels as high as 40%, 60%, and 80%)</t>
  </si>
  <si>
    <t>&lt;-- 120% - 160% represent stress levels beyond those experienced during evolution -- may reveal differences not seen at lower stress levels</t>
  </si>
  <si>
    <t xml:space="preserve">* No stress levels beyond 160% included as it is very unlikely that anything will grow here -- Could pilot this to check. </t>
  </si>
  <si>
    <t>Endpoint assay is about mountain peaks! So will focus on high stress levels primarily</t>
  </si>
  <si>
    <t>May 26 Plan (full)</t>
  </si>
  <si>
    <t>May 26 Plan (reduced)</t>
  </si>
  <si>
    <t>Fill 3*7 = 21 plates with 500ul CM per well (there are 7 different fitness comparisons with 3 replicates each)</t>
  </si>
  <si>
    <t>Thaw the glycerol plates and revive the yeast (24 hours in CM, transfer to fresh plate with CM, grow for 24 more hours)</t>
  </si>
  <si>
    <t>Ancestral (plate 1)</t>
  </si>
  <si>
    <t>Ancestral (plate 2)</t>
  </si>
  <si>
    <t>Ancestral (plate 1) + Ancestral (plate 2)</t>
  </si>
  <si>
    <t>Sample Timeline</t>
  </si>
  <si>
    <t>Day 0</t>
  </si>
  <si>
    <t>&gt;&gt;24hrs&gt;&gt;</t>
  </si>
  <si>
    <t>Transfer&gt;&gt;</t>
  </si>
  <si>
    <t>Day 1</t>
  </si>
  <si>
    <t>Day 2</t>
  </si>
  <si>
    <t>Day 3</t>
  </si>
  <si>
    <t>Collect Day 0 sample after transfer</t>
  </si>
  <si>
    <t xml:space="preserve">Collect Day 3 sample </t>
  </si>
  <si>
    <t xml:space="preserve">*** Because top and bottom are the same comparison for the ancestral v. ancestral competition, can reduce number of </t>
  </si>
  <si>
    <t>replicates to 2 rather than 3 and will still end up with a total of 4 replicates considering the top and bottom half</t>
  </si>
  <si>
    <t>comparison are the same thing</t>
  </si>
  <si>
    <t>8 Samples for DNA extraction</t>
  </si>
  <si>
    <t>8 samples for SALT ancestral</t>
  </si>
  <si>
    <t xml:space="preserve">12 samples for SALT A </t>
  </si>
  <si>
    <t>12 samples for SALT B</t>
  </si>
  <si>
    <t xml:space="preserve">12 samples for COPR A </t>
  </si>
  <si>
    <t>12 samples for COPR B</t>
  </si>
  <si>
    <t>12 samples for SULF A</t>
  </si>
  <si>
    <t>12 samples for SULF B</t>
  </si>
  <si>
    <t xml:space="preserve">8 samples for SALT A </t>
  </si>
  <si>
    <t>8 samples for SALT B</t>
  </si>
  <si>
    <t xml:space="preserve">8 samples for COPR A </t>
  </si>
  <si>
    <t>8 samples for COPR B</t>
  </si>
  <si>
    <t>8 samples for SULF A</t>
  </si>
  <si>
    <t>8 samples for SULF B</t>
  </si>
  <si>
    <t>Triplicate (quad for ancestral)</t>
  </si>
  <si>
    <t>Duplicate</t>
  </si>
  <si>
    <t>56 total samples</t>
  </si>
  <si>
    <t>44 independent competitions per sample * 56 samples = 2464 independent competitions</t>
  </si>
  <si>
    <t>2464 independent competitions</t>
  </si>
  <si>
    <t>10146 reads per independent competition</t>
  </si>
  <si>
    <t>10146 reads / 4 barcodes = 2536 reads per barcode average</t>
  </si>
  <si>
    <t>Run in Triplicate there will be 88 total samples</t>
  </si>
  <si>
    <t>Run in Duplicate there will be 56 total samples</t>
  </si>
  <si>
    <t>SALT_A_49E_0C_Pool1_R1</t>
  </si>
  <si>
    <t>SALT_A_49E_0C_Pool2_R1</t>
  </si>
  <si>
    <t>SALT_A_49E_3C_Pool1_R1</t>
  </si>
  <si>
    <t>SALT_A_49E_3C_Pool2_R1</t>
  </si>
  <si>
    <t>SALT_A_49E_0C_Pool1_R2</t>
  </si>
  <si>
    <t>SALT_A_49E_0C_Pool2_R2</t>
  </si>
  <si>
    <t>SALT_A_49E_3C_Pool1_R2</t>
  </si>
  <si>
    <t>SALT_A_49E_3C_Pool2_R2</t>
  </si>
  <si>
    <t>SALT_A_49E_0C_Pool1_R3</t>
  </si>
  <si>
    <t>SALT_A_49E_0C_Pool2_R3</t>
  </si>
  <si>
    <t>SALT_A_49E_3C_Pool1_R3</t>
  </si>
  <si>
    <t>SALT_A_49E_3C_Pool2_R3</t>
  </si>
  <si>
    <t>SALT_B_49E_0C_Pool1_R1</t>
  </si>
  <si>
    <t>SALT_B_49E_0C_Pool2_R1</t>
  </si>
  <si>
    <t>SALT_B_49E_3C_Pool1_R1</t>
  </si>
  <si>
    <t>SALT_B_49E_3C_Pool2_R1</t>
  </si>
  <si>
    <t>SALT_B_49E_0C_Pool1_R2</t>
  </si>
  <si>
    <t>SALT_B_49E_0C_Pool2_R2</t>
  </si>
  <si>
    <t>SALT_B_49E_3C_Pool1_R2</t>
  </si>
  <si>
    <t>SALT_B_49E_3C_Pool2_R2</t>
  </si>
  <si>
    <t>SALT_B_49E_0C_Pool1_R3</t>
  </si>
  <si>
    <t>SALT_B_49E_0C_Pool2_R3</t>
  </si>
  <si>
    <t>SALT_B_49E_3C_Pool1_R3</t>
  </si>
  <si>
    <t>SALT_B_49E_3C_Pool2_R3</t>
  </si>
  <si>
    <t>COPR_A_49E_0C_Pool1_R1</t>
  </si>
  <si>
    <t>COPR_A_49E_0C_Pool2_R1</t>
  </si>
  <si>
    <t>COPR_A_49E_3C_Pool1_R1</t>
  </si>
  <si>
    <t>COPR_A_49E_3C_Pool2_R1</t>
  </si>
  <si>
    <t>COPR_A_49E_0C_Pool1_R2</t>
  </si>
  <si>
    <t>COPR_A_49E_0C_Pool2_R2</t>
  </si>
  <si>
    <t>COPR_A_49E_3C_Pool1_R2</t>
  </si>
  <si>
    <t>COPR_A_49E_3C_Pool2_R2</t>
  </si>
  <si>
    <t>COPR_A_49E_0C_Pool1_R3</t>
  </si>
  <si>
    <t>COPR_A_49E_0C_Pool2_R3</t>
  </si>
  <si>
    <t>COPR_A_49E_3C_Pool1_R3</t>
  </si>
  <si>
    <t>COPR_A_49E_3C_Pool2_R3</t>
  </si>
  <si>
    <t>COPR_B_49E_0C_Pool1_R3</t>
  </si>
  <si>
    <t>COPR_B_49E_0C_Pool2_R3</t>
  </si>
  <si>
    <t>COPR_B_49E_0C_Pool1_R1</t>
  </si>
  <si>
    <t>COPR_B_49E_0C_Pool2_R1</t>
  </si>
  <si>
    <t>COPR_B_49E_3C_Pool1_R1</t>
  </si>
  <si>
    <t>COPR_B_49E_3C_Pool2_R1</t>
  </si>
  <si>
    <t>COPR_B_49E_0C_Pool1_R2</t>
  </si>
  <si>
    <t>COPR_B_49E_0C_Pool2_R2</t>
  </si>
  <si>
    <t>COPR_B_49E_3C_Pool1_R2</t>
  </si>
  <si>
    <t>COPR_B_49E_3C_Pool2_R2</t>
  </si>
  <si>
    <t>COPR_B_49E_3C_Pool1_R3</t>
  </si>
  <si>
    <t>COPR_B_49E_3C_Pool2_R3</t>
  </si>
  <si>
    <t>SULF_A_49E_0C_Pool1_R1</t>
  </si>
  <si>
    <t>SULF_A_49E_0C_Pool2_R1</t>
  </si>
  <si>
    <t>SULF_A_49E_3C_Pool1_R1</t>
  </si>
  <si>
    <t>SULF_A_49E_3C_Pool2_R1</t>
  </si>
  <si>
    <t>SULF_A_49E_0C_Pool1_R2</t>
  </si>
  <si>
    <t>SULF_A_49E_0C_Pool2_R2</t>
  </si>
  <si>
    <t>SULF_A_49E_3C_Pool1_R2</t>
  </si>
  <si>
    <t>SULF_A_49E_3C_Pool2_R2</t>
  </si>
  <si>
    <t>SULF_A_49E_0C_Pool1_R3</t>
  </si>
  <si>
    <t>SULF_A_49E_0C_Pool2_R3</t>
  </si>
  <si>
    <t>SULF_A_49E_3C_Pool1_R3</t>
  </si>
  <si>
    <t>SULF_A_49E_3C_Pool2_R3</t>
  </si>
  <si>
    <t>SULF_B_49E_0C_Pool1_R1</t>
  </si>
  <si>
    <t>SULF_B_49E_0C_Pool2_R1</t>
  </si>
  <si>
    <t>SULF_B_49E_3C_Pool1_R1</t>
  </si>
  <si>
    <t>SULF_B_49E_3C_Pool2_R1</t>
  </si>
  <si>
    <t>SULF_B_49E_0C_Pool1_R2</t>
  </si>
  <si>
    <t>SULF_B_49E_0C_Pool2_R2</t>
  </si>
  <si>
    <t>SULF_B_49E_3C_Pool1_R2</t>
  </si>
  <si>
    <t>SULF_B_49E_3C_Pool2_R2</t>
  </si>
  <si>
    <t>SULF_B_49E_0C_Pool1_R3</t>
  </si>
  <si>
    <t>SULF_B_49E_0C_Pool2_R3</t>
  </si>
  <si>
    <t>SULF_B_49E_3C_Pool1_R3</t>
  </si>
  <si>
    <t>SULF_B_49E_3C_Pool2_R3</t>
  </si>
  <si>
    <t>Ancestral_SALT_0E_0C_Pool1_R1</t>
  </si>
  <si>
    <t>Ancestral_SALT_0E_0C_Pool2_R1</t>
  </si>
  <si>
    <t>Ancestral_SALT_0E_3C_Pool1_R1</t>
  </si>
  <si>
    <t>Ancestral_SALT_0E_3C_Pool2_R1</t>
  </si>
  <si>
    <t>Ancestral_SALT_0E_0C_Pool1_R2</t>
  </si>
  <si>
    <t>Ancestral_SALT_0E_0C_Pool2_R2</t>
  </si>
  <si>
    <t>Ancestral_SALT_0E_3C_Pool1_R2</t>
  </si>
  <si>
    <t>Ancestral_SALT_0E_3C_Pool2_R2</t>
  </si>
  <si>
    <t>Triplicate</t>
  </si>
  <si>
    <t>Extract each of the 88 (or 56) samples individually. DO NOT POOL ANYTHING.</t>
  </si>
  <si>
    <t>88 (or 56) unique primer pairs are required to properly index the 88 (or 56) samples (including replicates).</t>
  </si>
  <si>
    <t>PCR plate 1</t>
  </si>
  <si>
    <t>There will be 1 Day 1 sample (Day 1 SALT plate)</t>
  </si>
  <si>
    <t>total number of samples = 49 without replication</t>
  </si>
  <si>
    <t>Day 1, 25, and 49 samples will be run in tripplicate to give us some replication. This adds 26 additional samples</t>
  </si>
  <si>
    <t>Extract each of the 75 samples individually. DO NOT POOL ANYTHING.</t>
  </si>
  <si>
    <t>75 unique primer pairs are required to properly index the 75 longitudinal samples (including replicates).</t>
  </si>
  <si>
    <t>running total number of samples = 75</t>
  </si>
  <si>
    <t>There will be 3 negative controls</t>
  </si>
  <si>
    <t>There will be 22 single well controls</t>
  </si>
  <si>
    <t xml:space="preserve">Grand total number of samples = 100 </t>
  </si>
  <si>
    <t>negative control</t>
  </si>
  <si>
    <t>Ion_30</t>
  </si>
  <si>
    <t>Ion_31</t>
  </si>
  <si>
    <t>Ion_32</t>
  </si>
  <si>
    <t>Ion_33</t>
  </si>
  <si>
    <t>1_SALT_A1_r1</t>
  </si>
  <si>
    <t>1_SALT_A1_r2</t>
  </si>
  <si>
    <t>1_SALT_E4_r1</t>
  </si>
  <si>
    <t>1_SALT_E4_r2</t>
  </si>
  <si>
    <t>1_SALT_G10_r1</t>
  </si>
  <si>
    <t>1_SALT_G10_r2</t>
  </si>
  <si>
    <t>Single Well Controls</t>
  </si>
  <si>
    <t>negative controls</t>
  </si>
  <si>
    <t>49_SALT_a_E4_r1</t>
  </si>
  <si>
    <t>49_SALT_a_G10_r1</t>
  </si>
  <si>
    <t>49_SALT_a_G10_r2</t>
  </si>
  <si>
    <t>49_SALT_a_E4_r2</t>
  </si>
  <si>
    <t>49_SALT_a_A1_r1</t>
  </si>
  <si>
    <t>49_SALT_a_A1_r2</t>
  </si>
  <si>
    <t>49_SALT_b_G10</t>
  </si>
  <si>
    <t>49_SALT_b_E4</t>
  </si>
  <si>
    <t>49_COPR_a_E4</t>
  </si>
  <si>
    <t>49_COPR_a_G10</t>
  </si>
  <si>
    <t>49_COPR_b_E4</t>
  </si>
  <si>
    <t>49_COPR_b_G10</t>
  </si>
  <si>
    <t xml:space="preserve">&lt;-- Single well controls will be a bit of work to get. </t>
  </si>
  <si>
    <t>Need to thaw all relevant plates and then grow the specified wells in CM to revive</t>
  </si>
  <si>
    <t>49_SULF_a_E4</t>
  </si>
  <si>
    <t>49_SULF_a_G10</t>
  </si>
  <si>
    <t>49_SULF_b_E4</t>
  </si>
  <si>
    <t>49_SULF_b_G10</t>
  </si>
  <si>
    <t>75 plates</t>
  </si>
  <si>
    <t>6600 total wells</t>
  </si>
  <si>
    <t>25000000 reads / 6600 wells = 3787 reads per well.</t>
  </si>
  <si>
    <t xml:space="preserve">Now we also have 3 negative controls and 22 single well controls. </t>
  </si>
  <si>
    <t>I dont think that these samples have to be added in at the same concentration as the full plate samples as each will contain either 0 target barcodes or 2 target barcodes</t>
  </si>
  <si>
    <t>I think it would be better to put these in at 1/5 (20%) of the concentration of the full plate samples</t>
  </si>
  <si>
    <t xml:space="preserve">This will give us many many more reads per barcode in these control samples while not eating up too much of our read depth. </t>
  </si>
  <si>
    <t>So...with 25 samples at 20% normal sample volume added --&gt; we have essentially 5 extra samples for a total of 80 "plates" rather than 75</t>
  </si>
  <si>
    <t>80 plates</t>
  </si>
  <si>
    <t>25000000 reads</t>
  </si>
  <si>
    <t>__________</t>
  </si>
  <si>
    <t>/</t>
  </si>
  <si>
    <t xml:space="preserve">&gt;&gt;&gt;&gt; </t>
  </si>
  <si>
    <t>312500 reads per plate</t>
  </si>
  <si>
    <t>3551 reads per well for the full plate samples</t>
  </si>
  <si>
    <t>/ 88 wells per plate</t>
  </si>
  <si>
    <t>* have essentially 5 "plates" worth of counts split across the negatve controls and single well controls</t>
  </si>
  <si>
    <t>1562500 reads split across 25 samples</t>
  </si>
  <si>
    <t>62500 reads per control</t>
  </si>
  <si>
    <t xml:space="preserve">Read Depth </t>
  </si>
  <si>
    <t>Pool all of the wells from the ancestral salt plate into a single tube and then split the tube into three samples (one will be grown in SALT, one in COPR, and one in SULF)</t>
  </si>
  <si>
    <t>&lt;-- This sample will be split into 3 samples in the followign step. 1 for each chemical condition</t>
  </si>
  <si>
    <t>[CM]</t>
  </si>
  <si>
    <t>[STRESS]</t>
  </si>
  <si>
    <t>*30 generations in stress</t>
  </si>
  <si>
    <t>*initial BC proportions and amounts</t>
  </si>
  <si>
    <t>&lt;-------------&gt;</t>
  </si>
  <si>
    <t>This is an absolute minimum. We expect many barcodes to drop out over the 30 generations of stress in the MP_Assay, so the final day samples should have their reads spread out across fewer barcodes</t>
  </si>
  <si>
    <t>***SAMPLES WILL NEED TO BE ARRANGED ON PLATES DIFFERNTLY THAN CURRENTLY LAID OUT. OVERALL LAYOUT WILL BE UNCHANGED, BUT SOME SAMPLES WILL SWITCH PLACES WITH OTHERS TO PUT REPLICATES TOGETHER</t>
  </si>
  <si>
    <t>Duplicate (quad for ancestral)</t>
  </si>
  <si>
    <t>80 total samples</t>
  </si>
  <si>
    <t>44 independent competitions per sample * 80 samples = 3520 independent competitions</t>
  </si>
  <si>
    <t>3520 independent competitions</t>
  </si>
  <si>
    <t>7102 reads per independent competition</t>
  </si>
  <si>
    <t>****These are biological replicates, not technical replicates. There is no technical replication in this design</t>
  </si>
  <si>
    <t>7102 reads / 4 barcodes = 1775 reads per barcode average</t>
  </si>
  <si>
    <t>Fill 1 96 well plate (cols 1:11) per evolutionary plate (n = 7) with media representing each condition of interest</t>
  </si>
  <si>
    <t>to be conservative, lets say 7 plates per environmental condition and assume that we are interested in 8 environmental conditions = 56 plates</t>
  </si>
  <si>
    <t>&lt;--- 7 plates per environmental condition * 6 environmental conditions = 42 plates</t>
  </si>
  <si>
    <t>Longitudinal -- will not detect contamination levels because all wells are pooled</t>
  </si>
  <si>
    <t>&gt;&gt;&gt; Include negative controls (no sample) and single well controls (one well from plate, no pooling) to get a read on contamination levels</t>
  </si>
  <si>
    <t>Mountain Pass -- will not detect contamination levels because all wells are pooled</t>
  </si>
  <si>
    <t xml:space="preserve">&gt;&gt;&gt; No plan to include any means of contamination detection here. </t>
  </si>
  <si>
    <t>Direct competition -- will not detect contamination levels because all wells are pooled (top half and bottom half pools each contain all barcodes)</t>
  </si>
  <si>
    <t xml:space="preserve">Endpoint fitness component -- no means of detecting contamination, but that isn't so relavant here. </t>
  </si>
  <si>
    <t>Replication</t>
  </si>
  <si>
    <t>Longitudinal</t>
  </si>
  <si>
    <t>Biological replicates: N/A</t>
  </si>
  <si>
    <t xml:space="preserve">Technical replicates: Some samples will be run in triplicate (day 1, day 25, day 49) </t>
  </si>
  <si>
    <t>Mountain Pass</t>
  </si>
  <si>
    <t>Biological replicates: All run in triplicate</t>
  </si>
  <si>
    <t>Technical replicates: NONE PLANNED</t>
  </si>
  <si>
    <t>Direct Competition</t>
  </si>
  <si>
    <t xml:space="preserve">Biological replicates: All run in triplicate (except ancestral v. ancestral competition which will have 4 replicates) </t>
  </si>
  <si>
    <t>Endpoint Fitness Components</t>
  </si>
  <si>
    <t>Biological replicates: NONE PLANNED (could easily be added)</t>
  </si>
  <si>
    <t>Technical replicates: N/A</t>
  </si>
  <si>
    <t xml:space="preserve">Two distinct sets of forward and reverse primers used to allow detection of index switching prevalence </t>
  </si>
  <si>
    <t xml:space="preserve">Three distinct sets of forward and reverse primers used to allow detection of index switching prevalence </t>
  </si>
  <si>
    <t>N/A</t>
  </si>
  <si>
    <t>Index Switching -- detect by looking for forward and reverse primer pairs that are possible, but that are not expected based on design</t>
  </si>
  <si>
    <t>Contamination Detection -- contamination = barcodes from one well in another well OR pcr related contamination where loose primers/barcodes bind in an nonspecific manner</t>
  </si>
  <si>
    <t>Sequencing -- Number of runs planned</t>
  </si>
  <si>
    <t>Longitudinal = 1 run</t>
  </si>
  <si>
    <t>Mountain Pass = 1 run</t>
  </si>
  <si>
    <t>Direct Competition = 1 run</t>
  </si>
  <si>
    <t>Endpoint Fitness Components = no seqeuncing needed</t>
  </si>
  <si>
    <t>Primer Concerns</t>
  </si>
  <si>
    <t>1. Emery primer issues (see email references)</t>
  </si>
  <si>
    <t>briefly -- broad shallow hump shows up around 200bp position in trace</t>
  </si>
  <si>
    <t>2. Primer specifications</t>
  </si>
  <si>
    <t>briefly -- there are some differences in primer specification between orders. See immediately below for details</t>
  </si>
  <si>
    <t>4/27/2016 order</t>
  </si>
  <si>
    <t>5/17/2016 order</t>
  </si>
  <si>
    <t>8/26/2016 order</t>
  </si>
  <si>
    <t>Pur</t>
  </si>
  <si>
    <t>HPLC</t>
  </si>
  <si>
    <t>DST</t>
  </si>
  <si>
    <t>scale</t>
  </si>
  <si>
    <t>Day 1 Samples to include -- There are 2 sets of day 1 samples due to having to restart the COPR/SULF treatments about a week in to the experiment (1_SALT &amp; 1_COPR/SULF)</t>
  </si>
  <si>
    <t>Longitudinal -- Use 1_SALT only</t>
  </si>
  <si>
    <t>Mountain Pass -- Use 1_SALT only</t>
  </si>
  <si>
    <t>Direct Competition-- Use 1_SALT only</t>
  </si>
  <si>
    <t>Endpoint Fitness Components -- Use 1_SALT only</t>
  </si>
  <si>
    <t>Filter Tips</t>
  </si>
  <si>
    <t xml:space="preserve">When exactly in the protocols should filter tips be used. </t>
  </si>
  <si>
    <t>DNA Isolation?</t>
  </si>
  <si>
    <t>PCR (primer addition)?</t>
  </si>
  <si>
    <t>Conrimation Gel?</t>
  </si>
  <si>
    <t>QUBIT?</t>
  </si>
  <si>
    <t>Purification?</t>
  </si>
  <si>
    <t>Final prep?</t>
  </si>
  <si>
    <t>Final Sample pooling protocol</t>
  </si>
  <si>
    <t>How to deal with pelleted samples that differ from the standard protocol expectations</t>
  </si>
  <si>
    <t>Samples come from 88 x 60ul pool that was pelleted with liquid removed (original volume = 5280ul)</t>
  </si>
  <si>
    <t>I am unclear on the final sample prep protocol to get the samples ready to send to SLU</t>
  </si>
  <si>
    <t>What is the target concentration?</t>
  </si>
  <si>
    <t>What is the target volume?</t>
  </si>
  <si>
    <t>How do I calculate this knowing only the OD of my pooled, purified, samples?</t>
  </si>
  <si>
    <t>See PCR_Product_Pooling_&amp;_Quantification.xlsx file attached to email. For Ping's last calculation.</t>
  </si>
  <si>
    <t>Longitudinal Sample Processing</t>
  </si>
  <si>
    <t>Run 1</t>
  </si>
  <si>
    <t>Ancestral Day 1</t>
  </si>
  <si>
    <t>Name</t>
  </si>
  <si>
    <t>COPR A Day 25</t>
  </si>
  <si>
    <t>COPR B Day 25</t>
  </si>
  <si>
    <t>COPR A Day 49</t>
  </si>
  <si>
    <t>COPR B Day 49</t>
  </si>
  <si>
    <t>SALT A Day 25</t>
  </si>
  <si>
    <t>SALT B Day 25</t>
  </si>
  <si>
    <t>SALT A Day 49</t>
  </si>
  <si>
    <t>SALT B Day 49</t>
  </si>
  <si>
    <t>SULF A Day 25</t>
  </si>
  <si>
    <t>SULF B Day 25</t>
  </si>
  <si>
    <t>SULF A Day 49</t>
  </si>
  <si>
    <t>SULF B Day 49</t>
  </si>
  <si>
    <t>ID</t>
  </si>
  <si>
    <t>SW SALT A A1</t>
  </si>
  <si>
    <t>SW SALT A E6</t>
  </si>
  <si>
    <t>SW SALT A F8</t>
  </si>
  <si>
    <t>Blank</t>
  </si>
  <si>
    <t>SW Ancestral A1</t>
  </si>
  <si>
    <t>SW Ancestral E6</t>
  </si>
  <si>
    <t>SW Ancestral F8</t>
  </si>
  <si>
    <t>Run 2</t>
  </si>
  <si>
    <t>SALT A Day 7</t>
  </si>
  <si>
    <t>SALT A Day 13</t>
  </si>
  <si>
    <t>SALT A Day 19</t>
  </si>
  <si>
    <t>SALT A Day 31</t>
  </si>
  <si>
    <t>SALT A Day 37</t>
  </si>
  <si>
    <t>SALT A Day 43</t>
  </si>
  <si>
    <t>SALT B Day 7</t>
  </si>
  <si>
    <t>SALT B Day 13</t>
  </si>
  <si>
    <t>SALT B Day 19</t>
  </si>
  <si>
    <t>SALT B Day 31</t>
  </si>
  <si>
    <t>SALT B Day 37</t>
  </si>
  <si>
    <t>SALT B Day 43</t>
  </si>
  <si>
    <t>COPR A Day 7</t>
  </si>
  <si>
    <t>COPR A Day 13</t>
  </si>
  <si>
    <t>COPR A Day 19</t>
  </si>
  <si>
    <t>COPR A Day 31</t>
  </si>
  <si>
    <t>COPR A Day 37</t>
  </si>
  <si>
    <t>COPR A Day 43</t>
  </si>
  <si>
    <t>SW COPR A A1</t>
  </si>
  <si>
    <t>SW COPR A E6</t>
  </si>
  <si>
    <t>SW COPR A F8</t>
  </si>
  <si>
    <t>Run 3</t>
  </si>
  <si>
    <t>COPR B Day 7</t>
  </si>
  <si>
    <t>COPR B Day 13</t>
  </si>
  <si>
    <t>COPR B Day 19</t>
  </si>
  <si>
    <t>COPR B Day 31</t>
  </si>
  <si>
    <t>COPR B Day 37</t>
  </si>
  <si>
    <t>COPR B Day 43</t>
  </si>
  <si>
    <t>SULF A Day 7</t>
  </si>
  <si>
    <t>SULF A Day 13</t>
  </si>
  <si>
    <t>SULF A Day 19</t>
  </si>
  <si>
    <t>SULF A Day 31</t>
  </si>
  <si>
    <t>SULF A Day 37</t>
  </si>
  <si>
    <t>SULF A Day 43</t>
  </si>
  <si>
    <t>SULF B Day 7</t>
  </si>
  <si>
    <t>SULF B Day 13</t>
  </si>
  <si>
    <t>SULF B Day 19</t>
  </si>
  <si>
    <t>SULF B Day 31</t>
  </si>
  <si>
    <t>SULF B Day 37</t>
  </si>
  <si>
    <t>SULF B Day 43</t>
  </si>
  <si>
    <t>SW SULF A A1</t>
  </si>
  <si>
    <t>SW SULF A E6</t>
  </si>
  <si>
    <t>SW SULF A F8</t>
  </si>
  <si>
    <t>All samples will be resuspended in 500ul of ddh20. 200ul will be used for the DNA extraction and the remainder of the sample will be repelleted and frozen at -80 for future use</t>
  </si>
  <si>
    <t>1-1</t>
  </si>
  <si>
    <t>2-1</t>
  </si>
  <si>
    <t>3-1</t>
  </si>
  <si>
    <t>4-1</t>
  </si>
  <si>
    <t>5-1</t>
  </si>
  <si>
    <t>6-1</t>
  </si>
  <si>
    <t>7-1</t>
  </si>
  <si>
    <t>8-1</t>
  </si>
  <si>
    <t>9-1</t>
  </si>
  <si>
    <t>10-1</t>
  </si>
  <si>
    <t>11-1</t>
  </si>
  <si>
    <t>12-1</t>
  </si>
  <si>
    <t>13-1</t>
  </si>
  <si>
    <t>14-1</t>
  </si>
  <si>
    <t>15-1</t>
  </si>
  <si>
    <t>16-1</t>
  </si>
  <si>
    <t>17-1</t>
  </si>
  <si>
    <t>19-1</t>
  </si>
  <si>
    <t>18-1</t>
  </si>
  <si>
    <t>13-2</t>
  </si>
  <si>
    <t>14-2</t>
  </si>
  <si>
    <t>15-2</t>
  </si>
  <si>
    <t>16-2</t>
  </si>
  <si>
    <t>17-2</t>
  </si>
  <si>
    <t>18-2</t>
  </si>
  <si>
    <t>19-2</t>
  </si>
  <si>
    <t>1-2</t>
  </si>
  <si>
    <t>2-2</t>
  </si>
  <si>
    <t>3-2</t>
  </si>
  <si>
    <t>4-2</t>
  </si>
  <si>
    <t>5-2</t>
  </si>
  <si>
    <t>6-2</t>
  </si>
  <si>
    <t>7-2</t>
  </si>
  <si>
    <t>8-2</t>
  </si>
  <si>
    <t>9-2</t>
  </si>
  <si>
    <t>10-2</t>
  </si>
  <si>
    <t>11-2</t>
  </si>
  <si>
    <t>12-2</t>
  </si>
  <si>
    <t>1-3</t>
  </si>
  <si>
    <t>2-3</t>
  </si>
  <si>
    <t>3-3</t>
  </si>
  <si>
    <t>4-3</t>
  </si>
  <si>
    <t>5-3</t>
  </si>
  <si>
    <t>6-3</t>
  </si>
  <si>
    <t>7-3</t>
  </si>
  <si>
    <t>8-3</t>
  </si>
  <si>
    <t>9-3</t>
  </si>
  <si>
    <t>10-3</t>
  </si>
  <si>
    <t>11-3</t>
  </si>
  <si>
    <t>12-3</t>
  </si>
  <si>
    <t>13-3</t>
  </si>
  <si>
    <t>14-3</t>
  </si>
  <si>
    <t>15-3</t>
  </si>
  <si>
    <t>16-3</t>
  </si>
  <si>
    <t>17-3</t>
  </si>
  <si>
    <t>18-3</t>
  </si>
  <si>
    <t>19-3</t>
  </si>
  <si>
    <t>Ion_34</t>
  </si>
  <si>
    <t>Ion_35</t>
  </si>
  <si>
    <t>20-1</t>
  </si>
  <si>
    <t>20-2</t>
  </si>
  <si>
    <t>20-3</t>
  </si>
  <si>
    <t>20-PCR1</t>
  </si>
  <si>
    <t>20-PCR2</t>
  </si>
  <si>
    <t>20-PCR3</t>
  </si>
  <si>
    <t xml:space="preserve"> &lt;-- Run through DNA extraction</t>
  </si>
  <si>
    <t xml:space="preserve">       But no yeast sample added</t>
  </si>
  <si>
    <t>&lt;-- These three samples (20-1, 20-2, and 20-3) are the DNA extraction blanks</t>
  </si>
  <si>
    <t>&lt;-- These three samples (20-PCR1, 20-PCR2, and 20-PCR3) are the PCR blanks (no DNA added, but run through PCR as usual)</t>
  </si>
  <si>
    <t xml:space="preserve">* Will not be able to run all of these samples in the same PCR run. Will set all samples up at once, but will run through PCR in two blocks. See thick border below for cutoff </t>
  </si>
  <si>
    <t>Run 1  ^</t>
  </si>
  <si>
    <t>Run 2  v</t>
  </si>
  <si>
    <t>Sample ID</t>
  </si>
  <si>
    <t>Read 1</t>
  </si>
  <si>
    <t>Read 2</t>
  </si>
  <si>
    <t>Standard #1</t>
  </si>
  <si>
    <t>Standard #2</t>
  </si>
  <si>
    <t>Average</t>
  </si>
  <si>
    <t>Simplified</t>
  </si>
  <si>
    <t>(intermediate) Vol to add</t>
  </si>
  <si>
    <t>(Final) Vol to add</t>
  </si>
  <si>
    <t>Check (all should be ~ 25, except controls which should be ~ 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</si>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</sst>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u/>
      <sz val="12"/>
      <color theme="1"/>
      <name val="Times New Roman"/>
      <family val="1"/>
    </font>
    <font>
      <sz val="8"/>
      <color theme="1"/>
      <name val="Calibri"/>
      <family val="2"/>
      <scheme val="minor"/>
    </font>
    <font>
      <b/>
      <sz val="12"/>
      <color theme="1"/>
      <name val="Times New Roman"/>
      <family val="1"/>
    </font>
    <font>
      <b/>
      <u/>
      <sz val="12"/>
      <color theme="1"/>
      <name val="Times New Roman"/>
      <family val="1"/>
    </font>
    <font>
      <b/>
      <sz val="12"/>
      <color rgb="FFFF0000"/>
      <name val="Calibri"/>
      <family val="2"/>
      <scheme val="minor"/>
    </font>
    <font>
      <b/>
      <sz val="12"/>
      <color rgb="FF7030A0"/>
      <name val="Calibri"/>
      <family val="2"/>
      <scheme val="minor"/>
    </font>
    <font>
      <b/>
      <u/>
      <sz val="12"/>
      <color theme="1"/>
      <name val="Calibri"/>
      <family val="2"/>
      <scheme val="minor"/>
    </font>
    <font>
      <sz val="12"/>
      <name val="Calibri"/>
      <family val="2"/>
      <scheme val="minor"/>
    </font>
    <font>
      <sz val="12"/>
      <color rgb="FFFF0000"/>
      <name val="Calibri (Body)"/>
    </font>
    <font>
      <sz val="8"/>
      <color rgb="FFFF0000"/>
      <name val="Calibri"/>
      <family val="2"/>
      <scheme val="minor"/>
    </font>
    <font>
      <sz val="8"/>
      <name val="Calibri"/>
      <family val="2"/>
      <scheme val="minor"/>
    </font>
    <font>
      <b/>
      <sz val="12"/>
      <name val="Calibri"/>
      <family val="2"/>
      <scheme val="minor"/>
    </font>
    <font>
      <sz val="12"/>
      <color rgb="FF000000"/>
      <name val="Calibri"/>
      <family val="2"/>
      <scheme val="minor"/>
    </font>
    <font>
      <sz val="8"/>
      <color rgb="FF000000"/>
      <name val="Calibri"/>
      <family val="2"/>
      <scheme val="minor"/>
    </font>
    <font>
      <sz val="6"/>
      <color theme="1"/>
      <name val="Calibri"/>
      <family val="2"/>
      <scheme val="minor"/>
    </font>
  </fonts>
  <fills count="12">
    <fill>
      <patternFill patternType="none"/>
    </fill>
    <fill>
      <patternFill patternType="gray125"/>
    </fill>
    <fill>
      <patternFill patternType="solid">
        <fgColor rgb="FFFFDBD7"/>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DBD7"/>
        <bgColor rgb="FF000000"/>
      </patternFill>
    </fill>
    <fill>
      <patternFill patternType="solid">
        <fgColor rgb="FFE2EFDA"/>
        <bgColor rgb="FF000000"/>
      </patternFill>
    </fill>
    <fill>
      <patternFill patternType="solid">
        <fgColor rgb="FFD9E1F2"/>
        <bgColor rgb="FF000000"/>
      </patternFill>
    </fill>
    <fill>
      <patternFill patternType="solid">
        <fgColor rgb="FFE7E6E6"/>
        <bgColor rgb="FF000000"/>
      </patternFill>
    </fill>
    <fill>
      <patternFill patternType="solid">
        <fgColor theme="8" tint="0.7999816888943144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diagonal/>
    </border>
    <border>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s>
  <cellStyleXfs count="1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16">
    <xf numFmtId="0" fontId="0" fillId="0" borderId="0" xfId="0"/>
    <xf numFmtId="0" fontId="0" fillId="0" borderId="1" xfId="0" applyBorder="1"/>
    <xf numFmtId="0" fontId="2" fillId="0" borderId="0" xfId="0" applyFont="1"/>
    <xf numFmtId="0" fontId="6" fillId="0" borderId="0" xfId="0" applyFont="1" applyAlignment="1">
      <alignment vertical="center"/>
    </xf>
    <xf numFmtId="0" fontId="5" fillId="0" borderId="0" xfId="0" applyFont="1" applyAlignment="1">
      <alignment vertical="center"/>
    </xf>
    <xf numFmtId="0" fontId="0" fillId="0" borderId="0" xfId="0" applyBorder="1"/>
    <xf numFmtId="0" fontId="7" fillId="0" borderId="1" xfId="0" applyFont="1" applyBorder="1"/>
    <xf numFmtId="0" fontId="0" fillId="0" borderId="0" xfId="0" applyFont="1"/>
    <xf numFmtId="0" fontId="0" fillId="0" borderId="3" xfId="0" applyFont="1" applyBorder="1"/>
    <xf numFmtId="0" fontId="0" fillId="0" borderId="4" xfId="0" applyFont="1" applyBorder="1"/>
    <xf numFmtId="0" fontId="0" fillId="0" borderId="6" xfId="0" applyFont="1" applyBorder="1"/>
    <xf numFmtId="0" fontId="0" fillId="0" borderId="3" xfId="0" applyBorder="1"/>
    <xf numFmtId="0" fontId="0" fillId="0" borderId="4" xfId="0" applyBorder="1"/>
    <xf numFmtId="0" fontId="0" fillId="0" borderId="6" xfId="0" applyBorder="1"/>
    <xf numFmtId="0" fontId="0" fillId="0" borderId="11" xfId="0" applyBorder="1"/>
    <xf numFmtId="0" fontId="0" fillId="0" borderId="12" xfId="0" applyBorder="1"/>
    <xf numFmtId="0" fontId="9" fillId="0" borderId="0" xfId="0" applyFont="1" applyAlignment="1">
      <alignment vertical="center"/>
    </xf>
    <xf numFmtId="0" fontId="8" fillId="0" borderId="0" xfId="0" applyFont="1" applyAlignment="1">
      <alignment vertical="center"/>
    </xf>
    <xf numFmtId="0" fontId="0" fillId="0" borderId="5" xfId="0" applyBorder="1"/>
    <xf numFmtId="0" fontId="0" fillId="0" borderId="8" xfId="0" applyBorder="1"/>
    <xf numFmtId="0" fontId="0" fillId="0" borderId="7" xfId="0" applyBorder="1"/>
    <xf numFmtId="0" fontId="0" fillId="0" borderId="10" xfId="0" applyBorder="1"/>
    <xf numFmtId="0" fontId="1" fillId="0" borderId="0" xfId="0" applyFont="1"/>
    <xf numFmtId="0" fontId="10" fillId="0" borderId="0" xfId="0" applyFont="1"/>
    <xf numFmtId="0" fontId="0" fillId="2" borderId="0" xfId="0" applyFill="1"/>
    <xf numFmtId="0" fontId="0" fillId="3" borderId="0" xfId="0" applyFill="1"/>
    <xf numFmtId="0" fontId="0" fillId="4" borderId="0" xfId="0" applyFill="1"/>
    <xf numFmtId="0" fontId="0" fillId="0" borderId="0" xfId="0" applyFill="1"/>
    <xf numFmtId="0" fontId="0" fillId="2" borderId="7" xfId="0" applyFill="1" applyBorder="1"/>
    <xf numFmtId="0" fontId="0" fillId="2" borderId="10" xfId="0" applyFill="1" applyBorder="1"/>
    <xf numFmtId="0" fontId="0" fillId="3" borderId="7" xfId="0" applyFill="1" applyBorder="1"/>
    <xf numFmtId="0" fontId="0" fillId="3" borderId="10" xfId="0" applyFill="1" applyBorder="1"/>
    <xf numFmtId="0" fontId="0" fillId="4" borderId="7" xfId="0" applyFill="1" applyBorder="1"/>
    <xf numFmtId="0" fontId="0" fillId="4" borderId="10" xfId="0" applyFill="1" applyBorder="1"/>
    <xf numFmtId="0" fontId="0" fillId="0" borderId="16" xfId="0" applyBorder="1"/>
    <xf numFmtId="0" fontId="0" fillId="0" borderId="2" xfId="0" applyBorder="1"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1" xfId="0" applyBorder="1" applyAlignment="1">
      <alignment horizontal="center"/>
    </xf>
    <xf numFmtId="0" fontId="0" fillId="0" borderId="22" xfId="0" applyBorder="1"/>
    <xf numFmtId="0" fontId="0" fillId="0" borderId="23" xfId="0" applyBorder="1"/>
    <xf numFmtId="0" fontId="0" fillId="0" borderId="24" xfId="0" applyBorder="1" applyAlignment="1">
      <alignment horizontal="center"/>
    </xf>
    <xf numFmtId="0" fontId="0" fillId="0" borderId="13" xfId="0" applyBorder="1" applyAlignment="1">
      <alignment horizontal="center"/>
    </xf>
    <xf numFmtId="0" fontId="0" fillId="0" borderId="25" xfId="0" applyBorder="1" applyAlignment="1">
      <alignment horizontal="center"/>
    </xf>
    <xf numFmtId="0" fontId="0" fillId="2" borderId="1" xfId="0" applyFill="1" applyBorder="1"/>
    <xf numFmtId="0" fontId="0" fillId="2" borderId="2" xfId="0" applyFill="1" applyBorder="1" applyAlignment="1">
      <alignment horizontal="center"/>
    </xf>
    <xf numFmtId="0" fontId="0" fillId="3" borderId="1" xfId="0" applyFill="1" applyBorder="1"/>
    <xf numFmtId="0" fontId="0" fillId="3" borderId="2" xfId="0" applyFill="1" applyBorder="1" applyAlignment="1">
      <alignment horizontal="center"/>
    </xf>
    <xf numFmtId="0" fontId="0" fillId="4" borderId="1" xfId="0" applyFill="1" applyBorder="1"/>
    <xf numFmtId="0" fontId="0" fillId="4" borderId="2" xfId="0" applyFill="1" applyBorder="1" applyAlignment="1">
      <alignment horizontal="center"/>
    </xf>
    <xf numFmtId="0" fontId="11" fillId="0" borderId="0" xfId="0" applyFont="1"/>
    <xf numFmtId="0" fontId="12" fillId="0" borderId="0" xfId="0" applyFont="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9" xfId="0" applyBorder="1"/>
    <xf numFmtId="0" fontId="0" fillId="2" borderId="26" xfId="0" applyFill="1" applyBorder="1"/>
    <xf numFmtId="0" fontId="0" fillId="2" borderId="27" xfId="0" applyFill="1" applyBorder="1"/>
    <xf numFmtId="0" fontId="0" fillId="2" borderId="28" xfId="0" applyFill="1" applyBorder="1"/>
    <xf numFmtId="0" fontId="0" fillId="2" borderId="29" xfId="0" applyFill="1" applyBorder="1"/>
    <xf numFmtId="0" fontId="0" fillId="2" borderId="30" xfId="0" applyFill="1" applyBorder="1"/>
    <xf numFmtId="0" fontId="0" fillId="2" borderId="9" xfId="0" applyFill="1" applyBorder="1"/>
    <xf numFmtId="0" fontId="0" fillId="2" borderId="20" xfId="0" applyFill="1" applyBorder="1" applyAlignment="1">
      <alignment horizontal="center"/>
    </xf>
    <xf numFmtId="0" fontId="0" fillId="2" borderId="21" xfId="0" applyFill="1" applyBorder="1" applyAlignment="1">
      <alignment horizontal="center"/>
    </xf>
    <xf numFmtId="0" fontId="0" fillId="2" borderId="24" xfId="0" applyFill="1" applyBorder="1" applyAlignment="1">
      <alignment horizontal="center"/>
    </xf>
    <xf numFmtId="0" fontId="0" fillId="2" borderId="13" xfId="0" applyFill="1" applyBorder="1" applyAlignment="1">
      <alignment horizontal="center"/>
    </xf>
    <xf numFmtId="0" fontId="0" fillId="2" borderId="25" xfId="0" applyFill="1" applyBorder="1" applyAlignment="1">
      <alignment horizontal="center"/>
    </xf>
    <xf numFmtId="0" fontId="0" fillId="3" borderId="26" xfId="0" applyFill="1" applyBorder="1"/>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3" borderId="9" xfId="0" applyFill="1" applyBorder="1"/>
    <xf numFmtId="0" fontId="0" fillId="4" borderId="26" xfId="0" applyFill="1" applyBorder="1"/>
    <xf numFmtId="0" fontId="0" fillId="4" borderId="27" xfId="0" applyFill="1" applyBorder="1"/>
    <xf numFmtId="0" fontId="0" fillId="4" borderId="28" xfId="0" applyFill="1" applyBorder="1"/>
    <xf numFmtId="0" fontId="0" fillId="4" borderId="29" xfId="0" applyFill="1" applyBorder="1"/>
    <xf numFmtId="0" fontId="0" fillId="4" borderId="30" xfId="0" applyFill="1" applyBorder="1"/>
    <xf numFmtId="0" fontId="0" fillId="4" borderId="9" xfId="0" applyFill="1" applyBorder="1"/>
    <xf numFmtId="0" fontId="0" fillId="3" borderId="20" xfId="0" applyFill="1" applyBorder="1" applyAlignment="1">
      <alignment horizontal="center"/>
    </xf>
    <xf numFmtId="0" fontId="0" fillId="3" borderId="21" xfId="0" applyFill="1" applyBorder="1" applyAlignment="1">
      <alignment horizontal="center"/>
    </xf>
    <xf numFmtId="0" fontId="0" fillId="3" borderId="24" xfId="0" applyFill="1" applyBorder="1" applyAlignment="1">
      <alignment horizontal="center"/>
    </xf>
    <xf numFmtId="0" fontId="0" fillId="3" borderId="13" xfId="0" applyFill="1" applyBorder="1" applyAlignment="1">
      <alignment horizontal="center"/>
    </xf>
    <xf numFmtId="0" fontId="0" fillId="3" borderId="25"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4" xfId="0" applyFill="1" applyBorder="1" applyAlignment="1">
      <alignment horizontal="center"/>
    </xf>
    <xf numFmtId="0" fontId="0" fillId="4" borderId="13" xfId="0" applyFill="1" applyBorder="1" applyAlignment="1">
      <alignment horizontal="center"/>
    </xf>
    <xf numFmtId="0" fontId="0" fillId="4" borderId="25" xfId="0" applyFill="1" applyBorder="1" applyAlignment="1">
      <alignment horizontal="center"/>
    </xf>
    <xf numFmtId="0" fontId="0" fillId="0" borderId="14" xfId="0" applyBorder="1"/>
    <xf numFmtId="0" fontId="13" fillId="0" borderId="0" xfId="0" applyFont="1"/>
    <xf numFmtId="0" fontId="0" fillId="5" borderId="29" xfId="0" applyFill="1" applyBorder="1"/>
    <xf numFmtId="0" fontId="0" fillId="5" borderId="1" xfId="0" applyFill="1" applyBorder="1"/>
    <xf numFmtId="0" fontId="0" fillId="5" borderId="30" xfId="0" applyFill="1" applyBorder="1"/>
    <xf numFmtId="0" fontId="0" fillId="5" borderId="9" xfId="0" applyFill="1" applyBorder="1"/>
    <xf numFmtId="0" fontId="14" fillId="0" borderId="0" xfId="0" applyFont="1"/>
    <xf numFmtId="0" fontId="1" fillId="0" borderId="0" xfId="0" applyFont="1" applyBorder="1"/>
    <xf numFmtId="0" fontId="10" fillId="0" borderId="0" xfId="0" applyFont="1" applyBorder="1"/>
    <xf numFmtId="0" fontId="15" fillId="0" borderId="0" xfId="0" applyFont="1" applyBorder="1"/>
    <xf numFmtId="0" fontId="1" fillId="0" borderId="0" xfId="0" applyFont="1" applyFill="1" applyBorder="1"/>
    <xf numFmtId="0" fontId="0" fillId="0" borderId="0" xfId="0" applyFont="1" applyBorder="1"/>
    <xf numFmtId="0" fontId="7" fillId="0" borderId="0" xfId="0" applyFont="1" applyBorder="1"/>
    <xf numFmtId="0" fontId="7" fillId="0" borderId="0" xfId="0" applyFont="1" applyFill="1" applyBorder="1"/>
    <xf numFmtId="0" fontId="0" fillId="0" borderId="0" xfId="0" applyFont="1" applyFill="1" applyBorder="1"/>
    <xf numFmtId="0" fontId="0" fillId="0" borderId="6" xfId="0" applyFont="1" applyFill="1" applyBorder="1"/>
    <xf numFmtId="0" fontId="0" fillId="0" borderId="4" xfId="0" applyFont="1" applyFill="1" applyBorder="1"/>
    <xf numFmtId="0" fontId="0" fillId="0" borderId="5" xfId="0" applyFont="1" applyFill="1" applyBorder="1"/>
    <xf numFmtId="0" fontId="0" fillId="0" borderId="8" xfId="0" applyFont="1" applyFill="1" applyBorder="1"/>
    <xf numFmtId="0" fontId="0" fillId="0" borderId="32" xfId="0" applyFont="1" applyBorder="1"/>
    <xf numFmtId="0" fontId="0" fillId="0" borderId="33" xfId="0" applyFont="1" applyBorder="1"/>
    <xf numFmtId="0" fontId="0" fillId="0" borderId="33" xfId="0" applyFont="1" applyFill="1" applyBorder="1"/>
    <xf numFmtId="0" fontId="0" fillId="0" borderId="34" xfId="0" applyFont="1" applyFill="1" applyBorder="1"/>
    <xf numFmtId="0" fontId="0" fillId="0" borderId="0" xfId="0" applyFill="1" applyBorder="1"/>
    <xf numFmtId="0" fontId="2" fillId="0" borderId="0" xfId="0" applyFont="1" applyFill="1" applyBorder="1"/>
    <xf numFmtId="0" fontId="17" fillId="0" borderId="0" xfId="0" applyFont="1"/>
    <xf numFmtId="0" fontId="0" fillId="5" borderId="27" xfId="0" applyFill="1" applyBorder="1"/>
    <xf numFmtId="0" fontId="0" fillId="6" borderId="28" xfId="0" applyFill="1" applyBorder="1"/>
    <xf numFmtId="0" fontId="0" fillId="6" borderId="7" xfId="0" applyFill="1" applyBorder="1"/>
    <xf numFmtId="0" fontId="0" fillId="6" borderId="10" xfId="0" applyFill="1" applyBorder="1"/>
    <xf numFmtId="0" fontId="13" fillId="0" borderId="0" xfId="0" applyFont="1" applyFill="1" applyBorder="1"/>
    <xf numFmtId="0" fontId="7" fillId="2" borderId="1" xfId="0" applyFont="1" applyFill="1" applyBorder="1"/>
    <xf numFmtId="0" fontId="7" fillId="3" borderId="1" xfId="0" applyFont="1" applyFill="1" applyBorder="1"/>
    <xf numFmtId="0" fontId="7" fillId="4" borderId="1" xfId="0" applyFont="1" applyFill="1" applyBorder="1"/>
    <xf numFmtId="0" fontId="0" fillId="6" borderId="26" xfId="0" applyFill="1" applyBorder="1"/>
    <xf numFmtId="0" fontId="0" fillId="6" borderId="27" xfId="0" applyFill="1" applyBorder="1"/>
    <xf numFmtId="0" fontId="0" fillId="6" borderId="26" xfId="0" applyFont="1" applyFill="1" applyBorder="1"/>
    <xf numFmtId="0" fontId="0" fillId="6" borderId="27" xfId="0" applyFont="1" applyFill="1" applyBorder="1"/>
    <xf numFmtId="0" fontId="0" fillId="6" borderId="28" xfId="0" applyFont="1" applyFill="1" applyBorder="1"/>
    <xf numFmtId="0" fontId="0" fillId="6" borderId="29" xfId="0" applyFont="1" applyFill="1" applyBorder="1"/>
    <xf numFmtId="0" fontId="0" fillId="6" borderId="30" xfId="0" applyFont="1" applyFill="1" applyBorder="1"/>
    <xf numFmtId="0" fontId="0" fillId="6" borderId="9" xfId="0" applyFont="1" applyFill="1" applyBorder="1"/>
    <xf numFmtId="0" fontId="0" fillId="6" borderId="10" xfId="0" applyFont="1" applyFill="1" applyBorder="1"/>
    <xf numFmtId="0" fontId="0" fillId="6" borderId="1" xfId="0" applyFill="1" applyBorder="1"/>
    <xf numFmtId="0" fontId="0" fillId="0" borderId="0" xfId="0" applyAlignment="1">
      <alignment wrapText="1"/>
    </xf>
    <xf numFmtId="0" fontId="16" fillId="4" borderId="1" xfId="0" applyFont="1" applyFill="1" applyBorder="1"/>
    <xf numFmtId="0" fontId="16" fillId="3" borderId="1" xfId="0" applyFont="1" applyFill="1" applyBorder="1"/>
    <xf numFmtId="0" fontId="16" fillId="2" borderId="1" xfId="0" applyFont="1" applyFill="1" applyBorder="1"/>
    <xf numFmtId="0" fontId="0" fillId="6" borderId="29" xfId="0" applyFill="1" applyBorder="1"/>
    <xf numFmtId="0" fontId="0" fillId="6" borderId="9" xfId="0" applyFill="1" applyBorder="1"/>
    <xf numFmtId="0" fontId="0" fillId="6" borderId="18" xfId="0" applyFill="1" applyBorder="1"/>
    <xf numFmtId="0" fontId="0" fillId="6" borderId="36" xfId="0" applyFill="1" applyBorder="1"/>
    <xf numFmtId="0" fontId="0" fillId="6" borderId="1" xfId="0" applyFont="1" applyFill="1" applyBorder="1"/>
    <xf numFmtId="0" fontId="0" fillId="6" borderId="13" xfId="0" applyFont="1" applyFill="1" applyBorder="1"/>
    <xf numFmtId="0" fontId="0" fillId="6" borderId="35" xfId="0" applyFont="1" applyFill="1" applyBorder="1"/>
    <xf numFmtId="0" fontId="13" fillId="0" borderId="3" xfId="0" applyFont="1" applyBorder="1"/>
    <xf numFmtId="0" fontId="13" fillId="0" borderId="4" xfId="0" applyFont="1" applyBorder="1"/>
    <xf numFmtId="0" fontId="13" fillId="0" borderId="5" xfId="0" applyFont="1" applyBorder="1"/>
    <xf numFmtId="0" fontId="13" fillId="0" borderId="6" xfId="0" applyFont="1" applyBorder="1"/>
    <xf numFmtId="0" fontId="13" fillId="0" borderId="0" xfId="0" applyFont="1" applyBorder="1"/>
    <xf numFmtId="0" fontId="13" fillId="0" borderId="11" xfId="0" applyFont="1" applyBorder="1"/>
    <xf numFmtId="9" fontId="13" fillId="0" borderId="0" xfId="0" applyNumberFormat="1" applyFont="1" applyBorder="1"/>
    <xf numFmtId="0" fontId="13" fillId="0" borderId="0" xfId="0" applyFont="1" applyBorder="1" applyAlignment="1"/>
    <xf numFmtId="0" fontId="13" fillId="0" borderId="0" xfId="0" applyFont="1" applyBorder="1" applyAlignment="1">
      <alignment wrapText="1"/>
    </xf>
    <xf numFmtId="0" fontId="13" fillId="0" borderId="8" xfId="0" applyFont="1" applyBorder="1"/>
    <xf numFmtId="0" fontId="13" fillId="0" borderId="12" xfId="0" applyFont="1" applyBorder="1"/>
    <xf numFmtId="0" fontId="13" fillId="0" borderId="14" xfId="0" applyFont="1" applyBorder="1"/>
    <xf numFmtId="0" fontId="0" fillId="0" borderId="31" xfId="0" applyBorder="1"/>
    <xf numFmtId="0" fontId="18" fillId="0" borderId="0" xfId="0" applyFont="1" applyBorder="1"/>
    <xf numFmtId="0" fontId="11" fillId="0" borderId="0" xfId="0" applyFont="1" applyBorder="1"/>
    <xf numFmtId="0" fontId="11" fillId="0" borderId="11" xfId="0" applyFont="1" applyBorder="1"/>
    <xf numFmtId="0" fontId="2" fillId="0" borderId="0" xfId="0" applyFont="1" applyBorder="1"/>
    <xf numFmtId="0" fontId="0" fillId="0" borderId="0" xfId="0" applyBorder="1" applyAlignment="1">
      <alignment vertical="center" wrapText="1"/>
    </xf>
    <xf numFmtId="0" fontId="0" fillId="0" borderId="0" xfId="0" applyBorder="1" applyAlignment="1">
      <alignment vertical="center" wrapText="1"/>
    </xf>
    <xf numFmtId="0" fontId="19" fillId="7" borderId="1" xfId="0" applyFont="1" applyFill="1" applyBorder="1"/>
    <xf numFmtId="0" fontId="19" fillId="7" borderId="36" xfId="0" applyFont="1" applyFill="1" applyBorder="1"/>
    <xf numFmtId="0" fontId="19" fillId="8" borderId="36" xfId="0" applyFont="1" applyFill="1" applyBorder="1"/>
    <xf numFmtId="0" fontId="19" fillId="7" borderId="2" xfId="0" applyFont="1" applyFill="1" applyBorder="1"/>
    <xf numFmtId="0" fontId="19" fillId="7" borderId="37" xfId="0" applyFont="1" applyFill="1" applyBorder="1"/>
    <xf numFmtId="0" fontId="19" fillId="8" borderId="37" xfId="0" applyFont="1" applyFill="1" applyBorder="1"/>
    <xf numFmtId="0" fontId="19" fillId="9" borderId="37" xfId="0" applyFont="1" applyFill="1" applyBorder="1"/>
    <xf numFmtId="0" fontId="18" fillId="10" borderId="37" xfId="0" applyFont="1" applyFill="1" applyBorder="1"/>
    <xf numFmtId="0" fontId="0" fillId="0" borderId="0" xfId="0" applyAlignment="1"/>
    <xf numFmtId="0" fontId="20" fillId="2" borderId="1" xfId="0" applyFont="1" applyFill="1" applyBorder="1"/>
    <xf numFmtId="0" fontId="20" fillId="3" borderId="1" xfId="0" applyFont="1" applyFill="1" applyBorder="1"/>
    <xf numFmtId="0" fontId="20" fillId="4" borderId="1" xfId="0" applyFont="1" applyFill="1" applyBorder="1"/>
    <xf numFmtId="0" fontId="7" fillId="2" borderId="26" xfId="0" applyFont="1" applyFill="1" applyBorder="1"/>
    <xf numFmtId="0" fontId="7" fillId="2" borderId="27" xfId="0" applyFont="1" applyFill="1" applyBorder="1"/>
    <xf numFmtId="0" fontId="7" fillId="2" borderId="28" xfId="0" applyFont="1" applyFill="1" applyBorder="1"/>
    <xf numFmtId="0" fontId="7" fillId="2" borderId="29" xfId="0" applyFont="1" applyFill="1" applyBorder="1"/>
    <xf numFmtId="0" fontId="7" fillId="2" borderId="7" xfId="0" applyFont="1" applyFill="1" applyBorder="1"/>
    <xf numFmtId="0" fontId="7" fillId="2" borderId="30" xfId="0" applyFont="1" applyFill="1" applyBorder="1"/>
    <xf numFmtId="0" fontId="7" fillId="2" borderId="9" xfId="0" applyFont="1" applyFill="1" applyBorder="1"/>
    <xf numFmtId="0" fontId="7" fillId="2" borderId="10" xfId="0" applyFont="1" applyFill="1" applyBorder="1"/>
    <xf numFmtId="0" fontId="7" fillId="3" borderId="26" xfId="0" applyFont="1" applyFill="1" applyBorder="1"/>
    <xf numFmtId="0" fontId="7" fillId="3" borderId="27" xfId="0" applyFont="1" applyFill="1" applyBorder="1"/>
    <xf numFmtId="0" fontId="7" fillId="3" borderId="28" xfId="0" applyFont="1" applyFill="1" applyBorder="1"/>
    <xf numFmtId="0" fontId="7" fillId="3" borderId="29" xfId="0" applyFont="1" applyFill="1" applyBorder="1"/>
    <xf numFmtId="0" fontId="7" fillId="3" borderId="7" xfId="0" applyFont="1" applyFill="1" applyBorder="1"/>
    <xf numFmtId="0" fontId="7" fillId="3" borderId="30" xfId="0" applyFont="1" applyFill="1" applyBorder="1"/>
    <xf numFmtId="0" fontId="7" fillId="3" borderId="9" xfId="0" applyFont="1" applyFill="1" applyBorder="1"/>
    <xf numFmtId="0" fontId="7" fillId="3" borderId="10" xfId="0" applyFont="1" applyFill="1" applyBorder="1"/>
    <xf numFmtId="0" fontId="7" fillId="4" borderId="26" xfId="0" applyFont="1" applyFill="1" applyBorder="1"/>
    <xf numFmtId="0" fontId="7" fillId="4" borderId="27" xfId="0" applyFont="1" applyFill="1" applyBorder="1"/>
    <xf numFmtId="0" fontId="7" fillId="4" borderId="28" xfId="0" applyFont="1" applyFill="1" applyBorder="1"/>
    <xf numFmtId="0" fontId="7" fillId="4" borderId="29" xfId="0" applyFont="1" applyFill="1" applyBorder="1"/>
    <xf numFmtId="0" fontId="7" fillId="4" borderId="7" xfId="0" applyFont="1" applyFill="1" applyBorder="1"/>
    <xf numFmtId="0" fontId="7" fillId="4" borderId="30" xfId="0" applyFont="1" applyFill="1" applyBorder="1"/>
    <xf numFmtId="0" fontId="7" fillId="4" borderId="9" xfId="0" applyFont="1" applyFill="1" applyBorder="1"/>
    <xf numFmtId="0" fontId="7" fillId="4" borderId="10" xfId="0" applyFont="1" applyFill="1" applyBorder="1"/>
    <xf numFmtId="0" fontId="7" fillId="0" borderId="27" xfId="0" applyFont="1" applyBorder="1"/>
    <xf numFmtId="0" fontId="7" fillId="0" borderId="9" xfId="0" applyFont="1" applyBorder="1"/>
    <xf numFmtId="0" fontId="17" fillId="0" borderId="0" xfId="0" applyFont="1" applyFill="1" applyBorder="1"/>
    <xf numFmtId="49" fontId="0" fillId="0" borderId="0" xfId="0" applyNumberFormat="1"/>
    <xf numFmtId="49" fontId="2" fillId="0" borderId="0" xfId="0" applyNumberFormat="1" applyFont="1"/>
    <xf numFmtId="0" fontId="0" fillId="0" borderId="0" xfId="0" applyNumberFormat="1"/>
    <xf numFmtId="49" fontId="0" fillId="0" borderId="1" xfId="0" applyNumberFormat="1" applyBorder="1"/>
    <xf numFmtId="49" fontId="0" fillId="0" borderId="2" xfId="0" applyNumberFormat="1" applyBorder="1"/>
    <xf numFmtId="0" fontId="0" fillId="6" borderId="2" xfId="0" applyFill="1" applyBorder="1"/>
    <xf numFmtId="49" fontId="0" fillId="0" borderId="9" xfId="0" applyNumberFormat="1" applyBorder="1"/>
    <xf numFmtId="0" fontId="0" fillId="0" borderId="1" xfId="0" applyFill="1" applyBorder="1"/>
    <xf numFmtId="0" fontId="0" fillId="0" borderId="1" xfId="0" applyFill="1" applyBorder="1" applyAlignment="1">
      <alignment horizontal="right"/>
    </xf>
    <xf numFmtId="49" fontId="0" fillId="0" borderId="1" xfId="0" applyNumberFormat="1" applyFill="1" applyBorder="1"/>
    <xf numFmtId="0" fontId="0" fillId="0" borderId="0" xfId="0" applyFill="1" applyBorder="1" applyAlignment="1">
      <alignment horizontal="left"/>
    </xf>
    <xf numFmtId="0" fontId="0" fillId="0" borderId="1" xfId="0" applyFill="1" applyBorder="1" applyAlignment="1">
      <alignment horizontal="left"/>
    </xf>
    <xf numFmtId="0" fontId="18" fillId="0" borderId="0" xfId="0" applyFont="1"/>
    <xf numFmtId="49" fontId="0" fillId="11" borderId="1" xfId="0" applyNumberFormat="1" applyFill="1" applyBorder="1"/>
    <xf numFmtId="0" fontId="0" fillId="11" borderId="1" xfId="0" applyFill="1" applyBorder="1" applyAlignment="1">
      <alignment horizontal="left"/>
    </xf>
    <xf numFmtId="0" fontId="0" fillId="11" borderId="1" xfId="0" applyFill="1" applyBorder="1"/>
    <xf numFmtId="0" fontId="0" fillId="11" borderId="0" xfId="0" applyFill="1"/>
    <xf numFmtId="0" fontId="18" fillId="11" borderId="0" xfId="0" applyFont="1" applyFill="1"/>
    <xf numFmtId="0" fontId="0" fillId="0" borderId="38" xfId="0" applyBorder="1" applyAlignment="1">
      <alignment horizontal="center"/>
    </xf>
    <xf numFmtId="0" fontId="0" fillId="0" borderId="39" xfId="0" applyBorder="1" applyAlignment="1">
      <alignment horizontal="center"/>
    </xf>
    <xf numFmtId="0" fontId="0" fillId="11" borderId="39" xfId="0" applyFill="1" applyBorder="1" applyAlignment="1">
      <alignment horizontal="center"/>
    </xf>
    <xf numFmtId="0" fontId="18" fillId="0" borderId="39" xfId="0" applyFont="1" applyBorder="1" applyAlignment="1">
      <alignment horizontal="center"/>
    </xf>
    <xf numFmtId="0" fontId="18" fillId="11" borderId="39" xfId="0" applyFont="1" applyFill="1" applyBorder="1" applyAlignment="1">
      <alignment horizontal="center"/>
    </xf>
    <xf numFmtId="49" fontId="0" fillId="11" borderId="26" xfId="0" applyNumberFormat="1" applyFill="1" applyBorder="1"/>
    <xf numFmtId="0" fontId="0" fillId="11" borderId="38" xfId="0" applyFill="1" applyBorder="1" applyAlignment="1">
      <alignment horizontal="center"/>
    </xf>
    <xf numFmtId="49" fontId="0" fillId="11" borderId="29" xfId="0" applyNumberFormat="1" applyFill="1" applyBorder="1"/>
    <xf numFmtId="0" fontId="0" fillId="11" borderId="29" xfId="0" applyFill="1" applyBorder="1" applyAlignment="1">
      <alignment horizontal="left"/>
    </xf>
    <xf numFmtId="0" fontId="0" fillId="11" borderId="30" xfId="0" applyFill="1" applyBorder="1" applyAlignment="1">
      <alignment horizontal="left"/>
    </xf>
    <xf numFmtId="0" fontId="18" fillId="11" borderId="40" xfId="0" applyFont="1" applyFill="1" applyBorder="1" applyAlignment="1">
      <alignment horizontal="center"/>
    </xf>
    <xf numFmtId="0" fontId="0" fillId="11" borderId="26" xfId="0" applyFill="1" applyBorder="1" applyAlignment="1">
      <alignment horizontal="left"/>
    </xf>
    <xf numFmtId="0" fontId="18" fillId="11" borderId="38" xfId="0" applyFont="1" applyFill="1" applyBorder="1" applyAlignment="1">
      <alignment horizontal="center"/>
    </xf>
    <xf numFmtId="0" fontId="0" fillId="0" borderId="41" xfId="0" applyFill="1" applyBorder="1" applyAlignment="1">
      <alignment horizontal="left"/>
    </xf>
    <xf numFmtId="0" fontId="0" fillId="0" borderId="31" xfId="0" applyBorder="1" applyAlignment="1">
      <alignment horizontal="center"/>
    </xf>
    <xf numFmtId="49" fontId="0" fillId="0" borderId="26" xfId="0" applyNumberFormat="1" applyFill="1" applyBorder="1"/>
    <xf numFmtId="49" fontId="0" fillId="0" borderId="29" xfId="0" applyNumberFormat="1" applyFill="1" applyBorder="1"/>
    <xf numFmtId="0" fontId="0" fillId="0" borderId="29" xfId="0" applyFill="1" applyBorder="1" applyAlignment="1">
      <alignment horizontal="left"/>
    </xf>
    <xf numFmtId="0" fontId="0" fillId="0" borderId="30" xfId="0" applyFill="1" applyBorder="1" applyAlignment="1">
      <alignment horizontal="left"/>
    </xf>
    <xf numFmtId="0" fontId="18" fillId="0" borderId="40" xfId="0" applyFont="1" applyBorder="1" applyAlignment="1">
      <alignment horizontal="center"/>
    </xf>
    <xf numFmtId="0" fontId="0" fillId="0" borderId="40" xfId="0" applyBorder="1" applyAlignment="1">
      <alignment horizont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5" xfId="0" applyFont="1" applyBorder="1" applyAlignment="1">
      <alignment horizontal="center" wrapText="1"/>
    </xf>
    <xf numFmtId="0" fontId="0" fillId="0" borderId="6" xfId="0" applyFont="1" applyBorder="1" applyAlignment="1">
      <alignment horizontal="center" wrapText="1"/>
    </xf>
    <xf numFmtId="0" fontId="0" fillId="0" borderId="0" xfId="0" applyFont="1" applyBorder="1" applyAlignment="1">
      <alignment horizontal="center" wrapText="1"/>
    </xf>
    <xf numFmtId="0" fontId="0" fillId="0" borderId="11" xfId="0" applyFont="1" applyBorder="1" applyAlignment="1">
      <alignment horizontal="center" wrapText="1"/>
    </xf>
    <xf numFmtId="0" fontId="0" fillId="0" borderId="8" xfId="0" applyFont="1" applyBorder="1" applyAlignment="1">
      <alignment horizontal="center" wrapText="1"/>
    </xf>
    <xf numFmtId="0" fontId="0" fillId="0" borderId="12" xfId="0" applyFont="1" applyBorder="1" applyAlignment="1">
      <alignment horizontal="center" wrapText="1"/>
    </xf>
    <xf numFmtId="0" fontId="0" fillId="0" borderId="14" xfId="0" applyFont="1" applyBorder="1" applyAlignment="1">
      <alignment horizontal="center" wrapText="1"/>
    </xf>
    <xf numFmtId="0" fontId="0" fillId="0" borderId="15" xfId="0" applyBorder="1" applyAlignment="1">
      <alignment horizontal="center"/>
    </xf>
    <xf numFmtId="0" fontId="0" fillId="0" borderId="0" xfId="0"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8" xfId="0" applyFill="1" applyBorder="1" applyAlignment="1">
      <alignment horizontal="center" vertical="center"/>
    </xf>
    <xf numFmtId="0" fontId="0" fillId="4" borderId="12" xfId="0" applyFill="1" applyBorder="1" applyAlignment="1">
      <alignment horizontal="center" vertical="center"/>
    </xf>
    <xf numFmtId="0" fontId="0" fillId="4" borderId="14"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0"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0" fontId="0" fillId="2" borderId="12" xfId="0" applyFill="1" applyBorder="1" applyAlignment="1">
      <alignment horizontal="center" vertical="center"/>
    </xf>
    <xf numFmtId="0" fontId="0" fillId="2" borderId="14"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12"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1" xfId="0" applyFill="1" applyBorder="1" applyAlignment="1">
      <alignment horizontal="center" vertical="center"/>
    </xf>
    <xf numFmtId="0" fontId="0" fillId="3" borderId="8" xfId="0" applyFill="1" applyBorder="1" applyAlignment="1">
      <alignment horizontal="center" vertical="center"/>
    </xf>
    <xf numFmtId="0" fontId="0" fillId="3" borderId="14"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8"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13" fillId="0" borderId="0" xfId="0" applyFont="1" applyBorder="1" applyAlignment="1">
      <alignment wrapText="1"/>
    </xf>
    <xf numFmtId="0" fontId="13" fillId="0" borderId="12" xfId="0" applyFont="1" applyBorder="1" applyAlignment="1">
      <alignment wrapText="1"/>
    </xf>
    <xf numFmtId="0" fontId="13" fillId="0" borderId="0" xfId="0" applyFont="1" applyBorder="1" applyAlignment="1">
      <alignment horizontal="center" wrapText="1"/>
    </xf>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7"/>
  <colors>
    <mruColors>
      <color rgb="FFFFDBD7"/>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723900</xdr:colOff>
      <xdr:row>8</xdr:row>
      <xdr:rowOff>0</xdr:rowOff>
    </xdr:from>
    <xdr:to>
      <xdr:col>14</xdr:col>
      <xdr:colOff>812800</xdr:colOff>
      <xdr:row>23</xdr:row>
      <xdr:rowOff>38100</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10629900" y="1625600"/>
          <a:ext cx="1739900" cy="3086100"/>
        </a:xfrm>
        <a:prstGeom prst="rightBrace">
          <a:avLst>
            <a:gd name="adj1" fmla="val 18201"/>
            <a:gd name="adj2" fmla="val 49587"/>
          </a:avLst>
        </a:prstGeom>
        <a:noFill/>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16</xdr:col>
      <xdr:colOff>736600</xdr:colOff>
      <xdr:row>76</xdr:row>
      <xdr:rowOff>76200</xdr:rowOff>
    </xdr:from>
    <xdr:to>
      <xdr:col>17</xdr:col>
      <xdr:colOff>800100</xdr:colOff>
      <xdr:row>86</xdr:row>
      <xdr:rowOff>177800</xdr:rowOff>
    </xdr:to>
    <xdr:sp macro="" textlink="">
      <xdr:nvSpPr>
        <xdr:cNvPr id="7" name="Right Brace 6">
          <a:extLst>
            <a:ext uri="{FF2B5EF4-FFF2-40B4-BE49-F238E27FC236}">
              <a16:creationId xmlns:a16="http://schemas.microsoft.com/office/drawing/2014/main" id="{00000000-0008-0000-0000-000007000000}"/>
            </a:ext>
          </a:extLst>
        </xdr:cNvPr>
        <xdr:cNvSpPr/>
      </xdr:nvSpPr>
      <xdr:spPr>
        <a:xfrm>
          <a:off x="13944600" y="15024100"/>
          <a:ext cx="889000" cy="2197100"/>
        </a:xfrm>
        <a:prstGeom prst="rightBrace">
          <a:avLst>
            <a:gd name="adj1" fmla="val 18201"/>
            <a:gd name="adj2" fmla="val 49587"/>
          </a:avLst>
        </a:prstGeom>
        <a:noFill/>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10</xdr:col>
      <xdr:colOff>692150</xdr:colOff>
      <xdr:row>55</xdr:row>
      <xdr:rowOff>158750</xdr:rowOff>
    </xdr:from>
    <xdr:to>
      <xdr:col>15</xdr:col>
      <xdr:colOff>203200</xdr:colOff>
      <xdr:row>60</xdr:row>
      <xdr:rowOff>19050</xdr:rowOff>
    </xdr:to>
    <xdr:sp macro="" textlink="">
      <xdr:nvSpPr>
        <xdr:cNvPr id="4" name="Right Brace 3">
          <a:extLst>
            <a:ext uri="{FF2B5EF4-FFF2-40B4-BE49-F238E27FC236}">
              <a16:creationId xmlns:a16="http://schemas.microsoft.com/office/drawing/2014/main" id="{00000000-0008-0000-0000-000004000000}"/>
            </a:ext>
          </a:extLst>
        </xdr:cNvPr>
        <xdr:cNvSpPr/>
      </xdr:nvSpPr>
      <xdr:spPr>
        <a:xfrm rot="5400000">
          <a:off x="10321925" y="10023475"/>
          <a:ext cx="889000" cy="3638550"/>
        </a:xfrm>
        <a:prstGeom prst="rightBrace">
          <a:avLst>
            <a:gd name="adj1" fmla="val 18201"/>
            <a:gd name="adj2" fmla="val 35276"/>
          </a:avLst>
        </a:prstGeom>
        <a:noFill/>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5</xdr:col>
      <xdr:colOff>762000</xdr:colOff>
      <xdr:row>44</xdr:row>
      <xdr:rowOff>127000</xdr:rowOff>
    </xdr:from>
    <xdr:to>
      <xdr:col>7</xdr:col>
      <xdr:colOff>38100</xdr:colOff>
      <xdr:row>46</xdr:row>
      <xdr:rowOff>38100</xdr:rowOff>
    </xdr:to>
    <xdr:sp macro="" textlink="">
      <xdr:nvSpPr>
        <xdr:cNvPr id="5" name="Right Brace 4">
          <a:extLst>
            <a:ext uri="{FF2B5EF4-FFF2-40B4-BE49-F238E27FC236}">
              <a16:creationId xmlns:a16="http://schemas.microsoft.com/office/drawing/2014/main" id="{00000000-0008-0000-0000-000005000000}"/>
            </a:ext>
          </a:extLst>
        </xdr:cNvPr>
        <xdr:cNvSpPr/>
      </xdr:nvSpPr>
      <xdr:spPr>
        <a:xfrm rot="5400000">
          <a:off x="5187950" y="8794750"/>
          <a:ext cx="330200" cy="927100"/>
        </a:xfrm>
        <a:prstGeom prst="rightBrace">
          <a:avLst>
            <a:gd name="adj1" fmla="val 18201"/>
            <a:gd name="adj2" fmla="val 52326"/>
          </a:avLst>
        </a:prstGeom>
        <a:noFill/>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689895</xdr:colOff>
      <xdr:row>85</xdr:row>
      <xdr:rowOff>31898</xdr:rowOff>
    </xdr:from>
    <xdr:to>
      <xdr:col>21</xdr:col>
      <xdr:colOff>694531</xdr:colOff>
      <xdr:row>87</xdr:row>
      <xdr:rowOff>119062</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flipH="1" flipV="1">
          <a:off x="24629395" y="1708298"/>
          <a:ext cx="4636" cy="518964"/>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8858</xdr:colOff>
      <xdr:row>84</xdr:row>
      <xdr:rowOff>184299</xdr:rowOff>
    </xdr:from>
    <xdr:to>
      <xdr:col>30</xdr:col>
      <xdr:colOff>13494</xdr:colOff>
      <xdr:row>87</xdr:row>
      <xdr:rowOff>53182</xdr:rowOff>
    </xdr:to>
    <xdr:cxnSp macro="">
      <xdr:nvCxnSpPr>
        <xdr:cNvPr id="7" name="Straight Arrow Connector 6">
          <a:extLst>
            <a:ext uri="{FF2B5EF4-FFF2-40B4-BE49-F238E27FC236}">
              <a16:creationId xmlns:a16="http://schemas.microsoft.com/office/drawing/2014/main" id="{00000000-0008-0000-0600-000007000000}"/>
            </a:ext>
          </a:extLst>
        </xdr:cNvPr>
        <xdr:cNvCxnSpPr/>
      </xdr:nvCxnSpPr>
      <xdr:spPr>
        <a:xfrm flipH="1" flipV="1">
          <a:off x="31377858" y="1644799"/>
          <a:ext cx="4636" cy="51658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508003</xdr:colOff>
      <xdr:row>84</xdr:row>
      <xdr:rowOff>101599</xdr:rowOff>
    </xdr:from>
    <xdr:to>
      <xdr:col>16</xdr:col>
      <xdr:colOff>749301</xdr:colOff>
      <xdr:row>85</xdr:row>
      <xdr:rowOff>127002</xdr:rowOff>
    </xdr:to>
    <xdr:sp macro="" textlink="">
      <xdr:nvSpPr>
        <xdr:cNvPr id="8" name="Down Arrow 7">
          <a:extLst>
            <a:ext uri="{FF2B5EF4-FFF2-40B4-BE49-F238E27FC236}">
              <a16:creationId xmlns:a16="http://schemas.microsoft.com/office/drawing/2014/main" id="{00000000-0008-0000-0600-000008000000}"/>
            </a:ext>
          </a:extLst>
        </xdr:cNvPr>
        <xdr:cNvSpPr/>
      </xdr:nvSpPr>
      <xdr:spPr>
        <a:xfrm rot="16200000" flipH="1">
          <a:off x="9588500" y="13220702"/>
          <a:ext cx="241303" cy="8496298"/>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154299</xdr:colOff>
      <xdr:row>32</xdr:row>
      <xdr:rowOff>118692</xdr:rowOff>
    </xdr:from>
    <xdr:to>
      <xdr:col>14</xdr:col>
      <xdr:colOff>700280</xdr:colOff>
      <xdr:row>35</xdr:row>
      <xdr:rowOff>59347</xdr:rowOff>
    </xdr:to>
    <xdr:sp macro="" textlink="">
      <xdr:nvSpPr>
        <xdr:cNvPr id="2" name="Cross 1">
          <a:extLst>
            <a:ext uri="{FF2B5EF4-FFF2-40B4-BE49-F238E27FC236}">
              <a16:creationId xmlns:a16="http://schemas.microsoft.com/office/drawing/2014/main" id="{00000000-0008-0000-0700-000002000000}"/>
            </a:ext>
          </a:extLst>
        </xdr:cNvPr>
        <xdr:cNvSpPr/>
      </xdr:nvSpPr>
      <xdr:spPr>
        <a:xfrm>
          <a:off x="11786075" y="6373739"/>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201776</xdr:colOff>
      <xdr:row>44</xdr:row>
      <xdr:rowOff>100889</xdr:rowOff>
    </xdr:from>
    <xdr:to>
      <xdr:col>14</xdr:col>
      <xdr:colOff>593458</xdr:colOff>
      <xdr:row>47</xdr:row>
      <xdr:rowOff>83085</xdr:rowOff>
    </xdr:to>
    <xdr:sp macro="" textlink="">
      <xdr:nvSpPr>
        <xdr:cNvPr id="3" name="Down Arrow 2">
          <a:extLst>
            <a:ext uri="{FF2B5EF4-FFF2-40B4-BE49-F238E27FC236}">
              <a16:creationId xmlns:a16="http://schemas.microsoft.com/office/drawing/2014/main" id="{00000000-0008-0000-0700-000003000000}"/>
            </a:ext>
          </a:extLst>
        </xdr:cNvPr>
        <xdr:cNvSpPr/>
      </xdr:nvSpPr>
      <xdr:spPr>
        <a:xfrm>
          <a:off x="11833552" y="8812852"/>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189907</xdr:colOff>
      <xdr:row>92</xdr:row>
      <xdr:rowOff>23739</xdr:rowOff>
    </xdr:from>
    <xdr:to>
      <xdr:col>14</xdr:col>
      <xdr:colOff>581589</xdr:colOff>
      <xdr:row>95</xdr:row>
      <xdr:rowOff>5935</xdr:rowOff>
    </xdr:to>
    <xdr:sp macro="" textlink="">
      <xdr:nvSpPr>
        <xdr:cNvPr id="4" name="Down Arrow 3">
          <a:extLst>
            <a:ext uri="{FF2B5EF4-FFF2-40B4-BE49-F238E27FC236}">
              <a16:creationId xmlns:a16="http://schemas.microsoft.com/office/drawing/2014/main" id="{00000000-0008-0000-0700-000004000000}"/>
            </a:ext>
          </a:extLst>
        </xdr:cNvPr>
        <xdr:cNvSpPr/>
      </xdr:nvSpPr>
      <xdr:spPr>
        <a:xfrm>
          <a:off x="11821683" y="18492150"/>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225514</xdr:colOff>
      <xdr:row>134</xdr:row>
      <xdr:rowOff>71215</xdr:rowOff>
    </xdr:from>
    <xdr:to>
      <xdr:col>14</xdr:col>
      <xdr:colOff>617196</xdr:colOff>
      <xdr:row>137</xdr:row>
      <xdr:rowOff>53411</xdr:rowOff>
    </xdr:to>
    <xdr:sp macro="" textlink="">
      <xdr:nvSpPr>
        <xdr:cNvPr id="5" name="Down Arrow 4">
          <a:extLst>
            <a:ext uri="{FF2B5EF4-FFF2-40B4-BE49-F238E27FC236}">
              <a16:creationId xmlns:a16="http://schemas.microsoft.com/office/drawing/2014/main" id="{00000000-0008-0000-0700-000005000000}"/>
            </a:ext>
          </a:extLst>
        </xdr:cNvPr>
        <xdr:cNvSpPr/>
      </xdr:nvSpPr>
      <xdr:spPr>
        <a:xfrm>
          <a:off x="11857290" y="27109159"/>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154299</xdr:colOff>
      <xdr:row>32</xdr:row>
      <xdr:rowOff>118691</xdr:rowOff>
    </xdr:from>
    <xdr:to>
      <xdr:col>27</xdr:col>
      <xdr:colOff>700280</xdr:colOff>
      <xdr:row>35</xdr:row>
      <xdr:rowOff>59346</xdr:rowOff>
    </xdr:to>
    <xdr:sp macro="" textlink="">
      <xdr:nvSpPr>
        <xdr:cNvPr id="6" name="Cross 5">
          <a:extLst>
            <a:ext uri="{FF2B5EF4-FFF2-40B4-BE49-F238E27FC236}">
              <a16:creationId xmlns:a16="http://schemas.microsoft.com/office/drawing/2014/main" id="{00000000-0008-0000-0700-000006000000}"/>
            </a:ext>
          </a:extLst>
        </xdr:cNvPr>
        <xdr:cNvSpPr/>
      </xdr:nvSpPr>
      <xdr:spPr>
        <a:xfrm>
          <a:off x="22587009" y="6373738"/>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201776</xdr:colOff>
      <xdr:row>44</xdr:row>
      <xdr:rowOff>100888</xdr:rowOff>
    </xdr:from>
    <xdr:to>
      <xdr:col>27</xdr:col>
      <xdr:colOff>593458</xdr:colOff>
      <xdr:row>47</xdr:row>
      <xdr:rowOff>83084</xdr:rowOff>
    </xdr:to>
    <xdr:sp macro="" textlink="">
      <xdr:nvSpPr>
        <xdr:cNvPr id="7" name="Down Arrow 6">
          <a:extLst>
            <a:ext uri="{FF2B5EF4-FFF2-40B4-BE49-F238E27FC236}">
              <a16:creationId xmlns:a16="http://schemas.microsoft.com/office/drawing/2014/main" id="{00000000-0008-0000-0700-000007000000}"/>
            </a:ext>
          </a:extLst>
        </xdr:cNvPr>
        <xdr:cNvSpPr/>
      </xdr:nvSpPr>
      <xdr:spPr>
        <a:xfrm>
          <a:off x="22634486" y="8812851"/>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189907</xdr:colOff>
      <xdr:row>92</xdr:row>
      <xdr:rowOff>23738</xdr:rowOff>
    </xdr:from>
    <xdr:to>
      <xdr:col>27</xdr:col>
      <xdr:colOff>581589</xdr:colOff>
      <xdr:row>95</xdr:row>
      <xdr:rowOff>5934</xdr:rowOff>
    </xdr:to>
    <xdr:sp macro="" textlink="">
      <xdr:nvSpPr>
        <xdr:cNvPr id="8" name="Down Arrow 7">
          <a:extLst>
            <a:ext uri="{FF2B5EF4-FFF2-40B4-BE49-F238E27FC236}">
              <a16:creationId xmlns:a16="http://schemas.microsoft.com/office/drawing/2014/main" id="{00000000-0008-0000-0700-000008000000}"/>
            </a:ext>
          </a:extLst>
        </xdr:cNvPr>
        <xdr:cNvSpPr/>
      </xdr:nvSpPr>
      <xdr:spPr>
        <a:xfrm>
          <a:off x="22622617" y="18492149"/>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225514</xdr:colOff>
      <xdr:row>134</xdr:row>
      <xdr:rowOff>71214</xdr:rowOff>
    </xdr:from>
    <xdr:to>
      <xdr:col>27</xdr:col>
      <xdr:colOff>617196</xdr:colOff>
      <xdr:row>137</xdr:row>
      <xdr:rowOff>53410</xdr:rowOff>
    </xdr:to>
    <xdr:sp macro="" textlink="">
      <xdr:nvSpPr>
        <xdr:cNvPr id="9" name="Down Arrow 8">
          <a:extLst>
            <a:ext uri="{FF2B5EF4-FFF2-40B4-BE49-F238E27FC236}">
              <a16:creationId xmlns:a16="http://schemas.microsoft.com/office/drawing/2014/main" id="{00000000-0008-0000-0700-000009000000}"/>
            </a:ext>
          </a:extLst>
        </xdr:cNvPr>
        <xdr:cNvSpPr/>
      </xdr:nvSpPr>
      <xdr:spPr>
        <a:xfrm>
          <a:off x="22658224" y="27109158"/>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140531</xdr:colOff>
      <xdr:row>32</xdr:row>
      <xdr:rowOff>128661</xdr:rowOff>
    </xdr:from>
    <xdr:to>
      <xdr:col>40</xdr:col>
      <xdr:colOff>686512</xdr:colOff>
      <xdr:row>35</xdr:row>
      <xdr:rowOff>69316</xdr:rowOff>
    </xdr:to>
    <xdr:sp macro="" textlink="">
      <xdr:nvSpPr>
        <xdr:cNvPr id="10" name="Cross 9">
          <a:extLst>
            <a:ext uri="{FF2B5EF4-FFF2-40B4-BE49-F238E27FC236}">
              <a16:creationId xmlns:a16="http://schemas.microsoft.com/office/drawing/2014/main" id="{00000000-0008-0000-0700-00000A000000}"/>
            </a:ext>
          </a:extLst>
        </xdr:cNvPr>
        <xdr:cNvSpPr/>
      </xdr:nvSpPr>
      <xdr:spPr>
        <a:xfrm>
          <a:off x="33374176" y="6383708"/>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188008</xdr:colOff>
      <xdr:row>44</xdr:row>
      <xdr:rowOff>110858</xdr:rowOff>
    </xdr:from>
    <xdr:to>
      <xdr:col>40</xdr:col>
      <xdr:colOff>579690</xdr:colOff>
      <xdr:row>47</xdr:row>
      <xdr:rowOff>93054</xdr:rowOff>
    </xdr:to>
    <xdr:sp macro="" textlink="">
      <xdr:nvSpPr>
        <xdr:cNvPr id="11" name="Down Arrow 10">
          <a:extLst>
            <a:ext uri="{FF2B5EF4-FFF2-40B4-BE49-F238E27FC236}">
              <a16:creationId xmlns:a16="http://schemas.microsoft.com/office/drawing/2014/main" id="{00000000-0008-0000-0700-00000B000000}"/>
            </a:ext>
          </a:extLst>
        </xdr:cNvPr>
        <xdr:cNvSpPr/>
      </xdr:nvSpPr>
      <xdr:spPr>
        <a:xfrm>
          <a:off x="33421653" y="8822821"/>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176139</xdr:colOff>
      <xdr:row>92</xdr:row>
      <xdr:rowOff>33708</xdr:rowOff>
    </xdr:from>
    <xdr:to>
      <xdr:col>40</xdr:col>
      <xdr:colOff>567821</xdr:colOff>
      <xdr:row>95</xdr:row>
      <xdr:rowOff>15904</xdr:rowOff>
    </xdr:to>
    <xdr:sp macro="" textlink="">
      <xdr:nvSpPr>
        <xdr:cNvPr id="12" name="Down Arrow 11">
          <a:extLst>
            <a:ext uri="{FF2B5EF4-FFF2-40B4-BE49-F238E27FC236}">
              <a16:creationId xmlns:a16="http://schemas.microsoft.com/office/drawing/2014/main" id="{00000000-0008-0000-0700-00000C000000}"/>
            </a:ext>
          </a:extLst>
        </xdr:cNvPr>
        <xdr:cNvSpPr/>
      </xdr:nvSpPr>
      <xdr:spPr>
        <a:xfrm>
          <a:off x="33409784" y="18502119"/>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211746</xdr:colOff>
      <xdr:row>134</xdr:row>
      <xdr:rowOff>81184</xdr:rowOff>
    </xdr:from>
    <xdr:to>
      <xdr:col>40</xdr:col>
      <xdr:colOff>603428</xdr:colOff>
      <xdr:row>137</xdr:row>
      <xdr:rowOff>63380</xdr:rowOff>
    </xdr:to>
    <xdr:sp macro="" textlink="">
      <xdr:nvSpPr>
        <xdr:cNvPr id="13" name="Down Arrow 12">
          <a:extLst>
            <a:ext uri="{FF2B5EF4-FFF2-40B4-BE49-F238E27FC236}">
              <a16:creationId xmlns:a16="http://schemas.microsoft.com/office/drawing/2014/main" id="{00000000-0008-0000-0700-00000D000000}"/>
            </a:ext>
          </a:extLst>
        </xdr:cNvPr>
        <xdr:cNvSpPr/>
      </xdr:nvSpPr>
      <xdr:spPr>
        <a:xfrm>
          <a:off x="33445391" y="27119128"/>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53</xdr:col>
      <xdr:colOff>126763</xdr:colOff>
      <xdr:row>32</xdr:row>
      <xdr:rowOff>126762</xdr:rowOff>
    </xdr:from>
    <xdr:to>
      <xdr:col>53</xdr:col>
      <xdr:colOff>672744</xdr:colOff>
      <xdr:row>35</xdr:row>
      <xdr:rowOff>67417</xdr:rowOff>
    </xdr:to>
    <xdr:sp macro="" textlink="">
      <xdr:nvSpPr>
        <xdr:cNvPr id="14" name="Cross 13">
          <a:extLst>
            <a:ext uri="{FF2B5EF4-FFF2-40B4-BE49-F238E27FC236}">
              <a16:creationId xmlns:a16="http://schemas.microsoft.com/office/drawing/2014/main" id="{00000000-0008-0000-0700-00000E000000}"/>
            </a:ext>
          </a:extLst>
        </xdr:cNvPr>
        <xdr:cNvSpPr/>
      </xdr:nvSpPr>
      <xdr:spPr>
        <a:xfrm>
          <a:off x="44161342" y="6381809"/>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53</xdr:col>
      <xdr:colOff>174240</xdr:colOff>
      <xdr:row>44</xdr:row>
      <xdr:rowOff>108959</xdr:rowOff>
    </xdr:from>
    <xdr:to>
      <xdr:col>53</xdr:col>
      <xdr:colOff>565922</xdr:colOff>
      <xdr:row>47</xdr:row>
      <xdr:rowOff>91155</xdr:rowOff>
    </xdr:to>
    <xdr:sp macro="" textlink="">
      <xdr:nvSpPr>
        <xdr:cNvPr id="15" name="Down Arrow 14">
          <a:extLst>
            <a:ext uri="{FF2B5EF4-FFF2-40B4-BE49-F238E27FC236}">
              <a16:creationId xmlns:a16="http://schemas.microsoft.com/office/drawing/2014/main" id="{00000000-0008-0000-0700-00000F000000}"/>
            </a:ext>
          </a:extLst>
        </xdr:cNvPr>
        <xdr:cNvSpPr/>
      </xdr:nvSpPr>
      <xdr:spPr>
        <a:xfrm>
          <a:off x="44208819" y="8820922"/>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53</xdr:col>
      <xdr:colOff>162371</xdr:colOff>
      <xdr:row>92</xdr:row>
      <xdr:rowOff>31809</xdr:rowOff>
    </xdr:from>
    <xdr:to>
      <xdr:col>53</xdr:col>
      <xdr:colOff>554053</xdr:colOff>
      <xdr:row>95</xdr:row>
      <xdr:rowOff>14005</xdr:rowOff>
    </xdr:to>
    <xdr:sp macro="" textlink="">
      <xdr:nvSpPr>
        <xdr:cNvPr id="16" name="Down Arrow 15">
          <a:extLst>
            <a:ext uri="{FF2B5EF4-FFF2-40B4-BE49-F238E27FC236}">
              <a16:creationId xmlns:a16="http://schemas.microsoft.com/office/drawing/2014/main" id="{00000000-0008-0000-0700-000010000000}"/>
            </a:ext>
          </a:extLst>
        </xdr:cNvPr>
        <xdr:cNvSpPr/>
      </xdr:nvSpPr>
      <xdr:spPr>
        <a:xfrm>
          <a:off x="44196950" y="18500220"/>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53</xdr:col>
      <xdr:colOff>197978</xdr:colOff>
      <xdr:row>134</xdr:row>
      <xdr:rowOff>79285</xdr:rowOff>
    </xdr:from>
    <xdr:to>
      <xdr:col>53</xdr:col>
      <xdr:colOff>589660</xdr:colOff>
      <xdr:row>137</xdr:row>
      <xdr:rowOff>61481</xdr:rowOff>
    </xdr:to>
    <xdr:sp macro="" textlink="">
      <xdr:nvSpPr>
        <xdr:cNvPr id="17" name="Down Arrow 16">
          <a:extLst>
            <a:ext uri="{FF2B5EF4-FFF2-40B4-BE49-F238E27FC236}">
              <a16:creationId xmlns:a16="http://schemas.microsoft.com/office/drawing/2014/main" id="{00000000-0008-0000-0700-000011000000}"/>
            </a:ext>
          </a:extLst>
        </xdr:cNvPr>
        <xdr:cNvSpPr/>
      </xdr:nvSpPr>
      <xdr:spPr>
        <a:xfrm>
          <a:off x="44232557" y="27117229"/>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66</xdr:col>
      <xdr:colOff>136733</xdr:colOff>
      <xdr:row>32</xdr:row>
      <xdr:rowOff>124863</xdr:rowOff>
    </xdr:from>
    <xdr:to>
      <xdr:col>66</xdr:col>
      <xdr:colOff>682714</xdr:colOff>
      <xdr:row>35</xdr:row>
      <xdr:rowOff>65518</xdr:rowOff>
    </xdr:to>
    <xdr:sp macro="" textlink="">
      <xdr:nvSpPr>
        <xdr:cNvPr id="18" name="Cross 17">
          <a:extLst>
            <a:ext uri="{FF2B5EF4-FFF2-40B4-BE49-F238E27FC236}">
              <a16:creationId xmlns:a16="http://schemas.microsoft.com/office/drawing/2014/main" id="{00000000-0008-0000-0700-000012000000}"/>
            </a:ext>
          </a:extLst>
        </xdr:cNvPr>
        <xdr:cNvSpPr/>
      </xdr:nvSpPr>
      <xdr:spPr>
        <a:xfrm>
          <a:off x="54972247" y="6379910"/>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66</xdr:col>
      <xdr:colOff>184210</xdr:colOff>
      <xdr:row>44</xdr:row>
      <xdr:rowOff>107060</xdr:rowOff>
    </xdr:from>
    <xdr:to>
      <xdr:col>66</xdr:col>
      <xdr:colOff>575892</xdr:colOff>
      <xdr:row>47</xdr:row>
      <xdr:rowOff>89256</xdr:rowOff>
    </xdr:to>
    <xdr:sp macro="" textlink="">
      <xdr:nvSpPr>
        <xdr:cNvPr id="19" name="Down Arrow 18">
          <a:extLst>
            <a:ext uri="{FF2B5EF4-FFF2-40B4-BE49-F238E27FC236}">
              <a16:creationId xmlns:a16="http://schemas.microsoft.com/office/drawing/2014/main" id="{00000000-0008-0000-0700-000013000000}"/>
            </a:ext>
          </a:extLst>
        </xdr:cNvPr>
        <xdr:cNvSpPr/>
      </xdr:nvSpPr>
      <xdr:spPr>
        <a:xfrm>
          <a:off x="55019724" y="8819023"/>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66</xdr:col>
      <xdr:colOff>172341</xdr:colOff>
      <xdr:row>92</xdr:row>
      <xdr:rowOff>29910</xdr:rowOff>
    </xdr:from>
    <xdr:to>
      <xdr:col>66</xdr:col>
      <xdr:colOff>564023</xdr:colOff>
      <xdr:row>95</xdr:row>
      <xdr:rowOff>12106</xdr:rowOff>
    </xdr:to>
    <xdr:sp macro="" textlink="">
      <xdr:nvSpPr>
        <xdr:cNvPr id="20" name="Down Arrow 19">
          <a:extLst>
            <a:ext uri="{FF2B5EF4-FFF2-40B4-BE49-F238E27FC236}">
              <a16:creationId xmlns:a16="http://schemas.microsoft.com/office/drawing/2014/main" id="{00000000-0008-0000-0700-000014000000}"/>
            </a:ext>
          </a:extLst>
        </xdr:cNvPr>
        <xdr:cNvSpPr/>
      </xdr:nvSpPr>
      <xdr:spPr>
        <a:xfrm>
          <a:off x="55007855" y="18498321"/>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66</xdr:col>
      <xdr:colOff>207948</xdr:colOff>
      <xdr:row>134</xdr:row>
      <xdr:rowOff>77386</xdr:rowOff>
    </xdr:from>
    <xdr:to>
      <xdr:col>66</xdr:col>
      <xdr:colOff>599630</xdr:colOff>
      <xdr:row>137</xdr:row>
      <xdr:rowOff>59582</xdr:rowOff>
    </xdr:to>
    <xdr:sp macro="" textlink="">
      <xdr:nvSpPr>
        <xdr:cNvPr id="21" name="Down Arrow 20">
          <a:extLst>
            <a:ext uri="{FF2B5EF4-FFF2-40B4-BE49-F238E27FC236}">
              <a16:creationId xmlns:a16="http://schemas.microsoft.com/office/drawing/2014/main" id="{00000000-0008-0000-0700-000015000000}"/>
            </a:ext>
          </a:extLst>
        </xdr:cNvPr>
        <xdr:cNvSpPr/>
      </xdr:nvSpPr>
      <xdr:spPr>
        <a:xfrm>
          <a:off x="55043462" y="27115330"/>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79</xdr:col>
      <xdr:colOff>158571</xdr:colOff>
      <xdr:row>32</xdr:row>
      <xdr:rowOff>134833</xdr:rowOff>
    </xdr:from>
    <xdr:to>
      <xdr:col>79</xdr:col>
      <xdr:colOff>704552</xdr:colOff>
      <xdr:row>35</xdr:row>
      <xdr:rowOff>75488</xdr:rowOff>
    </xdr:to>
    <xdr:sp macro="" textlink="">
      <xdr:nvSpPr>
        <xdr:cNvPr id="22" name="Cross 21">
          <a:extLst>
            <a:ext uri="{FF2B5EF4-FFF2-40B4-BE49-F238E27FC236}">
              <a16:creationId xmlns:a16="http://schemas.microsoft.com/office/drawing/2014/main" id="{00000000-0008-0000-0700-000016000000}"/>
            </a:ext>
          </a:extLst>
        </xdr:cNvPr>
        <xdr:cNvSpPr/>
      </xdr:nvSpPr>
      <xdr:spPr>
        <a:xfrm>
          <a:off x="65795020" y="6389880"/>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79</xdr:col>
      <xdr:colOff>206048</xdr:colOff>
      <xdr:row>44</xdr:row>
      <xdr:rowOff>117030</xdr:rowOff>
    </xdr:from>
    <xdr:to>
      <xdr:col>79</xdr:col>
      <xdr:colOff>597730</xdr:colOff>
      <xdr:row>47</xdr:row>
      <xdr:rowOff>99226</xdr:rowOff>
    </xdr:to>
    <xdr:sp macro="" textlink="">
      <xdr:nvSpPr>
        <xdr:cNvPr id="23" name="Down Arrow 22">
          <a:extLst>
            <a:ext uri="{FF2B5EF4-FFF2-40B4-BE49-F238E27FC236}">
              <a16:creationId xmlns:a16="http://schemas.microsoft.com/office/drawing/2014/main" id="{00000000-0008-0000-0700-000017000000}"/>
            </a:ext>
          </a:extLst>
        </xdr:cNvPr>
        <xdr:cNvSpPr/>
      </xdr:nvSpPr>
      <xdr:spPr>
        <a:xfrm>
          <a:off x="65842497" y="8828993"/>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79</xdr:col>
      <xdr:colOff>194179</xdr:colOff>
      <xdr:row>92</xdr:row>
      <xdr:rowOff>39880</xdr:rowOff>
    </xdr:from>
    <xdr:to>
      <xdr:col>79</xdr:col>
      <xdr:colOff>585861</xdr:colOff>
      <xdr:row>95</xdr:row>
      <xdr:rowOff>22076</xdr:rowOff>
    </xdr:to>
    <xdr:sp macro="" textlink="">
      <xdr:nvSpPr>
        <xdr:cNvPr id="24" name="Down Arrow 23">
          <a:extLst>
            <a:ext uri="{FF2B5EF4-FFF2-40B4-BE49-F238E27FC236}">
              <a16:creationId xmlns:a16="http://schemas.microsoft.com/office/drawing/2014/main" id="{00000000-0008-0000-0700-000018000000}"/>
            </a:ext>
          </a:extLst>
        </xdr:cNvPr>
        <xdr:cNvSpPr/>
      </xdr:nvSpPr>
      <xdr:spPr>
        <a:xfrm>
          <a:off x="65830628" y="18508291"/>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79</xdr:col>
      <xdr:colOff>229786</xdr:colOff>
      <xdr:row>134</xdr:row>
      <xdr:rowOff>87356</xdr:rowOff>
    </xdr:from>
    <xdr:to>
      <xdr:col>79</xdr:col>
      <xdr:colOff>621468</xdr:colOff>
      <xdr:row>137</xdr:row>
      <xdr:rowOff>69552</xdr:rowOff>
    </xdr:to>
    <xdr:sp macro="" textlink="">
      <xdr:nvSpPr>
        <xdr:cNvPr id="25" name="Down Arrow 24">
          <a:extLst>
            <a:ext uri="{FF2B5EF4-FFF2-40B4-BE49-F238E27FC236}">
              <a16:creationId xmlns:a16="http://schemas.microsoft.com/office/drawing/2014/main" id="{00000000-0008-0000-0700-000019000000}"/>
            </a:ext>
          </a:extLst>
        </xdr:cNvPr>
        <xdr:cNvSpPr/>
      </xdr:nvSpPr>
      <xdr:spPr>
        <a:xfrm>
          <a:off x="65866235" y="27125300"/>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92</xdr:col>
      <xdr:colOff>144804</xdr:colOff>
      <xdr:row>32</xdr:row>
      <xdr:rowOff>132933</xdr:rowOff>
    </xdr:from>
    <xdr:to>
      <xdr:col>92</xdr:col>
      <xdr:colOff>690785</xdr:colOff>
      <xdr:row>35</xdr:row>
      <xdr:rowOff>73588</xdr:rowOff>
    </xdr:to>
    <xdr:sp macro="" textlink="">
      <xdr:nvSpPr>
        <xdr:cNvPr id="26" name="Cross 25">
          <a:extLst>
            <a:ext uri="{FF2B5EF4-FFF2-40B4-BE49-F238E27FC236}">
              <a16:creationId xmlns:a16="http://schemas.microsoft.com/office/drawing/2014/main" id="{00000000-0008-0000-0700-00001A000000}"/>
            </a:ext>
          </a:extLst>
        </xdr:cNvPr>
        <xdr:cNvSpPr/>
      </xdr:nvSpPr>
      <xdr:spPr>
        <a:xfrm>
          <a:off x="76582187" y="6387980"/>
          <a:ext cx="545981" cy="545982"/>
        </a:xfrm>
        <a:prstGeom prst="plus">
          <a:avLst>
            <a:gd name="adj" fmla="val 401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92</xdr:col>
      <xdr:colOff>192281</xdr:colOff>
      <xdr:row>44</xdr:row>
      <xdr:rowOff>115130</xdr:rowOff>
    </xdr:from>
    <xdr:to>
      <xdr:col>92</xdr:col>
      <xdr:colOff>583963</xdr:colOff>
      <xdr:row>47</xdr:row>
      <xdr:rowOff>97326</xdr:rowOff>
    </xdr:to>
    <xdr:sp macro="" textlink="">
      <xdr:nvSpPr>
        <xdr:cNvPr id="27" name="Down Arrow 26">
          <a:extLst>
            <a:ext uri="{FF2B5EF4-FFF2-40B4-BE49-F238E27FC236}">
              <a16:creationId xmlns:a16="http://schemas.microsoft.com/office/drawing/2014/main" id="{00000000-0008-0000-0700-00001B000000}"/>
            </a:ext>
          </a:extLst>
        </xdr:cNvPr>
        <xdr:cNvSpPr/>
      </xdr:nvSpPr>
      <xdr:spPr>
        <a:xfrm>
          <a:off x="76629664" y="8827093"/>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92</xdr:col>
      <xdr:colOff>180412</xdr:colOff>
      <xdr:row>92</xdr:row>
      <xdr:rowOff>37980</xdr:rowOff>
    </xdr:from>
    <xdr:to>
      <xdr:col>92</xdr:col>
      <xdr:colOff>572094</xdr:colOff>
      <xdr:row>95</xdr:row>
      <xdr:rowOff>20176</xdr:rowOff>
    </xdr:to>
    <xdr:sp macro="" textlink="">
      <xdr:nvSpPr>
        <xdr:cNvPr id="28" name="Down Arrow 27">
          <a:extLst>
            <a:ext uri="{FF2B5EF4-FFF2-40B4-BE49-F238E27FC236}">
              <a16:creationId xmlns:a16="http://schemas.microsoft.com/office/drawing/2014/main" id="{00000000-0008-0000-0700-00001C000000}"/>
            </a:ext>
          </a:extLst>
        </xdr:cNvPr>
        <xdr:cNvSpPr/>
      </xdr:nvSpPr>
      <xdr:spPr>
        <a:xfrm>
          <a:off x="76617795" y="18506391"/>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92</xdr:col>
      <xdr:colOff>216019</xdr:colOff>
      <xdr:row>134</xdr:row>
      <xdr:rowOff>85456</xdr:rowOff>
    </xdr:from>
    <xdr:to>
      <xdr:col>92</xdr:col>
      <xdr:colOff>607701</xdr:colOff>
      <xdr:row>137</xdr:row>
      <xdr:rowOff>67652</xdr:rowOff>
    </xdr:to>
    <xdr:sp macro="" textlink="">
      <xdr:nvSpPr>
        <xdr:cNvPr id="29" name="Down Arrow 28">
          <a:extLst>
            <a:ext uri="{FF2B5EF4-FFF2-40B4-BE49-F238E27FC236}">
              <a16:creationId xmlns:a16="http://schemas.microsoft.com/office/drawing/2014/main" id="{00000000-0008-0000-0700-00001D000000}"/>
            </a:ext>
          </a:extLst>
        </xdr:cNvPr>
        <xdr:cNvSpPr/>
      </xdr:nvSpPr>
      <xdr:spPr>
        <a:xfrm>
          <a:off x="76653402" y="27123400"/>
          <a:ext cx="391682" cy="5875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23738</xdr:colOff>
      <xdr:row>7</xdr:row>
      <xdr:rowOff>23738</xdr:rowOff>
    </xdr:from>
    <xdr:to>
      <xdr:col>14</xdr:col>
      <xdr:colOff>807103</xdr:colOff>
      <xdr:row>9</xdr:row>
      <xdr:rowOff>35608</xdr:rowOff>
    </xdr:to>
    <xdr:cxnSp macro="">
      <xdr:nvCxnSpPr>
        <xdr:cNvPr id="33" name="Straight Arrow Connector 32">
          <a:extLst>
            <a:ext uri="{FF2B5EF4-FFF2-40B4-BE49-F238E27FC236}">
              <a16:creationId xmlns:a16="http://schemas.microsoft.com/office/drawing/2014/main" id="{00000000-0008-0000-0700-000021000000}"/>
            </a:ext>
          </a:extLst>
        </xdr:cNvPr>
        <xdr:cNvCxnSpPr/>
      </xdr:nvCxnSpPr>
      <xdr:spPr>
        <a:xfrm flipH="1">
          <a:off x="11655514" y="1258131"/>
          <a:ext cx="783365" cy="42729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11869</xdr:colOff>
      <xdr:row>6</xdr:row>
      <xdr:rowOff>189906</xdr:rowOff>
    </xdr:from>
    <xdr:to>
      <xdr:col>14</xdr:col>
      <xdr:colOff>781468</xdr:colOff>
      <xdr:row>8</xdr:row>
      <xdr:rowOff>188008</xdr:rowOff>
    </xdr:to>
    <xdr:cxnSp macro="">
      <xdr:nvCxnSpPr>
        <xdr:cNvPr id="34" name="Straight Arrow Connector 33">
          <a:extLst>
            <a:ext uri="{FF2B5EF4-FFF2-40B4-BE49-F238E27FC236}">
              <a16:creationId xmlns:a16="http://schemas.microsoft.com/office/drawing/2014/main" id="{00000000-0008-0000-0700-000022000000}"/>
            </a:ext>
          </a:extLst>
        </xdr:cNvPr>
        <xdr:cNvCxnSpPr/>
      </xdr:nvCxnSpPr>
      <xdr:spPr>
        <a:xfrm flipH="1" flipV="1">
          <a:off x="11643645" y="1222523"/>
          <a:ext cx="769599" cy="413522"/>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21839</xdr:colOff>
      <xdr:row>15</xdr:row>
      <xdr:rowOff>45578</xdr:rowOff>
    </xdr:from>
    <xdr:to>
      <xdr:col>14</xdr:col>
      <xdr:colOff>805204</xdr:colOff>
      <xdr:row>17</xdr:row>
      <xdr:rowOff>57447</xdr:rowOff>
    </xdr:to>
    <xdr:cxnSp macro="">
      <xdr:nvCxnSpPr>
        <xdr:cNvPr id="37" name="Straight Arrow Connector 36">
          <a:extLst>
            <a:ext uri="{FF2B5EF4-FFF2-40B4-BE49-F238E27FC236}">
              <a16:creationId xmlns:a16="http://schemas.microsoft.com/office/drawing/2014/main" id="{00000000-0008-0000-0700-000025000000}"/>
            </a:ext>
          </a:extLst>
        </xdr:cNvPr>
        <xdr:cNvCxnSpPr/>
      </xdr:nvCxnSpPr>
      <xdr:spPr>
        <a:xfrm flipH="1">
          <a:off x="11653615" y="2917914"/>
          <a:ext cx="783365" cy="42729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9970</xdr:colOff>
      <xdr:row>15</xdr:row>
      <xdr:rowOff>9970</xdr:rowOff>
    </xdr:from>
    <xdr:to>
      <xdr:col>14</xdr:col>
      <xdr:colOff>779569</xdr:colOff>
      <xdr:row>17</xdr:row>
      <xdr:rowOff>8071</xdr:rowOff>
    </xdr:to>
    <xdr:cxnSp macro="">
      <xdr:nvCxnSpPr>
        <xdr:cNvPr id="38" name="Straight Arrow Connector 37">
          <a:extLst>
            <a:ext uri="{FF2B5EF4-FFF2-40B4-BE49-F238E27FC236}">
              <a16:creationId xmlns:a16="http://schemas.microsoft.com/office/drawing/2014/main" id="{00000000-0008-0000-0700-000026000000}"/>
            </a:ext>
          </a:extLst>
        </xdr:cNvPr>
        <xdr:cNvCxnSpPr/>
      </xdr:nvCxnSpPr>
      <xdr:spPr>
        <a:xfrm flipH="1" flipV="1">
          <a:off x="11641746" y="2882306"/>
          <a:ext cx="769599" cy="413522"/>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142430</xdr:colOff>
      <xdr:row>6</xdr:row>
      <xdr:rowOff>130561</xdr:rowOff>
    </xdr:from>
    <xdr:to>
      <xdr:col>18</xdr:col>
      <xdr:colOff>747757</xdr:colOff>
      <xdr:row>9</xdr:row>
      <xdr:rowOff>94954</xdr:rowOff>
    </xdr:to>
    <xdr:sp macro="" textlink="">
      <xdr:nvSpPr>
        <xdr:cNvPr id="39" name="Striped Right Arrow 38">
          <a:extLst>
            <a:ext uri="{FF2B5EF4-FFF2-40B4-BE49-F238E27FC236}">
              <a16:creationId xmlns:a16="http://schemas.microsoft.com/office/drawing/2014/main" id="{00000000-0008-0000-0700-000027000000}"/>
            </a:ext>
          </a:extLst>
        </xdr:cNvPr>
        <xdr:cNvSpPr/>
      </xdr:nvSpPr>
      <xdr:spPr>
        <a:xfrm>
          <a:off x="15097570" y="1163178"/>
          <a:ext cx="605327" cy="581589"/>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128662</xdr:colOff>
      <xdr:row>14</xdr:row>
      <xdr:rowOff>128661</xdr:rowOff>
    </xdr:from>
    <xdr:to>
      <xdr:col>18</xdr:col>
      <xdr:colOff>733989</xdr:colOff>
      <xdr:row>17</xdr:row>
      <xdr:rowOff>93054</xdr:rowOff>
    </xdr:to>
    <xdr:sp macro="" textlink="">
      <xdr:nvSpPr>
        <xdr:cNvPr id="40" name="Striped Right Arrow 39">
          <a:extLst>
            <a:ext uri="{FF2B5EF4-FFF2-40B4-BE49-F238E27FC236}">
              <a16:creationId xmlns:a16="http://schemas.microsoft.com/office/drawing/2014/main" id="{00000000-0008-0000-0700-000028000000}"/>
            </a:ext>
          </a:extLst>
        </xdr:cNvPr>
        <xdr:cNvSpPr/>
      </xdr:nvSpPr>
      <xdr:spPr>
        <a:xfrm>
          <a:off x="15083802" y="2799222"/>
          <a:ext cx="605327" cy="581589"/>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689895</xdr:colOff>
      <xdr:row>8</xdr:row>
      <xdr:rowOff>31898</xdr:rowOff>
    </xdr:from>
    <xdr:to>
      <xdr:col>29</xdr:col>
      <xdr:colOff>694531</xdr:colOff>
      <xdr:row>10</xdr:row>
      <xdr:rowOff>119062</xdr:rowOff>
    </xdr:to>
    <xdr:cxnSp macro="">
      <xdr:nvCxnSpPr>
        <xdr:cNvPr id="36" name="Straight Arrow Connector 35">
          <a:extLst>
            <a:ext uri="{FF2B5EF4-FFF2-40B4-BE49-F238E27FC236}">
              <a16:creationId xmlns:a16="http://schemas.microsoft.com/office/drawing/2014/main" id="{00000000-0008-0000-0700-000024000000}"/>
            </a:ext>
          </a:extLst>
        </xdr:cNvPr>
        <xdr:cNvCxnSpPr/>
      </xdr:nvCxnSpPr>
      <xdr:spPr>
        <a:xfrm flipH="1" flipV="1">
          <a:off x="24859583" y="1698773"/>
          <a:ext cx="4636" cy="50388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8858</xdr:colOff>
      <xdr:row>7</xdr:row>
      <xdr:rowOff>184299</xdr:rowOff>
    </xdr:from>
    <xdr:to>
      <xdr:col>38</xdr:col>
      <xdr:colOff>13494</xdr:colOff>
      <xdr:row>10</xdr:row>
      <xdr:rowOff>53182</xdr:rowOff>
    </xdr:to>
    <xdr:cxnSp macro="">
      <xdr:nvCxnSpPr>
        <xdr:cNvPr id="42" name="Straight Arrow Connector 41">
          <a:extLst>
            <a:ext uri="{FF2B5EF4-FFF2-40B4-BE49-F238E27FC236}">
              <a16:creationId xmlns:a16="http://schemas.microsoft.com/office/drawing/2014/main" id="{00000000-0008-0000-0700-00002A000000}"/>
            </a:ext>
          </a:extLst>
        </xdr:cNvPr>
        <xdr:cNvCxnSpPr/>
      </xdr:nvCxnSpPr>
      <xdr:spPr>
        <a:xfrm flipH="1" flipV="1">
          <a:off x="31679483" y="1632893"/>
          <a:ext cx="4636" cy="50388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31749</xdr:colOff>
      <xdr:row>180</xdr:row>
      <xdr:rowOff>187612</xdr:rowOff>
    </xdr:from>
    <xdr:to>
      <xdr:col>3</xdr:col>
      <xdr:colOff>95249</xdr:colOff>
      <xdr:row>191</xdr:row>
      <xdr:rowOff>169334</xdr:rowOff>
    </xdr:to>
    <xdr:sp macro="" textlink="">
      <xdr:nvSpPr>
        <xdr:cNvPr id="46" name="Right Brace 45">
          <a:extLst>
            <a:ext uri="{FF2B5EF4-FFF2-40B4-BE49-F238E27FC236}">
              <a16:creationId xmlns:a16="http://schemas.microsoft.com/office/drawing/2014/main" id="{00000000-0008-0000-0700-00002E000000}"/>
            </a:ext>
          </a:extLst>
        </xdr:cNvPr>
        <xdr:cNvSpPr/>
      </xdr:nvSpPr>
      <xdr:spPr>
        <a:xfrm rot="10800000">
          <a:off x="1691216" y="37288545"/>
          <a:ext cx="893233" cy="2267722"/>
        </a:xfrm>
        <a:prstGeom prst="rightBrace">
          <a:avLst>
            <a:gd name="adj1" fmla="val 18201"/>
            <a:gd name="adj2" fmla="val 49587"/>
          </a:avLst>
        </a:prstGeom>
        <a:noFill/>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19</xdr:col>
      <xdr:colOff>274205</xdr:colOff>
      <xdr:row>181</xdr:row>
      <xdr:rowOff>28864</xdr:rowOff>
    </xdr:from>
    <xdr:to>
      <xdr:col>20</xdr:col>
      <xdr:colOff>337705</xdr:colOff>
      <xdr:row>191</xdr:row>
      <xdr:rowOff>184727</xdr:rowOff>
    </xdr:to>
    <xdr:sp macro="" textlink="">
      <xdr:nvSpPr>
        <xdr:cNvPr id="47" name="Right Brace 46">
          <a:extLst>
            <a:ext uri="{FF2B5EF4-FFF2-40B4-BE49-F238E27FC236}">
              <a16:creationId xmlns:a16="http://schemas.microsoft.com/office/drawing/2014/main" id="{00000000-0008-0000-0700-00002F000000}"/>
            </a:ext>
          </a:extLst>
        </xdr:cNvPr>
        <xdr:cNvSpPr/>
      </xdr:nvSpPr>
      <xdr:spPr>
        <a:xfrm rot="10800000">
          <a:off x="15081250" y="37046478"/>
          <a:ext cx="886114" cy="2219613"/>
        </a:xfrm>
        <a:prstGeom prst="rightBrace">
          <a:avLst>
            <a:gd name="adj1" fmla="val 18201"/>
            <a:gd name="adj2" fmla="val 49587"/>
          </a:avLst>
        </a:prstGeom>
        <a:noFill/>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twoCellAnchor>
    <xdr:from>
      <xdr:col>13</xdr:col>
      <xdr:colOff>793749</xdr:colOff>
      <xdr:row>192</xdr:row>
      <xdr:rowOff>2</xdr:rowOff>
    </xdr:from>
    <xdr:to>
      <xdr:col>15</xdr:col>
      <xdr:colOff>14430</xdr:colOff>
      <xdr:row>201</xdr:row>
      <xdr:rowOff>92807</xdr:rowOff>
    </xdr:to>
    <xdr:sp macro="" textlink="">
      <xdr:nvSpPr>
        <xdr:cNvPr id="48" name="Down Arrow 47">
          <a:extLst>
            <a:ext uri="{FF2B5EF4-FFF2-40B4-BE49-F238E27FC236}">
              <a16:creationId xmlns:a16="http://schemas.microsoft.com/office/drawing/2014/main" id="{00000000-0008-0000-0700-000030000000}"/>
            </a:ext>
          </a:extLst>
        </xdr:cNvPr>
        <xdr:cNvSpPr/>
      </xdr:nvSpPr>
      <xdr:spPr>
        <a:xfrm>
          <a:off x="11580282" y="39590135"/>
          <a:ext cx="880148" cy="192160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397740</xdr:colOff>
      <xdr:row>192</xdr:row>
      <xdr:rowOff>195695</xdr:rowOff>
    </xdr:from>
    <xdr:to>
      <xdr:col>28</xdr:col>
      <xdr:colOff>441035</xdr:colOff>
      <xdr:row>201</xdr:row>
      <xdr:rowOff>72158</xdr:rowOff>
    </xdr:to>
    <xdr:sp macro="" textlink="">
      <xdr:nvSpPr>
        <xdr:cNvPr id="49" name="Down Arrow 48">
          <a:extLst>
            <a:ext uri="{FF2B5EF4-FFF2-40B4-BE49-F238E27FC236}">
              <a16:creationId xmlns:a16="http://schemas.microsoft.com/office/drawing/2014/main" id="{00000000-0008-0000-0700-000031000000}"/>
            </a:ext>
          </a:extLst>
        </xdr:cNvPr>
        <xdr:cNvSpPr/>
      </xdr:nvSpPr>
      <xdr:spPr>
        <a:xfrm>
          <a:off x="22608308" y="39479104"/>
          <a:ext cx="865909" cy="335453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689895</xdr:colOff>
      <xdr:row>8</xdr:row>
      <xdr:rowOff>31898</xdr:rowOff>
    </xdr:from>
    <xdr:to>
      <xdr:col>29</xdr:col>
      <xdr:colOff>694531</xdr:colOff>
      <xdr:row>10</xdr:row>
      <xdr:rowOff>119062</xdr:rowOff>
    </xdr:to>
    <xdr:cxnSp macro="">
      <xdr:nvCxnSpPr>
        <xdr:cNvPr id="43" name="Straight Arrow Connector 42">
          <a:extLst>
            <a:ext uri="{FF2B5EF4-FFF2-40B4-BE49-F238E27FC236}">
              <a16:creationId xmlns:a16="http://schemas.microsoft.com/office/drawing/2014/main" id="{00000000-0008-0000-0700-00002B000000}"/>
            </a:ext>
          </a:extLst>
        </xdr:cNvPr>
        <xdr:cNvCxnSpPr/>
      </xdr:nvCxnSpPr>
      <xdr:spPr>
        <a:xfrm flipH="1" flipV="1">
          <a:off x="18025395" y="17494398"/>
          <a:ext cx="4636" cy="518964"/>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8858</xdr:colOff>
      <xdr:row>7</xdr:row>
      <xdr:rowOff>184299</xdr:rowOff>
    </xdr:from>
    <xdr:to>
      <xdr:col>38</xdr:col>
      <xdr:colOff>13494</xdr:colOff>
      <xdr:row>10</xdr:row>
      <xdr:rowOff>53182</xdr:rowOff>
    </xdr:to>
    <xdr:cxnSp macro="">
      <xdr:nvCxnSpPr>
        <xdr:cNvPr id="44" name="Straight Arrow Connector 43">
          <a:extLst>
            <a:ext uri="{FF2B5EF4-FFF2-40B4-BE49-F238E27FC236}">
              <a16:creationId xmlns:a16="http://schemas.microsoft.com/office/drawing/2014/main" id="{00000000-0008-0000-0700-00002C000000}"/>
            </a:ext>
          </a:extLst>
        </xdr:cNvPr>
        <xdr:cNvCxnSpPr/>
      </xdr:nvCxnSpPr>
      <xdr:spPr>
        <a:xfrm flipH="1" flipV="1">
          <a:off x="24773858" y="17430899"/>
          <a:ext cx="4636" cy="51658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30"/>
  <sheetViews>
    <sheetView workbookViewId="0">
      <selection activeCell="E28" sqref="E28"/>
    </sheetView>
  </sheetViews>
  <sheetFormatPr baseColWidth="10" defaultRowHeight="16"/>
  <sheetData>
    <row r="1" spans="1:16">
      <c r="A1" s="3" t="s">
        <v>103</v>
      </c>
      <c r="E1" s="22"/>
    </row>
    <row r="3" spans="1:16">
      <c r="A3" s="4" t="s">
        <v>104</v>
      </c>
    </row>
    <row r="7" spans="1:16">
      <c r="A7">
        <v>1</v>
      </c>
      <c r="B7" t="s">
        <v>521</v>
      </c>
    </row>
    <row r="8" spans="1:16">
      <c r="B8" t="s">
        <v>105</v>
      </c>
      <c r="C8" t="s">
        <v>106</v>
      </c>
    </row>
    <row r="9" spans="1:16">
      <c r="C9" t="s">
        <v>107</v>
      </c>
      <c r="D9" t="s">
        <v>108</v>
      </c>
    </row>
    <row r="10" spans="1:16">
      <c r="C10" t="s">
        <v>109</v>
      </c>
      <c r="D10" t="s">
        <v>110</v>
      </c>
    </row>
    <row r="11" spans="1:16">
      <c r="B11" t="s">
        <v>111</v>
      </c>
      <c r="C11" t="s">
        <v>112</v>
      </c>
    </row>
    <row r="12" spans="1:16">
      <c r="C12" t="s">
        <v>107</v>
      </c>
      <c r="D12" t="s">
        <v>113</v>
      </c>
    </row>
    <row r="13" spans="1:16">
      <c r="C13" t="s">
        <v>109</v>
      </c>
      <c r="D13" t="s">
        <v>114</v>
      </c>
    </row>
    <row r="14" spans="1:16">
      <c r="C14" t="s">
        <v>115</v>
      </c>
      <c r="D14" t="s">
        <v>442</v>
      </c>
    </row>
    <row r="15" spans="1:16">
      <c r="C15" t="s">
        <v>116</v>
      </c>
      <c r="D15" t="s">
        <v>117</v>
      </c>
    </row>
    <row r="16" spans="1:16">
      <c r="C16" t="s">
        <v>118</v>
      </c>
      <c r="D16" t="s">
        <v>119</v>
      </c>
      <c r="P16" s="22" t="s">
        <v>506</v>
      </c>
    </row>
    <row r="17" spans="1:5">
      <c r="C17" t="s">
        <v>120</v>
      </c>
      <c r="D17" t="s">
        <v>443</v>
      </c>
    </row>
    <row r="18" spans="1:5">
      <c r="C18" t="s">
        <v>121</v>
      </c>
      <c r="D18" t="s">
        <v>444</v>
      </c>
    </row>
    <row r="19" spans="1:5">
      <c r="C19" t="s">
        <v>122</v>
      </c>
      <c r="D19" t="s">
        <v>445</v>
      </c>
    </row>
    <row r="20" spans="1:5">
      <c r="C20" t="s">
        <v>123</v>
      </c>
      <c r="D20" t="s">
        <v>124</v>
      </c>
    </row>
    <row r="21" spans="1:5">
      <c r="C21" t="s">
        <v>125</v>
      </c>
      <c r="D21" t="s">
        <v>509</v>
      </c>
    </row>
    <row r="22" spans="1:5">
      <c r="C22" t="s">
        <v>126</v>
      </c>
      <c r="D22" t="s">
        <v>127</v>
      </c>
    </row>
    <row r="23" spans="1:5">
      <c r="C23" t="s">
        <v>128</v>
      </c>
      <c r="D23" t="s">
        <v>510</v>
      </c>
    </row>
    <row r="24" spans="1:5">
      <c r="A24">
        <v>2</v>
      </c>
      <c r="B24" t="s">
        <v>129</v>
      </c>
    </row>
    <row r="25" spans="1:5">
      <c r="B25" t="s">
        <v>105</v>
      </c>
      <c r="C25" t="s">
        <v>522</v>
      </c>
    </row>
    <row r="26" spans="1:5">
      <c r="C26" t="s">
        <v>107</v>
      </c>
      <c r="D26" t="s">
        <v>130</v>
      </c>
    </row>
    <row r="27" spans="1:5">
      <c r="D27">
        <v>1</v>
      </c>
      <c r="E27" t="s">
        <v>738</v>
      </c>
    </row>
    <row r="28" spans="1:5">
      <c r="D28">
        <v>2</v>
      </c>
      <c r="E28" t="s">
        <v>131</v>
      </c>
    </row>
    <row r="29" spans="1:5">
      <c r="D29">
        <v>3</v>
      </c>
      <c r="E29" t="s">
        <v>739</v>
      </c>
    </row>
    <row r="30" spans="1:5">
      <c r="D30">
        <v>4</v>
      </c>
      <c r="E30" t="s">
        <v>740</v>
      </c>
    </row>
    <row r="31" spans="1:5">
      <c r="D31">
        <v>5</v>
      </c>
      <c r="E31" t="s">
        <v>743</v>
      </c>
    </row>
    <row r="32" spans="1:5">
      <c r="D32">
        <v>6</v>
      </c>
      <c r="E32" t="s">
        <v>744</v>
      </c>
    </row>
    <row r="33" spans="2:17">
      <c r="D33">
        <v>7</v>
      </c>
      <c r="E33" t="s">
        <v>745</v>
      </c>
    </row>
    <row r="34" spans="2:17">
      <c r="D34">
        <v>8</v>
      </c>
      <c r="E34" t="s">
        <v>746</v>
      </c>
    </row>
    <row r="35" spans="2:17">
      <c r="C35" t="s">
        <v>109</v>
      </c>
      <c r="D35" t="s">
        <v>132</v>
      </c>
    </row>
    <row r="36" spans="2:17">
      <c r="D36">
        <v>1</v>
      </c>
      <c r="E36" t="s">
        <v>133</v>
      </c>
      <c r="I36" s="22" t="s">
        <v>511</v>
      </c>
    </row>
    <row r="37" spans="2:17" ht="17" thickBot="1"/>
    <row r="38" spans="2:17" ht="17" thickBot="1">
      <c r="D38" t="s">
        <v>507</v>
      </c>
      <c r="F38" s="112">
        <v>1</v>
      </c>
      <c r="G38" s="113">
        <v>2</v>
      </c>
      <c r="H38" s="113">
        <v>3</v>
      </c>
      <c r="I38" s="113">
        <v>4</v>
      </c>
      <c r="J38" s="113">
        <v>5</v>
      </c>
      <c r="K38" s="113">
        <v>6</v>
      </c>
      <c r="L38" s="113">
        <v>7</v>
      </c>
      <c r="M38" s="113">
        <v>8</v>
      </c>
      <c r="N38" s="113">
        <v>9</v>
      </c>
      <c r="O38" s="114">
        <v>10</v>
      </c>
      <c r="P38" s="114">
        <v>11</v>
      </c>
      <c r="Q38" s="115">
        <v>12</v>
      </c>
    </row>
    <row r="39" spans="2:17">
      <c r="E39" s="8" t="s">
        <v>97</v>
      </c>
      <c r="F39" s="127" t="s">
        <v>469</v>
      </c>
      <c r="G39" s="128" t="s">
        <v>469</v>
      </c>
      <c r="H39" s="128" t="s">
        <v>469</v>
      </c>
      <c r="I39" s="128" t="s">
        <v>469</v>
      </c>
      <c r="J39" s="128" t="s">
        <v>469</v>
      </c>
      <c r="K39" s="128" t="s">
        <v>469</v>
      </c>
      <c r="L39" s="128" t="s">
        <v>469</v>
      </c>
      <c r="M39" s="128" t="s">
        <v>469</v>
      </c>
      <c r="N39" s="128" t="s">
        <v>469</v>
      </c>
      <c r="O39" s="128" t="s">
        <v>469</v>
      </c>
      <c r="P39" s="128" t="s">
        <v>469</v>
      </c>
      <c r="Q39" s="120" t="s">
        <v>469</v>
      </c>
    </row>
    <row r="40" spans="2:17">
      <c r="E40" s="10" t="s">
        <v>98</v>
      </c>
      <c r="F40" s="141" t="s">
        <v>469</v>
      </c>
      <c r="G40" s="124" t="s">
        <v>48</v>
      </c>
      <c r="H40" s="124" t="s">
        <v>0</v>
      </c>
      <c r="I40" s="124" t="s">
        <v>6</v>
      </c>
      <c r="J40" s="124" t="s">
        <v>13</v>
      </c>
      <c r="K40" s="124" t="s">
        <v>19</v>
      </c>
      <c r="L40" s="124" t="s">
        <v>25</v>
      </c>
      <c r="M40" s="124" t="s">
        <v>30</v>
      </c>
      <c r="N40" s="124" t="s">
        <v>36</v>
      </c>
      <c r="O40" s="124" t="s">
        <v>42</v>
      </c>
      <c r="P40" s="136" t="s">
        <v>469</v>
      </c>
      <c r="Q40" s="121" t="s">
        <v>469</v>
      </c>
    </row>
    <row r="41" spans="2:17">
      <c r="E41" s="10" t="s">
        <v>99</v>
      </c>
      <c r="F41" s="141" t="s">
        <v>469</v>
      </c>
      <c r="G41" s="124" t="s">
        <v>49</v>
      </c>
      <c r="H41" s="124" t="s">
        <v>1</v>
      </c>
      <c r="I41" s="124" t="s">
        <v>8</v>
      </c>
      <c r="J41" s="124" t="s">
        <v>14</v>
      </c>
      <c r="K41" s="124" t="s">
        <v>20</v>
      </c>
      <c r="L41" s="124" t="s">
        <v>7</v>
      </c>
      <c r="M41" s="124" t="s">
        <v>31</v>
      </c>
      <c r="N41" s="124" t="s">
        <v>37</v>
      </c>
      <c r="O41" s="124" t="s">
        <v>43</v>
      </c>
      <c r="P41" s="136" t="s">
        <v>469</v>
      </c>
      <c r="Q41" s="121" t="s">
        <v>469</v>
      </c>
    </row>
    <row r="42" spans="2:17">
      <c r="E42" s="10" t="s">
        <v>100</v>
      </c>
      <c r="F42" s="141" t="s">
        <v>469</v>
      </c>
      <c r="G42" s="124" t="s">
        <v>62</v>
      </c>
      <c r="H42" s="125" t="s">
        <v>2</v>
      </c>
      <c r="I42" s="125" t="s">
        <v>9</v>
      </c>
      <c r="J42" s="125" t="s">
        <v>15</v>
      </c>
      <c r="K42" s="125" t="s">
        <v>21</v>
      </c>
      <c r="L42" s="125" t="s">
        <v>26</v>
      </c>
      <c r="M42" s="125" t="s">
        <v>32</v>
      </c>
      <c r="N42" s="125" t="s">
        <v>38</v>
      </c>
      <c r="O42" s="125" t="s">
        <v>44</v>
      </c>
      <c r="P42" s="136" t="s">
        <v>469</v>
      </c>
      <c r="Q42" s="121" t="s">
        <v>469</v>
      </c>
    </row>
    <row r="43" spans="2:17">
      <c r="E43" s="10" t="s">
        <v>101</v>
      </c>
      <c r="F43" s="141" t="s">
        <v>469</v>
      </c>
      <c r="G43" s="6" t="s">
        <v>747</v>
      </c>
      <c r="H43" s="125" t="s">
        <v>3</v>
      </c>
      <c r="I43" s="125" t="s">
        <v>10</v>
      </c>
      <c r="J43" s="125" t="s">
        <v>16</v>
      </c>
      <c r="K43" s="125" t="s">
        <v>22</v>
      </c>
      <c r="L43" s="125" t="s">
        <v>27</v>
      </c>
      <c r="M43" s="125" t="s">
        <v>33</v>
      </c>
      <c r="N43" s="125" t="s">
        <v>39</v>
      </c>
      <c r="O43" s="125" t="s">
        <v>45</v>
      </c>
      <c r="P43" s="136" t="s">
        <v>469</v>
      </c>
      <c r="Q43" s="121" t="s">
        <v>469</v>
      </c>
    </row>
    <row r="44" spans="2:17">
      <c r="E44" s="10" t="s">
        <v>102</v>
      </c>
      <c r="F44" s="141" t="s">
        <v>469</v>
      </c>
      <c r="G44" s="6" t="s">
        <v>747</v>
      </c>
      <c r="H44" s="126" t="s">
        <v>4</v>
      </c>
      <c r="I44" s="126" t="s">
        <v>11</v>
      </c>
      <c r="J44" s="126" t="s">
        <v>17</v>
      </c>
      <c r="K44" s="126" t="s">
        <v>23</v>
      </c>
      <c r="L44" s="126" t="s">
        <v>28</v>
      </c>
      <c r="M44" s="126" t="s">
        <v>34</v>
      </c>
      <c r="N44" s="126" t="s">
        <v>40</v>
      </c>
      <c r="O44" s="126" t="s">
        <v>46</v>
      </c>
      <c r="P44" s="136" t="s">
        <v>469</v>
      </c>
      <c r="Q44" s="121" t="s">
        <v>469</v>
      </c>
    </row>
    <row r="45" spans="2:17">
      <c r="E45" s="108" t="s">
        <v>161</v>
      </c>
      <c r="F45" s="132" t="s">
        <v>469</v>
      </c>
      <c r="G45" s="6" t="s">
        <v>747</v>
      </c>
      <c r="H45" s="126" t="s">
        <v>5</v>
      </c>
      <c r="I45" s="126" t="s">
        <v>12</v>
      </c>
      <c r="J45" s="126" t="s">
        <v>18</v>
      </c>
      <c r="K45" s="126" t="s">
        <v>24</v>
      </c>
      <c r="L45" s="126" t="s">
        <v>29</v>
      </c>
      <c r="M45" s="126" t="s">
        <v>35</v>
      </c>
      <c r="N45" s="126" t="s">
        <v>41</v>
      </c>
      <c r="O45" s="126" t="s">
        <v>47</v>
      </c>
      <c r="P45" s="136" t="s">
        <v>469</v>
      </c>
      <c r="Q45" s="121" t="s">
        <v>469</v>
      </c>
    </row>
    <row r="46" spans="2:17" ht="17" thickBot="1">
      <c r="E46" s="111" t="s">
        <v>162</v>
      </c>
      <c r="F46" s="133" t="s">
        <v>469</v>
      </c>
      <c r="G46" s="134" t="s">
        <v>469</v>
      </c>
      <c r="H46" s="134" t="s">
        <v>469</v>
      </c>
      <c r="I46" s="134" t="s">
        <v>469</v>
      </c>
      <c r="J46" s="134" t="s">
        <v>469</v>
      </c>
      <c r="K46" s="134" t="s">
        <v>469</v>
      </c>
      <c r="L46" s="134" t="s">
        <v>469</v>
      </c>
      <c r="M46" s="134" t="s">
        <v>469</v>
      </c>
      <c r="N46" s="134" t="s">
        <v>469</v>
      </c>
      <c r="O46" s="134" t="s">
        <v>469</v>
      </c>
      <c r="P46" s="142" t="s">
        <v>469</v>
      </c>
      <c r="Q46" s="122" t="s">
        <v>469</v>
      </c>
    </row>
    <row r="47" spans="2:17">
      <c r="E47" s="104"/>
      <c r="F47" s="105"/>
      <c r="G47" s="100" t="s">
        <v>759</v>
      </c>
      <c r="H47" s="105"/>
      <c r="I47" s="105"/>
      <c r="J47" s="105"/>
      <c r="K47" s="105"/>
      <c r="L47" s="105"/>
      <c r="M47" s="105"/>
      <c r="N47" s="105"/>
      <c r="O47" s="106"/>
    </row>
    <row r="48" spans="2:17" ht="17" thickBot="1">
      <c r="B48" s="5"/>
      <c r="C48" s="5"/>
      <c r="D48" s="5"/>
      <c r="E48" s="5"/>
      <c r="F48" s="5"/>
      <c r="G48" s="5"/>
      <c r="H48" s="5"/>
      <c r="I48" s="5"/>
      <c r="J48" s="5"/>
    </row>
    <row r="49" spans="2:17" ht="17" thickBot="1">
      <c r="D49" t="s">
        <v>508</v>
      </c>
      <c r="E49" s="116"/>
      <c r="F49" s="8">
        <v>1</v>
      </c>
      <c r="G49" s="9">
        <v>2</v>
      </c>
      <c r="H49" s="9">
        <v>3</v>
      </c>
      <c r="I49" s="9">
        <v>4</v>
      </c>
      <c r="J49" s="9">
        <v>5</v>
      </c>
      <c r="K49" s="9">
        <v>6</v>
      </c>
      <c r="L49" s="9">
        <v>7</v>
      </c>
      <c r="M49" s="9">
        <v>8</v>
      </c>
      <c r="N49" s="9">
        <v>9</v>
      </c>
      <c r="O49" s="109">
        <v>10</v>
      </c>
      <c r="P49" s="109">
        <v>11</v>
      </c>
      <c r="Q49" s="110">
        <v>12</v>
      </c>
    </row>
    <row r="50" spans="2:17">
      <c r="E50" s="8" t="s">
        <v>97</v>
      </c>
      <c r="F50" s="129" t="s">
        <v>469</v>
      </c>
      <c r="G50" s="128" t="s">
        <v>469</v>
      </c>
      <c r="H50" s="128" t="s">
        <v>469</v>
      </c>
      <c r="I50" s="128" t="s">
        <v>469</v>
      </c>
      <c r="J50" s="128" t="s">
        <v>469</v>
      </c>
      <c r="K50" s="128" t="s">
        <v>469</v>
      </c>
      <c r="L50" s="128" t="s">
        <v>469</v>
      </c>
      <c r="M50" s="128" t="s">
        <v>469</v>
      </c>
      <c r="N50" s="128" t="s">
        <v>469</v>
      </c>
      <c r="O50" s="128" t="s">
        <v>469</v>
      </c>
      <c r="P50" s="128" t="s">
        <v>469</v>
      </c>
      <c r="Q50" s="120" t="s">
        <v>469</v>
      </c>
    </row>
    <row r="51" spans="2:17">
      <c r="E51" s="10" t="s">
        <v>98</v>
      </c>
      <c r="F51" s="132" t="s">
        <v>469</v>
      </c>
      <c r="G51" s="140" t="s">
        <v>50</v>
      </c>
      <c r="H51" s="140" t="s">
        <v>63</v>
      </c>
      <c r="I51" s="140" t="s">
        <v>51</v>
      </c>
      <c r="J51" s="140" t="s">
        <v>64</v>
      </c>
      <c r="K51" s="145" t="s">
        <v>469</v>
      </c>
      <c r="L51" s="124" t="s">
        <v>752</v>
      </c>
      <c r="M51" s="124" t="s">
        <v>764</v>
      </c>
      <c r="N51" s="124" t="s">
        <v>767</v>
      </c>
      <c r="O51" s="126" t="s">
        <v>774</v>
      </c>
      <c r="P51" s="136" t="s">
        <v>469</v>
      </c>
      <c r="Q51" s="121" t="s">
        <v>469</v>
      </c>
    </row>
    <row r="52" spans="2:17">
      <c r="E52" s="10" t="s">
        <v>99</v>
      </c>
      <c r="F52" s="132" t="s">
        <v>469</v>
      </c>
      <c r="G52" s="140" t="s">
        <v>52</v>
      </c>
      <c r="H52" s="140" t="s">
        <v>65</v>
      </c>
      <c r="I52" s="140" t="s">
        <v>53</v>
      </c>
      <c r="J52" s="140" t="s">
        <v>66</v>
      </c>
      <c r="K52" s="145" t="s">
        <v>469</v>
      </c>
      <c r="L52" s="124" t="s">
        <v>753</v>
      </c>
      <c r="M52" s="124" t="s">
        <v>765</v>
      </c>
      <c r="N52" s="124" t="s">
        <v>766</v>
      </c>
      <c r="O52" s="126" t="s">
        <v>775</v>
      </c>
      <c r="P52" s="136" t="s">
        <v>469</v>
      </c>
      <c r="Q52" s="121" t="s">
        <v>469</v>
      </c>
    </row>
    <row r="53" spans="2:17">
      <c r="E53" s="10" t="s">
        <v>100</v>
      </c>
      <c r="F53" s="132" t="s">
        <v>469</v>
      </c>
      <c r="G53" s="139" t="s">
        <v>54</v>
      </c>
      <c r="H53" s="139" t="s">
        <v>67</v>
      </c>
      <c r="I53" s="139" t="s">
        <v>55</v>
      </c>
      <c r="J53" s="139" t="s">
        <v>68</v>
      </c>
      <c r="K53" s="145" t="s">
        <v>469</v>
      </c>
      <c r="L53" s="124" t="s">
        <v>754</v>
      </c>
      <c r="M53" s="124" t="s">
        <v>760</v>
      </c>
      <c r="N53" s="125" t="s">
        <v>768</v>
      </c>
      <c r="O53" s="126" t="s">
        <v>776</v>
      </c>
      <c r="P53" s="136" t="s">
        <v>469</v>
      </c>
      <c r="Q53" s="121" t="s">
        <v>469</v>
      </c>
    </row>
    <row r="54" spans="2:17">
      <c r="E54" s="10" t="s">
        <v>101</v>
      </c>
      <c r="F54" s="132" t="s">
        <v>469</v>
      </c>
      <c r="G54" s="139" t="s">
        <v>56</v>
      </c>
      <c r="H54" s="139" t="s">
        <v>69</v>
      </c>
      <c r="I54" s="139" t="s">
        <v>57</v>
      </c>
      <c r="J54" s="139" t="s">
        <v>70</v>
      </c>
      <c r="K54" s="145" t="s">
        <v>469</v>
      </c>
      <c r="L54" s="124" t="s">
        <v>755</v>
      </c>
      <c r="M54" s="124" t="s">
        <v>763</v>
      </c>
      <c r="N54" s="125" t="s">
        <v>769</v>
      </c>
      <c r="O54" s="126" t="s">
        <v>777</v>
      </c>
      <c r="P54" s="136" t="s">
        <v>469</v>
      </c>
      <c r="Q54" s="121" t="s">
        <v>469</v>
      </c>
    </row>
    <row r="55" spans="2:17">
      <c r="E55" s="10" t="s">
        <v>102</v>
      </c>
      <c r="F55" s="132" t="s">
        <v>469</v>
      </c>
      <c r="G55" s="138" t="s">
        <v>58</v>
      </c>
      <c r="H55" s="138" t="s">
        <v>71</v>
      </c>
      <c r="I55" s="138" t="s">
        <v>59</v>
      </c>
      <c r="J55" s="138" t="s">
        <v>72</v>
      </c>
      <c r="K55" s="145" t="s">
        <v>469</v>
      </c>
      <c r="L55" s="124" t="s">
        <v>756</v>
      </c>
      <c r="M55" s="124" t="s">
        <v>761</v>
      </c>
      <c r="N55" s="125" t="s">
        <v>770</v>
      </c>
      <c r="O55" s="136" t="s">
        <v>469</v>
      </c>
      <c r="P55" s="136" t="s">
        <v>469</v>
      </c>
      <c r="Q55" s="121" t="s">
        <v>469</v>
      </c>
    </row>
    <row r="56" spans="2:17">
      <c r="E56" s="108" t="s">
        <v>161</v>
      </c>
      <c r="F56" s="132" t="s">
        <v>469</v>
      </c>
      <c r="G56" s="138" t="s">
        <v>60</v>
      </c>
      <c r="H56" s="138" t="s">
        <v>73</v>
      </c>
      <c r="I56" s="138" t="s">
        <v>61</v>
      </c>
      <c r="J56" s="138" t="s">
        <v>74</v>
      </c>
      <c r="K56" s="145" t="s">
        <v>469</v>
      </c>
      <c r="L56" s="124" t="s">
        <v>757</v>
      </c>
      <c r="M56" s="124" t="s">
        <v>762</v>
      </c>
      <c r="N56" s="125" t="s">
        <v>771</v>
      </c>
      <c r="O56" s="136" t="s">
        <v>469</v>
      </c>
      <c r="P56" s="136" t="s">
        <v>469</v>
      </c>
      <c r="Q56" s="121" t="s">
        <v>469</v>
      </c>
    </row>
    <row r="57" spans="2:17" ht="17" thickBot="1">
      <c r="E57" s="111" t="s">
        <v>162</v>
      </c>
      <c r="F57" s="133" t="s">
        <v>469</v>
      </c>
      <c r="G57" s="134" t="s">
        <v>469</v>
      </c>
      <c r="H57" s="134" t="s">
        <v>469</v>
      </c>
      <c r="I57" s="134" t="s">
        <v>469</v>
      </c>
      <c r="J57" s="134" t="s">
        <v>469</v>
      </c>
      <c r="K57" s="134" t="s">
        <v>469</v>
      </c>
      <c r="L57" s="134" t="s">
        <v>469</v>
      </c>
      <c r="M57" s="134" t="s">
        <v>469</v>
      </c>
      <c r="N57" s="134" t="s">
        <v>469</v>
      </c>
      <c r="O57" s="134" t="s">
        <v>469</v>
      </c>
      <c r="P57" s="142" t="s">
        <v>469</v>
      </c>
      <c r="Q57" s="122" t="s">
        <v>469</v>
      </c>
    </row>
    <row r="58" spans="2:17">
      <c r="E58" s="104"/>
      <c r="F58" s="105"/>
      <c r="G58" s="105"/>
      <c r="H58" s="105"/>
      <c r="I58" s="105"/>
      <c r="J58" s="105"/>
      <c r="K58" s="105"/>
      <c r="L58" s="105"/>
      <c r="M58" s="105"/>
      <c r="N58" s="105"/>
      <c r="O58" s="106"/>
    </row>
    <row r="59" spans="2:17">
      <c r="B59" s="5"/>
      <c r="C59" s="5"/>
      <c r="D59" s="5"/>
      <c r="E59" s="5"/>
      <c r="F59" s="5"/>
      <c r="G59" s="5"/>
      <c r="H59" s="5"/>
      <c r="I59" s="5"/>
      <c r="J59" s="5"/>
    </row>
    <row r="60" spans="2:17">
      <c r="D60">
        <v>2</v>
      </c>
      <c r="E60" t="s">
        <v>741</v>
      </c>
    </row>
    <row r="61" spans="2:17">
      <c r="N61" s="22" t="s">
        <v>758</v>
      </c>
      <c r="P61" s="99" t="s">
        <v>772</v>
      </c>
    </row>
    <row r="62" spans="2:17">
      <c r="B62" t="s">
        <v>111</v>
      </c>
      <c r="C62" t="s">
        <v>523</v>
      </c>
      <c r="P62" s="22" t="s">
        <v>773</v>
      </c>
    </row>
    <row r="63" spans="2:17">
      <c r="C63" t="s">
        <v>107</v>
      </c>
      <c r="D63" t="s">
        <v>134</v>
      </c>
    </row>
    <row r="64" spans="2:17">
      <c r="D64">
        <v>1</v>
      </c>
      <c r="E64" t="s">
        <v>742</v>
      </c>
    </row>
    <row r="66" spans="2:22" ht="17" thickBot="1">
      <c r="G66" s="2" t="s">
        <v>75</v>
      </c>
      <c r="H66" s="2" t="s">
        <v>76</v>
      </c>
      <c r="I66" s="2" t="s">
        <v>77</v>
      </c>
      <c r="J66" s="2" t="s">
        <v>78</v>
      </c>
      <c r="K66" s="2" t="s">
        <v>79</v>
      </c>
      <c r="L66" s="2" t="s">
        <v>80</v>
      </c>
      <c r="M66" s="2" t="s">
        <v>81</v>
      </c>
      <c r="N66" s="2" t="s">
        <v>82</v>
      </c>
      <c r="O66" s="2" t="s">
        <v>83</v>
      </c>
    </row>
    <row r="67" spans="2:22" ht="17" thickBot="1">
      <c r="D67" t="s">
        <v>516</v>
      </c>
      <c r="F67" s="112">
        <v>1</v>
      </c>
      <c r="G67" s="113">
        <v>2</v>
      </c>
      <c r="H67" s="113">
        <v>3</v>
      </c>
      <c r="I67" s="113">
        <v>4</v>
      </c>
      <c r="J67" s="113">
        <v>5</v>
      </c>
      <c r="K67" s="113">
        <v>6</v>
      </c>
      <c r="L67" s="113">
        <v>7</v>
      </c>
      <c r="M67" s="113">
        <v>8</v>
      </c>
      <c r="N67" s="113">
        <v>9</v>
      </c>
      <c r="O67" s="114">
        <v>10</v>
      </c>
      <c r="P67" s="114">
        <v>11</v>
      </c>
      <c r="Q67" s="115">
        <v>12</v>
      </c>
    </row>
    <row r="68" spans="2:22">
      <c r="E68" s="8" t="s">
        <v>97</v>
      </c>
      <c r="F68" s="127" t="s">
        <v>469</v>
      </c>
      <c r="G68" s="128" t="s">
        <v>469</v>
      </c>
      <c r="H68" s="128" t="s">
        <v>469</v>
      </c>
      <c r="I68" s="128" t="s">
        <v>469</v>
      </c>
      <c r="J68" s="128" t="s">
        <v>469</v>
      </c>
      <c r="K68" s="128" t="s">
        <v>469</v>
      </c>
      <c r="L68" s="128" t="s">
        <v>469</v>
      </c>
      <c r="M68" s="128" t="s">
        <v>469</v>
      </c>
      <c r="N68" s="128" t="s">
        <v>469</v>
      </c>
      <c r="O68" s="128" t="s">
        <v>469</v>
      </c>
      <c r="P68" s="128" t="s">
        <v>469</v>
      </c>
      <c r="Q68" s="120" t="s">
        <v>469</v>
      </c>
    </row>
    <row r="69" spans="2:22">
      <c r="D69" s="2" t="s">
        <v>88</v>
      </c>
      <c r="E69" s="10" t="s">
        <v>98</v>
      </c>
      <c r="F69" s="141" t="s">
        <v>469</v>
      </c>
      <c r="G69" s="124" t="s">
        <v>48</v>
      </c>
      <c r="H69" s="124" t="s">
        <v>0</v>
      </c>
      <c r="I69" s="124" t="s">
        <v>6</v>
      </c>
      <c r="J69" s="124" t="s">
        <v>13</v>
      </c>
      <c r="K69" s="124" t="s">
        <v>19</v>
      </c>
      <c r="L69" s="124" t="s">
        <v>25</v>
      </c>
      <c r="M69" s="124" t="s">
        <v>30</v>
      </c>
      <c r="N69" s="124" t="s">
        <v>36</v>
      </c>
      <c r="O69" s="124" t="s">
        <v>42</v>
      </c>
      <c r="P69" s="136" t="s">
        <v>469</v>
      </c>
      <c r="Q69" s="121" t="s">
        <v>469</v>
      </c>
    </row>
    <row r="70" spans="2:22">
      <c r="D70" s="2" t="s">
        <v>89</v>
      </c>
      <c r="E70" s="10" t="s">
        <v>99</v>
      </c>
      <c r="F70" s="141" t="s">
        <v>469</v>
      </c>
      <c r="G70" s="124" t="s">
        <v>49</v>
      </c>
      <c r="H70" s="124" t="s">
        <v>1</v>
      </c>
      <c r="I70" s="124" t="s">
        <v>8</v>
      </c>
      <c r="J70" s="124" t="s">
        <v>14</v>
      </c>
      <c r="K70" s="124" t="s">
        <v>20</v>
      </c>
      <c r="L70" s="124" t="s">
        <v>7</v>
      </c>
      <c r="M70" s="124" t="s">
        <v>31</v>
      </c>
      <c r="N70" s="124" t="s">
        <v>37</v>
      </c>
      <c r="O70" s="124" t="s">
        <v>43</v>
      </c>
      <c r="P70" s="136" t="s">
        <v>469</v>
      </c>
      <c r="Q70" s="121" t="s">
        <v>469</v>
      </c>
    </row>
    <row r="71" spans="2:22">
      <c r="D71" s="2" t="s">
        <v>90</v>
      </c>
      <c r="E71" s="10" t="s">
        <v>100</v>
      </c>
      <c r="F71" s="141" t="s">
        <v>469</v>
      </c>
      <c r="G71" s="124" t="s">
        <v>62</v>
      </c>
      <c r="H71" s="125" t="s">
        <v>2</v>
      </c>
      <c r="I71" s="125" t="s">
        <v>9</v>
      </c>
      <c r="J71" s="125" t="s">
        <v>15</v>
      </c>
      <c r="K71" s="125" t="s">
        <v>21</v>
      </c>
      <c r="L71" s="125" t="s">
        <v>26</v>
      </c>
      <c r="M71" s="125" t="s">
        <v>32</v>
      </c>
      <c r="N71" s="125" t="s">
        <v>38</v>
      </c>
      <c r="O71" s="125" t="s">
        <v>44</v>
      </c>
      <c r="P71" s="136" t="s">
        <v>469</v>
      </c>
      <c r="Q71" s="121" t="s">
        <v>469</v>
      </c>
    </row>
    <row r="72" spans="2:22">
      <c r="D72" s="2" t="s">
        <v>91</v>
      </c>
      <c r="E72" s="10" t="s">
        <v>101</v>
      </c>
      <c r="F72" s="141" t="s">
        <v>469</v>
      </c>
      <c r="G72" s="6" t="s">
        <v>747</v>
      </c>
      <c r="H72" s="125" t="s">
        <v>3</v>
      </c>
      <c r="I72" s="125" t="s">
        <v>10</v>
      </c>
      <c r="J72" s="125" t="s">
        <v>16</v>
      </c>
      <c r="K72" s="125" t="s">
        <v>22</v>
      </c>
      <c r="L72" s="125" t="s">
        <v>27</v>
      </c>
      <c r="M72" s="125" t="s">
        <v>33</v>
      </c>
      <c r="N72" s="125" t="s">
        <v>39</v>
      </c>
      <c r="O72" s="125" t="s">
        <v>45</v>
      </c>
      <c r="P72" s="136" t="s">
        <v>469</v>
      </c>
      <c r="Q72" s="121" t="s">
        <v>469</v>
      </c>
    </row>
    <row r="73" spans="2:22">
      <c r="D73" s="2" t="s">
        <v>92</v>
      </c>
      <c r="E73" s="10" t="s">
        <v>102</v>
      </c>
      <c r="F73" s="141" t="s">
        <v>469</v>
      </c>
      <c r="G73" s="6" t="s">
        <v>747</v>
      </c>
      <c r="H73" s="126" t="s">
        <v>4</v>
      </c>
      <c r="I73" s="126" t="s">
        <v>11</v>
      </c>
      <c r="J73" s="126" t="s">
        <v>17</v>
      </c>
      <c r="K73" s="126" t="s">
        <v>23</v>
      </c>
      <c r="L73" s="126" t="s">
        <v>28</v>
      </c>
      <c r="M73" s="126" t="s">
        <v>34</v>
      </c>
      <c r="N73" s="126" t="s">
        <v>40</v>
      </c>
      <c r="O73" s="126" t="s">
        <v>46</v>
      </c>
      <c r="P73" s="136" t="s">
        <v>469</v>
      </c>
      <c r="Q73" s="121" t="s">
        <v>469</v>
      </c>
    </row>
    <row r="74" spans="2:22">
      <c r="D74" s="2" t="s">
        <v>93</v>
      </c>
      <c r="E74" s="108" t="s">
        <v>161</v>
      </c>
      <c r="F74" s="132" t="s">
        <v>469</v>
      </c>
      <c r="G74" s="6" t="s">
        <v>747</v>
      </c>
      <c r="H74" s="126" t="s">
        <v>5</v>
      </c>
      <c r="I74" s="126" t="s">
        <v>12</v>
      </c>
      <c r="J74" s="126" t="s">
        <v>18</v>
      </c>
      <c r="K74" s="126" t="s">
        <v>24</v>
      </c>
      <c r="L74" s="126" t="s">
        <v>29</v>
      </c>
      <c r="M74" s="126" t="s">
        <v>35</v>
      </c>
      <c r="N74" s="126" t="s">
        <v>41</v>
      </c>
      <c r="O74" s="126" t="s">
        <v>47</v>
      </c>
      <c r="P74" s="136" t="s">
        <v>469</v>
      </c>
      <c r="Q74" s="121" t="s">
        <v>469</v>
      </c>
    </row>
    <row r="75" spans="2:22" ht="17" thickBot="1">
      <c r="E75" s="111" t="s">
        <v>162</v>
      </c>
      <c r="F75" s="133" t="s">
        <v>469</v>
      </c>
      <c r="G75" s="134" t="s">
        <v>469</v>
      </c>
      <c r="H75" s="134" t="s">
        <v>469</v>
      </c>
      <c r="I75" s="134" t="s">
        <v>469</v>
      </c>
      <c r="J75" s="134" t="s">
        <v>469</v>
      </c>
      <c r="K75" s="134" t="s">
        <v>469</v>
      </c>
      <c r="L75" s="134" t="s">
        <v>469</v>
      </c>
      <c r="M75" s="134" t="s">
        <v>469</v>
      </c>
      <c r="N75" s="134" t="s">
        <v>469</v>
      </c>
      <c r="O75" s="134" t="s">
        <v>469</v>
      </c>
      <c r="P75" s="142" t="s">
        <v>469</v>
      </c>
      <c r="Q75" s="122" t="s">
        <v>469</v>
      </c>
    </row>
    <row r="76" spans="2:22">
      <c r="E76" s="104"/>
      <c r="F76" s="105"/>
      <c r="G76" s="105"/>
      <c r="H76" s="105"/>
      <c r="I76" s="105"/>
      <c r="J76" s="105"/>
      <c r="K76" s="105"/>
      <c r="L76" s="105"/>
      <c r="M76" s="105"/>
      <c r="N76" s="105"/>
      <c r="O76" s="106"/>
    </row>
    <row r="77" spans="2:22" s="7" customFormat="1" ht="17" thickBot="1">
      <c r="B77" s="104"/>
      <c r="C77" s="104"/>
      <c r="D77" s="104"/>
      <c r="E77" s="104"/>
      <c r="F77" s="104"/>
      <c r="G77" s="117" t="s">
        <v>84</v>
      </c>
      <c r="H77" s="117" t="s">
        <v>85</v>
      </c>
      <c r="I77" s="117" t="s">
        <v>86</v>
      </c>
      <c r="J77" s="117" t="s">
        <v>87</v>
      </c>
      <c r="L77" s="117" t="s">
        <v>748</v>
      </c>
      <c r="M77" s="117" t="s">
        <v>749</v>
      </c>
      <c r="N77" s="117" t="s">
        <v>750</v>
      </c>
      <c r="O77" s="117" t="s">
        <v>751</v>
      </c>
    </row>
    <row r="78" spans="2:22" ht="17" thickBot="1">
      <c r="D78" t="s">
        <v>517</v>
      </c>
      <c r="E78" s="116"/>
      <c r="F78" s="8">
        <v>1</v>
      </c>
      <c r="G78" s="9">
        <v>2</v>
      </c>
      <c r="H78" s="9">
        <v>3</v>
      </c>
      <c r="I78" s="9">
        <v>4</v>
      </c>
      <c r="J78" s="9">
        <v>5</v>
      </c>
      <c r="K78" s="9">
        <v>6</v>
      </c>
      <c r="L78" s="9">
        <v>7</v>
      </c>
      <c r="M78" s="9">
        <v>8</v>
      </c>
      <c r="N78" s="9">
        <v>9</v>
      </c>
      <c r="O78" s="109">
        <v>10</v>
      </c>
      <c r="P78" s="109">
        <v>11</v>
      </c>
      <c r="Q78" s="110">
        <v>12</v>
      </c>
    </row>
    <row r="79" spans="2:22">
      <c r="E79" s="8" t="s">
        <v>97</v>
      </c>
      <c r="F79" s="127" t="s">
        <v>469</v>
      </c>
      <c r="G79" s="128" t="s">
        <v>469</v>
      </c>
      <c r="H79" s="128" t="s">
        <v>469</v>
      </c>
      <c r="I79" s="128" t="s">
        <v>469</v>
      </c>
      <c r="J79" s="128" t="s">
        <v>469</v>
      </c>
      <c r="K79" s="128" t="s">
        <v>469</v>
      </c>
      <c r="L79" s="143" t="s">
        <v>469</v>
      </c>
      <c r="M79" s="143" t="s">
        <v>469</v>
      </c>
      <c r="N79" s="143" t="s">
        <v>469</v>
      </c>
      <c r="O79" s="143" t="s">
        <v>469</v>
      </c>
      <c r="P79" s="128" t="s">
        <v>469</v>
      </c>
      <c r="Q79" s="120" t="s">
        <v>469</v>
      </c>
      <c r="S79" s="245" t="s">
        <v>532</v>
      </c>
      <c r="T79" s="246"/>
      <c r="U79" s="246"/>
      <c r="V79" s="247"/>
    </row>
    <row r="80" spans="2:22">
      <c r="D80" s="2" t="s">
        <v>94</v>
      </c>
      <c r="E80" s="10" t="s">
        <v>98</v>
      </c>
      <c r="F80" s="141" t="s">
        <v>469</v>
      </c>
      <c r="G80" s="140" t="s">
        <v>50</v>
      </c>
      <c r="H80" s="140" t="s">
        <v>63</v>
      </c>
      <c r="I80" s="140" t="s">
        <v>51</v>
      </c>
      <c r="J80" s="140" t="s">
        <v>64</v>
      </c>
      <c r="K80" s="147" t="s">
        <v>469</v>
      </c>
      <c r="L80" s="167" t="s">
        <v>752</v>
      </c>
      <c r="M80" s="168" t="s">
        <v>764</v>
      </c>
      <c r="N80" s="168" t="s">
        <v>767</v>
      </c>
      <c r="O80" s="169" t="s">
        <v>774</v>
      </c>
      <c r="P80" s="144" t="s">
        <v>469</v>
      </c>
      <c r="Q80" s="121" t="s">
        <v>469</v>
      </c>
      <c r="S80" s="248"/>
      <c r="T80" s="249"/>
      <c r="U80" s="249"/>
      <c r="V80" s="250"/>
    </row>
    <row r="81" spans="2:28">
      <c r="D81" s="2" t="s">
        <v>95</v>
      </c>
      <c r="E81" s="10" t="s">
        <v>99</v>
      </c>
      <c r="F81" s="141" t="s">
        <v>469</v>
      </c>
      <c r="G81" s="140" t="s">
        <v>52</v>
      </c>
      <c r="H81" s="140" t="s">
        <v>65</v>
      </c>
      <c r="I81" s="140" t="s">
        <v>53</v>
      </c>
      <c r="J81" s="140" t="s">
        <v>66</v>
      </c>
      <c r="K81" s="147" t="s">
        <v>469</v>
      </c>
      <c r="L81" s="170" t="s">
        <v>753</v>
      </c>
      <c r="M81" s="171" t="s">
        <v>765</v>
      </c>
      <c r="N81" s="171" t="s">
        <v>766</v>
      </c>
      <c r="O81" s="172" t="s">
        <v>775</v>
      </c>
      <c r="P81" s="144" t="s">
        <v>469</v>
      </c>
      <c r="Q81" s="121" t="s">
        <v>469</v>
      </c>
      <c r="S81" s="248"/>
      <c r="T81" s="249"/>
      <c r="U81" s="249"/>
      <c r="V81" s="250"/>
    </row>
    <row r="82" spans="2:28">
      <c r="D82" s="2" t="s">
        <v>96</v>
      </c>
      <c r="E82" s="10" t="s">
        <v>100</v>
      </c>
      <c r="F82" s="141" t="s">
        <v>469</v>
      </c>
      <c r="G82" s="139" t="s">
        <v>54</v>
      </c>
      <c r="H82" s="139" t="s">
        <v>67</v>
      </c>
      <c r="I82" s="139" t="s">
        <v>55</v>
      </c>
      <c r="J82" s="139" t="s">
        <v>68</v>
      </c>
      <c r="K82" s="147" t="s">
        <v>469</v>
      </c>
      <c r="L82" s="170" t="s">
        <v>754</v>
      </c>
      <c r="M82" s="171" t="s">
        <v>760</v>
      </c>
      <c r="N82" s="173" t="s">
        <v>768</v>
      </c>
      <c r="O82" s="172" t="s">
        <v>776</v>
      </c>
      <c r="P82" s="144" t="s">
        <v>469</v>
      </c>
      <c r="Q82" s="121" t="s">
        <v>469</v>
      </c>
      <c r="S82" s="248"/>
      <c r="T82" s="249"/>
      <c r="U82" s="249"/>
      <c r="V82" s="250"/>
    </row>
    <row r="83" spans="2:28">
      <c r="D83" s="2" t="s">
        <v>518</v>
      </c>
      <c r="E83" s="10" t="s">
        <v>101</v>
      </c>
      <c r="F83" s="141" t="s">
        <v>469</v>
      </c>
      <c r="G83" s="139" t="s">
        <v>56</v>
      </c>
      <c r="H83" s="139" t="s">
        <v>69</v>
      </c>
      <c r="I83" s="139" t="s">
        <v>57</v>
      </c>
      <c r="J83" s="139" t="s">
        <v>70</v>
      </c>
      <c r="K83" s="147" t="s">
        <v>469</v>
      </c>
      <c r="L83" s="170" t="s">
        <v>755</v>
      </c>
      <c r="M83" s="171" t="s">
        <v>763</v>
      </c>
      <c r="N83" s="173" t="s">
        <v>769</v>
      </c>
      <c r="O83" s="172" t="s">
        <v>777</v>
      </c>
      <c r="P83" s="144" t="s">
        <v>469</v>
      </c>
      <c r="Q83" s="121" t="s">
        <v>469</v>
      </c>
      <c r="S83" s="248"/>
      <c r="T83" s="249"/>
      <c r="U83" s="249"/>
      <c r="V83" s="250"/>
    </row>
    <row r="84" spans="2:28">
      <c r="D84" s="2" t="s">
        <v>519</v>
      </c>
      <c r="E84" s="10" t="s">
        <v>102</v>
      </c>
      <c r="F84" s="141" t="s">
        <v>469</v>
      </c>
      <c r="G84" s="138" t="s">
        <v>58</v>
      </c>
      <c r="H84" s="138" t="s">
        <v>71</v>
      </c>
      <c r="I84" s="138" t="s">
        <v>59</v>
      </c>
      <c r="J84" s="138" t="s">
        <v>72</v>
      </c>
      <c r="K84" s="147" t="s">
        <v>469</v>
      </c>
      <c r="L84" s="170" t="s">
        <v>756</v>
      </c>
      <c r="M84" s="171" t="s">
        <v>761</v>
      </c>
      <c r="N84" s="173" t="s">
        <v>770</v>
      </c>
      <c r="O84" s="174" t="s">
        <v>469</v>
      </c>
      <c r="P84" s="144" t="s">
        <v>469</v>
      </c>
      <c r="Q84" s="121" t="s">
        <v>469</v>
      </c>
      <c r="S84" s="248"/>
      <c r="T84" s="249"/>
      <c r="U84" s="249"/>
      <c r="V84" s="250"/>
    </row>
    <row r="85" spans="2:28" ht="17" thickBot="1">
      <c r="D85" s="2" t="s">
        <v>520</v>
      </c>
      <c r="E85" s="108" t="s">
        <v>161</v>
      </c>
      <c r="F85" s="132" t="s">
        <v>469</v>
      </c>
      <c r="G85" s="138" t="s">
        <v>60</v>
      </c>
      <c r="H85" s="138" t="s">
        <v>73</v>
      </c>
      <c r="I85" s="138" t="s">
        <v>61</v>
      </c>
      <c r="J85" s="138" t="s">
        <v>74</v>
      </c>
      <c r="K85" s="147" t="s">
        <v>469</v>
      </c>
      <c r="L85" s="170" t="s">
        <v>757</v>
      </c>
      <c r="M85" s="171" t="s">
        <v>762</v>
      </c>
      <c r="N85" s="173" t="s">
        <v>771</v>
      </c>
      <c r="O85" s="174" t="s">
        <v>469</v>
      </c>
      <c r="P85" s="144" t="s">
        <v>469</v>
      </c>
      <c r="Q85" s="121" t="s">
        <v>469</v>
      </c>
      <c r="S85" s="251"/>
      <c r="T85" s="252"/>
      <c r="U85" s="252"/>
      <c r="V85" s="253"/>
    </row>
    <row r="86" spans="2:28" ht="17" thickBot="1">
      <c r="E86" s="111" t="s">
        <v>162</v>
      </c>
      <c r="F86" s="133" t="s">
        <v>469</v>
      </c>
      <c r="G86" s="134" t="s">
        <v>469</v>
      </c>
      <c r="H86" s="134" t="s">
        <v>469</v>
      </c>
      <c r="I86" s="134" t="s">
        <v>469</v>
      </c>
      <c r="J86" s="134" t="s">
        <v>469</v>
      </c>
      <c r="K86" s="134" t="s">
        <v>469</v>
      </c>
      <c r="L86" s="146" t="s">
        <v>469</v>
      </c>
      <c r="M86" s="146" t="s">
        <v>469</v>
      </c>
      <c r="N86" s="146" t="s">
        <v>469</v>
      </c>
      <c r="O86" s="146" t="s">
        <v>469</v>
      </c>
      <c r="P86" s="142" t="s">
        <v>469</v>
      </c>
      <c r="Q86" s="122" t="s">
        <v>469</v>
      </c>
    </row>
    <row r="87" spans="2:28">
      <c r="E87" s="107"/>
      <c r="F87" s="105"/>
      <c r="G87" s="105"/>
      <c r="H87" s="105"/>
      <c r="I87" s="105"/>
      <c r="J87" s="105"/>
      <c r="K87" s="105"/>
      <c r="L87" s="105"/>
      <c r="M87" s="105"/>
      <c r="N87" s="105"/>
      <c r="O87" s="106"/>
      <c r="P87" s="5"/>
      <c r="Q87" s="5"/>
    </row>
    <row r="88" spans="2:28">
      <c r="B88" t="s">
        <v>135</v>
      </c>
      <c r="C88" t="s">
        <v>524</v>
      </c>
      <c r="P88" s="102"/>
      <c r="Q88" s="5"/>
    </row>
    <row r="89" spans="2:28">
      <c r="B89" t="s">
        <v>136</v>
      </c>
      <c r="C89" t="s">
        <v>525</v>
      </c>
      <c r="P89" s="102"/>
      <c r="Q89" s="5"/>
    </row>
    <row r="90" spans="2:28">
      <c r="B90" t="s">
        <v>140</v>
      </c>
      <c r="C90" t="s">
        <v>526</v>
      </c>
      <c r="P90" s="102"/>
      <c r="Q90" s="5"/>
    </row>
    <row r="91" spans="2:28">
      <c r="B91" t="s">
        <v>482</v>
      </c>
      <c r="C91" t="s">
        <v>527</v>
      </c>
      <c r="P91" s="102"/>
      <c r="Q91" s="5"/>
    </row>
    <row r="92" spans="2:28">
      <c r="B92" t="s">
        <v>485</v>
      </c>
      <c r="C92" t="s">
        <v>528</v>
      </c>
      <c r="P92" s="102"/>
      <c r="Q92" s="5"/>
    </row>
    <row r="93" spans="2:28">
      <c r="B93" t="s">
        <v>531</v>
      </c>
      <c r="C93" t="s">
        <v>529</v>
      </c>
      <c r="Q93" s="5"/>
      <c r="R93" s="5"/>
      <c r="S93" s="5"/>
      <c r="T93" s="5"/>
      <c r="U93" s="5"/>
      <c r="V93" s="5"/>
      <c r="W93" s="5"/>
      <c r="X93" s="5"/>
      <c r="Y93" s="5"/>
      <c r="Z93" s="5"/>
      <c r="AA93" s="5"/>
      <c r="AB93" s="5"/>
    </row>
    <row r="94" spans="2:28">
      <c r="B94" t="s">
        <v>107</v>
      </c>
      <c r="C94" t="s">
        <v>530</v>
      </c>
    </row>
    <row r="97" spans="1:20">
      <c r="Q97" s="100"/>
    </row>
    <row r="98" spans="1:20">
      <c r="Q98" s="102"/>
    </row>
    <row r="99" spans="1:20">
      <c r="Q99" s="102"/>
    </row>
    <row r="100" spans="1:20">
      <c r="Q100" s="102"/>
    </row>
    <row r="101" spans="1:20">
      <c r="Q101" s="102"/>
    </row>
    <row r="102" spans="1:20">
      <c r="A102" s="2" t="s">
        <v>797</v>
      </c>
      <c r="Q102" s="102"/>
    </row>
    <row r="103" spans="1:20">
      <c r="H103" s="101"/>
      <c r="I103" s="100"/>
      <c r="J103" s="102"/>
      <c r="K103" s="102"/>
      <c r="T103" s="100"/>
    </row>
    <row r="104" spans="1:20">
      <c r="B104" t="s">
        <v>447</v>
      </c>
      <c r="F104" t="s">
        <v>451</v>
      </c>
      <c r="T104" s="102"/>
    </row>
    <row r="105" spans="1:20">
      <c r="C105" t="s">
        <v>448</v>
      </c>
      <c r="D105">
        <v>32949334</v>
      </c>
      <c r="G105" t="s">
        <v>448</v>
      </c>
      <c r="H105">
        <v>16402815</v>
      </c>
      <c r="T105" s="102"/>
    </row>
    <row r="106" spans="1:20">
      <c r="C106" t="s">
        <v>449</v>
      </c>
      <c r="D106">
        <v>11836426</v>
      </c>
      <c r="G106" t="s">
        <v>449</v>
      </c>
      <c r="H106">
        <v>8249907</v>
      </c>
      <c r="T106" s="102"/>
    </row>
    <row r="107" spans="1:20">
      <c r="C107" t="s">
        <v>450</v>
      </c>
      <c r="D107">
        <v>44785760</v>
      </c>
      <c r="G107" t="s">
        <v>450</v>
      </c>
      <c r="H107">
        <v>24652722</v>
      </c>
      <c r="T107" s="102"/>
    </row>
    <row r="108" spans="1:20">
      <c r="L108" s="101"/>
      <c r="M108" s="100"/>
      <c r="N108" s="102"/>
      <c r="O108" s="102"/>
      <c r="P108" s="102"/>
      <c r="Q108" s="102"/>
      <c r="R108" s="102"/>
      <c r="S108" s="102"/>
      <c r="T108" s="102"/>
    </row>
    <row r="109" spans="1:20">
      <c r="B109" t="s">
        <v>452</v>
      </c>
    </row>
    <row r="111" spans="1:20">
      <c r="C111" s="94" t="s">
        <v>453</v>
      </c>
      <c r="D111" s="94"/>
      <c r="E111" s="94"/>
      <c r="F111" s="94"/>
      <c r="G111" s="94"/>
      <c r="H111" s="94"/>
      <c r="I111" s="94"/>
    </row>
    <row r="112" spans="1:20">
      <c r="C112" s="94"/>
      <c r="D112" s="94" t="s">
        <v>778</v>
      </c>
      <c r="E112" s="94"/>
      <c r="F112" s="94"/>
      <c r="G112" s="94"/>
      <c r="H112" s="94"/>
      <c r="I112" s="94"/>
    </row>
    <row r="113" spans="3:22">
      <c r="C113" s="94"/>
      <c r="D113" s="94" t="s">
        <v>454</v>
      </c>
      <c r="E113" s="94"/>
      <c r="F113" s="94"/>
      <c r="G113" s="94"/>
      <c r="H113" s="94"/>
      <c r="I113" s="94"/>
    </row>
    <row r="114" spans="3:22">
      <c r="C114" s="94"/>
      <c r="D114" s="94"/>
      <c r="E114" s="94"/>
      <c r="F114" s="94"/>
      <c r="G114" s="94"/>
      <c r="H114" s="94"/>
      <c r="I114" s="94"/>
    </row>
    <row r="115" spans="3:22">
      <c r="C115" s="94"/>
      <c r="D115" s="94" t="s">
        <v>779</v>
      </c>
      <c r="E115" s="94"/>
      <c r="F115" s="94" t="s">
        <v>455</v>
      </c>
      <c r="G115" s="94" t="s">
        <v>780</v>
      </c>
      <c r="H115" s="94"/>
      <c r="I115" s="94"/>
    </row>
    <row r="116" spans="3:22">
      <c r="N116" s="22"/>
      <c r="P116" s="22"/>
      <c r="Q116" s="22"/>
      <c r="R116" s="22"/>
      <c r="S116" s="22"/>
      <c r="T116" s="22"/>
      <c r="U116" s="22"/>
      <c r="V116" s="22"/>
    </row>
    <row r="117" spans="3:22">
      <c r="D117" s="22" t="s">
        <v>781</v>
      </c>
    </row>
    <row r="118" spans="3:22">
      <c r="E118" s="22" t="s">
        <v>782</v>
      </c>
    </row>
    <row r="119" spans="3:22">
      <c r="E119" s="22" t="s">
        <v>783</v>
      </c>
    </row>
    <row r="120" spans="3:22">
      <c r="E120" s="22" t="s">
        <v>784</v>
      </c>
    </row>
    <row r="122" spans="3:22">
      <c r="F122" t="s">
        <v>785</v>
      </c>
    </row>
    <row r="124" spans="3:22">
      <c r="G124" t="s">
        <v>787</v>
      </c>
    </row>
    <row r="125" spans="3:22">
      <c r="F125" t="s">
        <v>789</v>
      </c>
      <c r="G125" t="s">
        <v>786</v>
      </c>
    </row>
    <row r="126" spans="3:22">
      <c r="G126" s="175" t="s">
        <v>788</v>
      </c>
    </row>
    <row r="127" spans="3:22">
      <c r="G127" s="175" t="s">
        <v>791</v>
      </c>
      <c r="I127" t="s">
        <v>793</v>
      </c>
      <c r="K127" t="s">
        <v>790</v>
      </c>
      <c r="L127" t="s">
        <v>792</v>
      </c>
    </row>
    <row r="129" spans="8:13">
      <c r="H129" t="s">
        <v>794</v>
      </c>
    </row>
    <row r="130" spans="8:13">
      <c r="I130" t="s">
        <v>795</v>
      </c>
      <c r="L130" t="s">
        <v>493</v>
      </c>
      <c r="M130" t="s">
        <v>796</v>
      </c>
    </row>
  </sheetData>
  <mergeCells count="1">
    <mergeCell ref="S79:V8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8"/>
  <sheetViews>
    <sheetView workbookViewId="0">
      <selection activeCell="G13" sqref="G13"/>
    </sheetView>
  </sheetViews>
  <sheetFormatPr baseColWidth="10" defaultRowHeight="16"/>
  <sheetData>
    <row r="1" spans="1:11">
      <c r="A1" s="53" t="s">
        <v>430</v>
      </c>
    </row>
    <row r="3" spans="1:11">
      <c r="A3" s="2" t="s">
        <v>839</v>
      </c>
      <c r="K3" s="22"/>
    </row>
    <row r="4" spans="1:11">
      <c r="B4" s="7" t="s">
        <v>817</v>
      </c>
    </row>
    <row r="5" spans="1:11">
      <c r="C5" t="s">
        <v>818</v>
      </c>
    </row>
    <row r="6" spans="1:11">
      <c r="B6" t="s">
        <v>819</v>
      </c>
    </row>
    <row r="7" spans="1:11">
      <c r="C7" t="s">
        <v>820</v>
      </c>
    </row>
    <row r="8" spans="1:11">
      <c r="B8" t="s">
        <v>821</v>
      </c>
    </row>
    <row r="9" spans="1:11">
      <c r="C9" t="s">
        <v>820</v>
      </c>
    </row>
    <row r="10" spans="1:11">
      <c r="B10" t="s">
        <v>822</v>
      </c>
    </row>
    <row r="11" spans="1:11">
      <c r="B11" s="2"/>
    </row>
    <row r="12" spans="1:11">
      <c r="C12" s="22"/>
      <c r="F12" s="22"/>
    </row>
    <row r="13" spans="1:11">
      <c r="A13" s="2" t="s">
        <v>823</v>
      </c>
    </row>
    <row r="14" spans="1:11">
      <c r="B14" t="s">
        <v>824</v>
      </c>
    </row>
    <row r="15" spans="1:11">
      <c r="C15" t="s">
        <v>825</v>
      </c>
    </row>
    <row r="16" spans="1:11">
      <c r="C16" t="s">
        <v>826</v>
      </c>
    </row>
    <row r="17" spans="1:3" s="94" customFormat="1">
      <c r="B17" s="94" t="s">
        <v>827</v>
      </c>
    </row>
    <row r="18" spans="1:3" s="94" customFormat="1">
      <c r="C18" s="94" t="s">
        <v>828</v>
      </c>
    </row>
    <row r="19" spans="1:3" s="94" customFormat="1">
      <c r="C19" s="94" t="s">
        <v>829</v>
      </c>
    </row>
    <row r="20" spans="1:3" s="94" customFormat="1">
      <c r="B20" s="94" t="s">
        <v>830</v>
      </c>
    </row>
    <row r="21" spans="1:3" s="94" customFormat="1">
      <c r="C21" s="94" t="s">
        <v>831</v>
      </c>
    </row>
    <row r="22" spans="1:3" s="94" customFormat="1">
      <c r="C22" s="94" t="s">
        <v>829</v>
      </c>
    </row>
    <row r="23" spans="1:3" s="94" customFormat="1">
      <c r="B23" s="94" t="s">
        <v>832</v>
      </c>
    </row>
    <row r="24" spans="1:3" s="94" customFormat="1">
      <c r="C24" s="94" t="s">
        <v>833</v>
      </c>
    </row>
    <row r="25" spans="1:3" s="94" customFormat="1">
      <c r="C25" s="94" t="s">
        <v>834</v>
      </c>
    </row>
    <row r="26" spans="1:3" s="94" customFormat="1"/>
    <row r="28" spans="1:3">
      <c r="A28" s="2" t="s">
        <v>838</v>
      </c>
    </row>
    <row r="29" spans="1:3">
      <c r="B29" t="s">
        <v>824</v>
      </c>
    </row>
    <row r="30" spans="1:3">
      <c r="C30" t="s">
        <v>835</v>
      </c>
    </row>
    <row r="31" spans="1:3">
      <c r="B31" s="94" t="s">
        <v>827</v>
      </c>
    </row>
    <row r="32" spans="1:3">
      <c r="C32" t="s">
        <v>836</v>
      </c>
    </row>
    <row r="33" spans="1:3">
      <c r="B33" s="94" t="s">
        <v>830</v>
      </c>
    </row>
    <row r="34" spans="1:3">
      <c r="C34" t="s">
        <v>835</v>
      </c>
    </row>
    <row r="35" spans="1:3">
      <c r="B35" s="94" t="s">
        <v>832</v>
      </c>
    </row>
    <row r="36" spans="1:3">
      <c r="C36" t="s">
        <v>837</v>
      </c>
    </row>
    <row r="38" spans="1:3">
      <c r="A38" s="2" t="s">
        <v>840</v>
      </c>
    </row>
    <row r="39" spans="1:3">
      <c r="B39" t="s">
        <v>841</v>
      </c>
    </row>
    <row r="40" spans="1:3">
      <c r="B40" s="94" t="s">
        <v>842</v>
      </c>
    </row>
    <row r="41" spans="1:3">
      <c r="B41" s="94" t="s">
        <v>843</v>
      </c>
    </row>
    <row r="42" spans="1:3">
      <c r="B42" s="94" t="s">
        <v>844</v>
      </c>
    </row>
    <row r="45" spans="1:3">
      <c r="A45" s="2" t="s">
        <v>845</v>
      </c>
    </row>
    <row r="46" spans="1:3">
      <c r="B46" t="s">
        <v>846</v>
      </c>
    </row>
    <row r="47" spans="1:3" s="94" customFormat="1">
      <c r="C47" s="94" t="s">
        <v>847</v>
      </c>
    </row>
    <row r="48" spans="1:3" s="94" customFormat="1">
      <c r="B48" s="94" t="s">
        <v>848</v>
      </c>
    </row>
    <row r="49" spans="1:11">
      <c r="C49" t="s">
        <v>849</v>
      </c>
    </row>
    <row r="50" spans="1:11">
      <c r="B50" s="7"/>
      <c r="K50" s="22"/>
    </row>
    <row r="51" spans="1:11">
      <c r="F51" s="27" t="s">
        <v>853</v>
      </c>
      <c r="G51" s="27" t="s">
        <v>856</v>
      </c>
    </row>
    <row r="52" spans="1:11">
      <c r="D52" t="s">
        <v>850</v>
      </c>
      <c r="F52" t="s">
        <v>854</v>
      </c>
      <c r="G52">
        <v>0.05</v>
      </c>
    </row>
    <row r="53" spans="1:11">
      <c r="D53" t="s">
        <v>851</v>
      </c>
      <c r="F53" t="s">
        <v>855</v>
      </c>
      <c r="G53">
        <v>0.05</v>
      </c>
    </row>
    <row r="54" spans="1:11">
      <c r="D54" t="s">
        <v>852</v>
      </c>
      <c r="F54" t="s">
        <v>855</v>
      </c>
      <c r="G54">
        <v>2.5000000000000001E-2</v>
      </c>
    </row>
    <row r="57" spans="1:11">
      <c r="A57" s="2" t="s">
        <v>857</v>
      </c>
    </row>
    <row r="58" spans="1:11">
      <c r="B58" t="s">
        <v>858</v>
      </c>
    </row>
    <row r="59" spans="1:11">
      <c r="B59" s="94" t="s">
        <v>859</v>
      </c>
    </row>
    <row r="60" spans="1:11">
      <c r="B60" s="94" t="s">
        <v>860</v>
      </c>
    </row>
    <row r="61" spans="1:11">
      <c r="B61" s="94" t="s">
        <v>861</v>
      </c>
    </row>
    <row r="62" spans="1:11">
      <c r="B62" s="94"/>
    </row>
    <row r="64" spans="1:11">
      <c r="B64" s="94"/>
    </row>
    <row r="65" spans="1:3">
      <c r="A65" s="23" t="s">
        <v>871</v>
      </c>
      <c r="B65" s="22"/>
    </row>
    <row r="66" spans="1:3">
      <c r="A66" s="22"/>
      <c r="B66" s="22" t="s">
        <v>872</v>
      </c>
    </row>
    <row r="67" spans="1:3">
      <c r="A67" s="22"/>
      <c r="B67" s="22" t="s">
        <v>512</v>
      </c>
    </row>
    <row r="68" spans="1:3">
      <c r="A68" s="22"/>
      <c r="B68" s="22" t="s">
        <v>513</v>
      </c>
    </row>
    <row r="69" spans="1:3">
      <c r="A69" s="22"/>
      <c r="B69" s="22" t="s">
        <v>514</v>
      </c>
    </row>
    <row r="70" spans="1:3">
      <c r="A70" s="22"/>
      <c r="B70" s="22" t="s">
        <v>515</v>
      </c>
    </row>
    <row r="71" spans="1:3">
      <c r="A71" s="22"/>
      <c r="B71" s="22"/>
    </row>
    <row r="73" spans="1:3">
      <c r="A73" s="164" t="s">
        <v>862</v>
      </c>
    </row>
    <row r="74" spans="1:3">
      <c r="B74" t="s">
        <v>863</v>
      </c>
    </row>
    <row r="75" spans="1:3">
      <c r="C75" t="s">
        <v>864</v>
      </c>
    </row>
    <row r="76" spans="1:3">
      <c r="C76" t="s">
        <v>865</v>
      </c>
    </row>
    <row r="77" spans="1:3">
      <c r="C77" t="s">
        <v>866</v>
      </c>
    </row>
    <row r="78" spans="1:3">
      <c r="C78" t="s">
        <v>867</v>
      </c>
    </row>
    <row r="79" spans="1:3">
      <c r="C79" t="s">
        <v>868</v>
      </c>
    </row>
    <row r="80" spans="1:3">
      <c r="C80" t="s">
        <v>869</v>
      </c>
    </row>
    <row r="83" spans="1:2">
      <c r="A83" s="23" t="s">
        <v>870</v>
      </c>
      <c r="B83" s="22"/>
    </row>
    <row r="84" spans="1:2">
      <c r="A84" s="22"/>
      <c r="B84" s="22" t="s">
        <v>873</v>
      </c>
    </row>
    <row r="85" spans="1:2">
      <c r="A85" s="22"/>
      <c r="B85" s="22" t="s">
        <v>874</v>
      </c>
    </row>
    <row r="86" spans="1:2">
      <c r="A86" s="22"/>
      <c r="B86" s="22" t="s">
        <v>875</v>
      </c>
    </row>
    <row r="87" spans="1:2">
      <c r="A87" s="22"/>
      <c r="B87" s="22" t="s">
        <v>876</v>
      </c>
    </row>
    <row r="88" spans="1:2">
      <c r="A88" s="22"/>
      <c r="B88" s="22" t="s">
        <v>877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31"/>
  <sheetViews>
    <sheetView tabSelected="1" workbookViewId="0">
      <selection activeCell="C29" sqref="C29"/>
    </sheetView>
  </sheetViews>
  <sheetFormatPr baseColWidth="10" defaultRowHeight="16"/>
  <cols>
    <col min="3" max="3" width="14.5" bestFit="1" customWidth="1"/>
    <col min="4" max="4" width="10.83203125" style="206"/>
    <col min="8" max="8" width="13.1640625" bestFit="1" customWidth="1"/>
    <col min="12" max="12" width="11.33203125" customWidth="1"/>
    <col min="13" max="13" width="13.1640625" bestFit="1" customWidth="1"/>
  </cols>
  <sheetData>
    <row r="1" spans="1:14">
      <c r="A1" t="s">
        <v>878</v>
      </c>
    </row>
    <row r="3" spans="1:14">
      <c r="B3" t="s">
        <v>946</v>
      </c>
    </row>
    <row r="7" spans="1:14">
      <c r="B7" s="53" t="s">
        <v>879</v>
      </c>
      <c r="G7" s="53" t="s">
        <v>902</v>
      </c>
      <c r="L7" s="53" t="s">
        <v>924</v>
      </c>
    </row>
    <row r="8" spans="1:14">
      <c r="C8" s="2" t="s">
        <v>881</v>
      </c>
      <c r="D8" s="207" t="s">
        <v>894</v>
      </c>
      <c r="H8" s="2" t="s">
        <v>881</v>
      </c>
      <c r="I8" s="2" t="s">
        <v>894</v>
      </c>
      <c r="M8" s="2" t="s">
        <v>881</v>
      </c>
      <c r="N8" s="2" t="s">
        <v>894</v>
      </c>
    </row>
    <row r="9" spans="1:14">
      <c r="C9" t="s">
        <v>880</v>
      </c>
      <c r="D9" s="208">
        <v>1</v>
      </c>
      <c r="H9" t="s">
        <v>903</v>
      </c>
      <c r="I9">
        <v>21</v>
      </c>
      <c r="M9" t="s">
        <v>925</v>
      </c>
      <c r="N9">
        <v>42</v>
      </c>
    </row>
    <row r="10" spans="1:14">
      <c r="C10" t="s">
        <v>886</v>
      </c>
      <c r="D10" s="208">
        <v>2</v>
      </c>
      <c r="H10" t="s">
        <v>904</v>
      </c>
      <c r="I10">
        <v>22</v>
      </c>
      <c r="M10" t="s">
        <v>926</v>
      </c>
      <c r="N10">
        <v>43</v>
      </c>
    </row>
    <row r="11" spans="1:14">
      <c r="C11" t="s">
        <v>887</v>
      </c>
      <c r="D11" s="208">
        <v>3</v>
      </c>
      <c r="H11" t="s">
        <v>905</v>
      </c>
      <c r="I11">
        <v>23</v>
      </c>
      <c r="M11" t="s">
        <v>927</v>
      </c>
      <c r="N11">
        <v>44</v>
      </c>
    </row>
    <row r="12" spans="1:14">
      <c r="C12" t="s">
        <v>888</v>
      </c>
      <c r="D12" s="208">
        <v>4</v>
      </c>
      <c r="H12" t="s">
        <v>906</v>
      </c>
      <c r="I12">
        <v>24</v>
      </c>
      <c r="M12" t="s">
        <v>928</v>
      </c>
      <c r="N12">
        <v>45</v>
      </c>
    </row>
    <row r="13" spans="1:14">
      <c r="C13" t="s">
        <v>889</v>
      </c>
      <c r="D13" s="208">
        <v>5</v>
      </c>
      <c r="H13" t="s">
        <v>907</v>
      </c>
      <c r="I13">
        <v>25</v>
      </c>
      <c r="M13" t="s">
        <v>929</v>
      </c>
      <c r="N13">
        <v>46</v>
      </c>
    </row>
    <row r="14" spans="1:14">
      <c r="C14" t="s">
        <v>882</v>
      </c>
      <c r="D14" s="208">
        <v>6</v>
      </c>
      <c r="H14" t="s">
        <v>908</v>
      </c>
      <c r="I14">
        <v>26</v>
      </c>
      <c r="M14" t="s">
        <v>930</v>
      </c>
      <c r="N14">
        <v>47</v>
      </c>
    </row>
    <row r="15" spans="1:14">
      <c r="C15" t="s">
        <v>883</v>
      </c>
      <c r="D15" s="208">
        <v>7</v>
      </c>
      <c r="H15" t="s">
        <v>909</v>
      </c>
      <c r="I15">
        <v>27</v>
      </c>
      <c r="M15" t="s">
        <v>931</v>
      </c>
      <c r="N15">
        <v>48</v>
      </c>
    </row>
    <row r="16" spans="1:14">
      <c r="C16" t="s">
        <v>884</v>
      </c>
      <c r="D16" s="208">
        <v>8</v>
      </c>
      <c r="H16" t="s">
        <v>910</v>
      </c>
      <c r="I16">
        <v>28</v>
      </c>
      <c r="M16" t="s">
        <v>932</v>
      </c>
      <c r="N16">
        <v>49</v>
      </c>
    </row>
    <row r="17" spans="3:14">
      <c r="C17" t="s">
        <v>885</v>
      </c>
      <c r="D17" s="208">
        <v>9</v>
      </c>
      <c r="H17" t="s">
        <v>911</v>
      </c>
      <c r="I17">
        <v>29</v>
      </c>
      <c r="M17" t="s">
        <v>933</v>
      </c>
      <c r="N17">
        <v>50</v>
      </c>
    </row>
    <row r="18" spans="3:14">
      <c r="C18" t="s">
        <v>890</v>
      </c>
      <c r="D18" s="208">
        <v>10</v>
      </c>
      <c r="H18" t="s">
        <v>912</v>
      </c>
      <c r="I18">
        <v>30</v>
      </c>
      <c r="M18" t="s">
        <v>934</v>
      </c>
      <c r="N18">
        <v>51</v>
      </c>
    </row>
    <row r="19" spans="3:14">
      <c r="C19" t="s">
        <v>891</v>
      </c>
      <c r="D19" s="208">
        <v>11</v>
      </c>
      <c r="H19" t="s">
        <v>913</v>
      </c>
      <c r="I19">
        <v>31</v>
      </c>
      <c r="M19" t="s">
        <v>935</v>
      </c>
      <c r="N19">
        <v>52</v>
      </c>
    </row>
    <row r="20" spans="3:14">
      <c r="C20" t="s">
        <v>892</v>
      </c>
      <c r="D20" s="208">
        <v>12</v>
      </c>
      <c r="H20" t="s">
        <v>914</v>
      </c>
      <c r="I20">
        <v>32</v>
      </c>
      <c r="M20" t="s">
        <v>936</v>
      </c>
      <c r="N20">
        <v>53</v>
      </c>
    </row>
    <row r="21" spans="3:14">
      <c r="C21" t="s">
        <v>893</v>
      </c>
      <c r="D21" s="208">
        <v>13</v>
      </c>
      <c r="H21" t="s">
        <v>915</v>
      </c>
      <c r="I21">
        <v>33</v>
      </c>
      <c r="M21" t="s">
        <v>937</v>
      </c>
      <c r="N21">
        <v>54</v>
      </c>
    </row>
    <row r="22" spans="3:14">
      <c r="D22" s="208"/>
      <c r="H22" t="s">
        <v>916</v>
      </c>
      <c r="I22">
        <v>34</v>
      </c>
      <c r="M22" t="s">
        <v>938</v>
      </c>
      <c r="N22">
        <v>55</v>
      </c>
    </row>
    <row r="23" spans="3:14">
      <c r="C23" t="s">
        <v>899</v>
      </c>
      <c r="D23" s="208">
        <v>14</v>
      </c>
      <c r="H23" t="s">
        <v>917</v>
      </c>
      <c r="I23">
        <v>35</v>
      </c>
      <c r="M23" t="s">
        <v>939</v>
      </c>
      <c r="N23">
        <v>56</v>
      </c>
    </row>
    <row r="24" spans="3:14">
      <c r="C24" t="s">
        <v>900</v>
      </c>
      <c r="D24" s="208">
        <v>15</v>
      </c>
      <c r="H24" t="s">
        <v>918</v>
      </c>
      <c r="I24">
        <v>36</v>
      </c>
      <c r="M24" t="s">
        <v>940</v>
      </c>
      <c r="N24">
        <v>57</v>
      </c>
    </row>
    <row r="25" spans="3:14">
      <c r="C25" t="s">
        <v>901</v>
      </c>
      <c r="D25" s="208">
        <v>16</v>
      </c>
      <c r="H25" t="s">
        <v>919</v>
      </c>
      <c r="I25">
        <v>37</v>
      </c>
      <c r="M25" t="s">
        <v>941</v>
      </c>
      <c r="N25">
        <v>58</v>
      </c>
    </row>
    <row r="26" spans="3:14">
      <c r="C26" t="s">
        <v>895</v>
      </c>
      <c r="D26" s="208">
        <v>17</v>
      </c>
      <c r="H26" t="s">
        <v>920</v>
      </c>
      <c r="I26">
        <v>38</v>
      </c>
      <c r="M26" t="s">
        <v>942</v>
      </c>
      <c r="N26">
        <v>59</v>
      </c>
    </row>
    <row r="27" spans="3:14">
      <c r="C27" t="s">
        <v>896</v>
      </c>
      <c r="D27" s="208">
        <v>18</v>
      </c>
    </row>
    <row r="28" spans="3:14">
      <c r="C28" t="s">
        <v>897</v>
      </c>
      <c r="D28" s="208">
        <v>19</v>
      </c>
      <c r="H28" t="s">
        <v>921</v>
      </c>
      <c r="I28">
        <v>39</v>
      </c>
      <c r="M28" t="s">
        <v>943</v>
      </c>
      <c r="N28">
        <v>60</v>
      </c>
    </row>
    <row r="29" spans="3:14">
      <c r="D29" s="208"/>
      <c r="H29" t="s">
        <v>922</v>
      </c>
      <c r="I29">
        <v>40</v>
      </c>
      <c r="M29" t="s">
        <v>944</v>
      </c>
      <c r="N29">
        <v>61</v>
      </c>
    </row>
    <row r="30" spans="3:14">
      <c r="C30" t="s">
        <v>898</v>
      </c>
      <c r="D30" s="208">
        <v>20</v>
      </c>
      <c r="E30" t="s">
        <v>1012</v>
      </c>
      <c r="H30" t="s">
        <v>923</v>
      </c>
      <c r="I30">
        <v>41</v>
      </c>
      <c r="M30" t="s">
        <v>945</v>
      </c>
      <c r="N30">
        <v>62</v>
      </c>
    </row>
    <row r="31" spans="3:14">
      <c r="E31" t="s">
        <v>1013</v>
      </c>
    </row>
  </sheetData>
  <phoneticPr fontId="16" type="noConversion"/>
  <pageMargins left="0.7" right="0.7" top="0.75" bottom="0.75" header="0.3" footer="0.3"/>
  <pageSetup scale="4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4:K29"/>
  <sheetViews>
    <sheetView workbookViewId="0">
      <selection activeCell="J15" sqref="J15"/>
    </sheetView>
  </sheetViews>
  <sheetFormatPr baseColWidth="10" defaultRowHeight="16"/>
  <cols>
    <col min="2" max="2" width="14.5" bestFit="1" customWidth="1"/>
    <col min="7" max="7" width="13.1640625" bestFit="1" customWidth="1"/>
    <col min="12" max="12" width="13.1640625" bestFit="1" customWidth="1"/>
  </cols>
  <sheetData>
    <row r="4" spans="2:11">
      <c r="B4" t="s">
        <v>1016</v>
      </c>
    </row>
    <row r="9" spans="2:11">
      <c r="C9" t="s">
        <v>88</v>
      </c>
      <c r="D9" t="s">
        <v>89</v>
      </c>
      <c r="E9" t="s">
        <v>90</v>
      </c>
      <c r="F9" t="s">
        <v>91</v>
      </c>
      <c r="G9" t="s">
        <v>92</v>
      </c>
      <c r="H9" t="s">
        <v>93</v>
      </c>
      <c r="I9" t="s">
        <v>94</v>
      </c>
      <c r="J9" t="s">
        <v>95</v>
      </c>
    </row>
    <row r="10" spans="2:11">
      <c r="B10" t="s">
        <v>75</v>
      </c>
      <c r="C10" s="209" t="s">
        <v>947</v>
      </c>
      <c r="D10" s="209" t="s">
        <v>973</v>
      </c>
      <c r="E10" s="209" t="s">
        <v>985</v>
      </c>
      <c r="F10" s="1">
        <v>21</v>
      </c>
      <c r="G10" s="1">
        <v>31</v>
      </c>
      <c r="H10" s="1">
        <v>41</v>
      </c>
      <c r="I10" s="1">
        <v>51</v>
      </c>
      <c r="J10" s="213">
        <v>61</v>
      </c>
    </row>
    <row r="11" spans="2:11">
      <c r="B11" t="s">
        <v>76</v>
      </c>
      <c r="C11" s="209" t="s">
        <v>948</v>
      </c>
      <c r="D11" s="209" t="s">
        <v>974</v>
      </c>
      <c r="E11" s="209" t="s">
        <v>986</v>
      </c>
      <c r="F11" s="1">
        <v>22</v>
      </c>
      <c r="G11" s="1">
        <v>32</v>
      </c>
      <c r="H11" s="1">
        <v>42</v>
      </c>
      <c r="I11" s="1">
        <v>52</v>
      </c>
      <c r="J11" s="213">
        <v>62</v>
      </c>
    </row>
    <row r="12" spans="2:11">
      <c r="B12" t="s">
        <v>77</v>
      </c>
      <c r="C12" s="209" t="s">
        <v>949</v>
      </c>
      <c r="D12" s="209" t="s">
        <v>975</v>
      </c>
      <c r="E12" s="209" t="s">
        <v>987</v>
      </c>
      <c r="F12" s="1">
        <v>23</v>
      </c>
      <c r="G12" s="1">
        <v>33</v>
      </c>
      <c r="H12" s="1">
        <v>43</v>
      </c>
      <c r="I12" s="1">
        <v>53</v>
      </c>
      <c r="J12" s="214" t="s">
        <v>1006</v>
      </c>
    </row>
    <row r="13" spans="2:11">
      <c r="B13" t="s">
        <v>78</v>
      </c>
      <c r="C13" s="209" t="s">
        <v>950</v>
      </c>
      <c r="D13" s="209" t="s">
        <v>976</v>
      </c>
      <c r="E13" s="209" t="s">
        <v>988</v>
      </c>
      <c r="F13" s="1">
        <v>24</v>
      </c>
      <c r="G13" s="1">
        <v>34</v>
      </c>
      <c r="H13" s="1">
        <v>44</v>
      </c>
      <c r="I13" s="1">
        <v>54</v>
      </c>
      <c r="J13" s="214" t="s">
        <v>1007</v>
      </c>
      <c r="K13" t="s">
        <v>1014</v>
      </c>
    </row>
    <row r="14" spans="2:11">
      <c r="B14" t="s">
        <v>79</v>
      </c>
      <c r="C14" s="209" t="s">
        <v>951</v>
      </c>
      <c r="D14" s="209" t="s">
        <v>977</v>
      </c>
      <c r="E14" s="209" t="s">
        <v>989</v>
      </c>
      <c r="F14" s="1">
        <v>25</v>
      </c>
      <c r="G14" s="1">
        <v>35</v>
      </c>
      <c r="H14" s="1">
        <v>45</v>
      </c>
      <c r="I14" s="1">
        <v>55</v>
      </c>
      <c r="J14" s="214" t="s">
        <v>1008</v>
      </c>
    </row>
    <row r="15" spans="2:11">
      <c r="B15" t="s">
        <v>80</v>
      </c>
      <c r="C15" s="209" t="s">
        <v>952</v>
      </c>
      <c r="D15" s="209" t="s">
        <v>978</v>
      </c>
      <c r="E15" s="209" t="s">
        <v>990</v>
      </c>
      <c r="F15" s="1">
        <v>26</v>
      </c>
      <c r="G15" s="1">
        <v>36</v>
      </c>
      <c r="H15" s="1">
        <v>46</v>
      </c>
      <c r="I15" s="1">
        <v>56</v>
      </c>
      <c r="J15" s="214" t="s">
        <v>1009</v>
      </c>
    </row>
    <row r="16" spans="2:11">
      <c r="B16" t="s">
        <v>81</v>
      </c>
      <c r="C16" s="209" t="s">
        <v>953</v>
      </c>
      <c r="D16" s="209" t="s">
        <v>979</v>
      </c>
      <c r="E16" s="209" t="s">
        <v>991</v>
      </c>
      <c r="F16" s="1">
        <v>27</v>
      </c>
      <c r="G16" s="1">
        <v>37</v>
      </c>
      <c r="H16" s="1">
        <v>47</v>
      </c>
      <c r="I16" s="1">
        <v>57</v>
      </c>
      <c r="J16" s="214" t="s">
        <v>1010</v>
      </c>
      <c r="K16" t="s">
        <v>1015</v>
      </c>
    </row>
    <row r="17" spans="1:11">
      <c r="B17" t="s">
        <v>82</v>
      </c>
      <c r="C17" s="209" t="s">
        <v>954</v>
      </c>
      <c r="D17" s="209" t="s">
        <v>980</v>
      </c>
      <c r="E17" s="209" t="s">
        <v>992</v>
      </c>
      <c r="F17" s="1">
        <v>28</v>
      </c>
      <c r="G17" s="1">
        <v>38</v>
      </c>
      <c r="H17" s="1">
        <v>48</v>
      </c>
      <c r="I17" s="1">
        <v>58</v>
      </c>
      <c r="J17" s="214" t="s">
        <v>1011</v>
      </c>
    </row>
    <row r="18" spans="1:11">
      <c r="B18" t="s">
        <v>83</v>
      </c>
      <c r="C18" s="209" t="s">
        <v>955</v>
      </c>
      <c r="D18" s="209" t="s">
        <v>981</v>
      </c>
      <c r="E18" s="209" t="s">
        <v>993</v>
      </c>
      <c r="F18" s="1">
        <v>29</v>
      </c>
      <c r="G18" s="1">
        <v>39</v>
      </c>
      <c r="H18" s="1">
        <v>49</v>
      </c>
      <c r="I18" s="1">
        <v>59</v>
      </c>
      <c r="J18" s="136"/>
    </row>
    <row r="19" spans="1:11" ht="17" thickBot="1">
      <c r="A19" s="15" t="s">
        <v>1017</v>
      </c>
      <c r="B19" s="15" t="s">
        <v>84</v>
      </c>
      <c r="C19" s="212" t="s">
        <v>956</v>
      </c>
      <c r="D19" s="212" t="s">
        <v>982</v>
      </c>
      <c r="E19" s="212" t="s">
        <v>994</v>
      </c>
      <c r="F19" s="59">
        <v>30</v>
      </c>
      <c r="G19" s="59">
        <v>40</v>
      </c>
      <c r="H19" s="59">
        <v>50</v>
      </c>
      <c r="I19" s="59">
        <v>60</v>
      </c>
      <c r="J19" s="142"/>
      <c r="K19" s="15"/>
    </row>
    <row r="20" spans="1:11">
      <c r="A20" t="s">
        <v>1018</v>
      </c>
      <c r="B20" t="s">
        <v>85</v>
      </c>
      <c r="C20" s="210" t="s">
        <v>957</v>
      </c>
      <c r="D20" s="210" t="s">
        <v>983</v>
      </c>
      <c r="E20" s="210" t="s">
        <v>995</v>
      </c>
      <c r="F20" s="211"/>
      <c r="G20" s="211"/>
      <c r="H20" s="211"/>
      <c r="I20" s="211"/>
      <c r="J20" s="211"/>
    </row>
    <row r="21" spans="1:11">
      <c r="B21" t="s">
        <v>86</v>
      </c>
      <c r="C21" s="209" t="s">
        <v>958</v>
      </c>
      <c r="D21" s="209" t="s">
        <v>984</v>
      </c>
      <c r="E21" s="209" t="s">
        <v>996</v>
      </c>
      <c r="F21" s="136"/>
      <c r="G21" s="136"/>
      <c r="H21" s="136"/>
      <c r="I21" s="136"/>
      <c r="J21" s="136"/>
    </row>
    <row r="22" spans="1:11">
      <c r="B22" t="s">
        <v>87</v>
      </c>
      <c r="C22" s="209" t="s">
        <v>959</v>
      </c>
      <c r="D22" s="209" t="s">
        <v>966</v>
      </c>
      <c r="E22" s="209" t="s">
        <v>997</v>
      </c>
      <c r="F22" s="136"/>
      <c r="G22" s="136"/>
      <c r="H22" s="136"/>
      <c r="I22" s="136"/>
      <c r="J22" s="136"/>
    </row>
    <row r="23" spans="1:11">
      <c r="B23" t="s">
        <v>748</v>
      </c>
      <c r="C23" s="209" t="s">
        <v>960</v>
      </c>
      <c r="D23" s="209" t="s">
        <v>967</v>
      </c>
      <c r="E23" s="209" t="s">
        <v>998</v>
      </c>
      <c r="F23" s="136"/>
      <c r="G23" s="136"/>
      <c r="H23" s="136"/>
      <c r="I23" s="136"/>
      <c r="J23" s="136"/>
    </row>
    <row r="24" spans="1:11">
      <c r="B24" t="s">
        <v>749</v>
      </c>
      <c r="C24" s="209" t="s">
        <v>961</v>
      </c>
      <c r="D24" s="209" t="s">
        <v>968</v>
      </c>
      <c r="E24" s="209" t="s">
        <v>999</v>
      </c>
      <c r="F24" s="136"/>
      <c r="G24" s="136"/>
      <c r="H24" s="136"/>
      <c r="I24" s="136"/>
      <c r="J24" s="136"/>
    </row>
    <row r="25" spans="1:11">
      <c r="B25" t="s">
        <v>750</v>
      </c>
      <c r="C25" s="209" t="s">
        <v>962</v>
      </c>
      <c r="D25" s="209" t="s">
        <v>969</v>
      </c>
      <c r="E25" s="209" t="s">
        <v>1000</v>
      </c>
      <c r="F25" s="136"/>
      <c r="G25" s="136"/>
      <c r="H25" s="136"/>
      <c r="I25" s="136"/>
      <c r="J25" s="136"/>
    </row>
    <row r="26" spans="1:11">
      <c r="B26" t="s">
        <v>751</v>
      </c>
      <c r="C26" s="209" t="s">
        <v>963</v>
      </c>
      <c r="D26" s="209" t="s">
        <v>970</v>
      </c>
      <c r="E26" s="209" t="s">
        <v>1001</v>
      </c>
      <c r="F26" s="136"/>
      <c r="G26" s="136"/>
      <c r="H26" s="136"/>
      <c r="I26" s="136"/>
      <c r="J26" s="136"/>
    </row>
    <row r="27" spans="1:11">
      <c r="B27" t="s">
        <v>1004</v>
      </c>
      <c r="C27" s="209" t="s">
        <v>965</v>
      </c>
      <c r="D27" s="209" t="s">
        <v>971</v>
      </c>
      <c r="E27" s="209" t="s">
        <v>1002</v>
      </c>
      <c r="F27" s="136"/>
      <c r="G27" s="136"/>
      <c r="H27" s="136"/>
      <c r="I27" s="136"/>
      <c r="J27" s="136"/>
    </row>
    <row r="28" spans="1:11">
      <c r="B28" t="s">
        <v>1005</v>
      </c>
      <c r="C28" s="209" t="s">
        <v>964</v>
      </c>
      <c r="D28" s="209" t="s">
        <v>972</v>
      </c>
      <c r="E28" s="209" t="s">
        <v>1003</v>
      </c>
      <c r="F28" s="136"/>
      <c r="G28" s="136"/>
      <c r="H28" s="136"/>
      <c r="I28" s="136"/>
      <c r="J28" s="136" t="s">
        <v>1029</v>
      </c>
    </row>
    <row r="29" spans="1:11">
      <c r="D29" s="206"/>
    </row>
  </sheetData>
  <phoneticPr fontId="16" type="noConversion"/>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45"/>
  <sheetViews>
    <sheetView topLeftCell="A19" workbookViewId="0">
      <selection activeCell="M34" sqref="M34"/>
    </sheetView>
  </sheetViews>
  <sheetFormatPr baseColWidth="10" defaultRowHeight="16"/>
  <sheetData>
    <row r="1" spans="1:11">
      <c r="A1" s="53" t="s">
        <v>1019</v>
      </c>
      <c r="B1" s="53" t="s">
        <v>1020</v>
      </c>
      <c r="C1" s="53" t="s">
        <v>1021</v>
      </c>
      <c r="D1" s="53"/>
      <c r="E1" s="53" t="s">
        <v>1019</v>
      </c>
      <c r="F1" s="53" t="s">
        <v>1020</v>
      </c>
      <c r="G1" s="53" t="s">
        <v>1021</v>
      </c>
      <c r="H1" s="53"/>
      <c r="I1" s="53" t="s">
        <v>1019</v>
      </c>
      <c r="J1" s="53" t="s">
        <v>1020</v>
      </c>
      <c r="K1" s="53" t="s">
        <v>1021</v>
      </c>
    </row>
    <row r="2" spans="1:11">
      <c r="A2" s="215" t="s">
        <v>947</v>
      </c>
      <c r="B2" s="213">
        <v>5.58</v>
      </c>
      <c r="C2" s="213">
        <v>5.68</v>
      </c>
      <c r="D2" s="116"/>
      <c r="E2" s="215" t="s">
        <v>973</v>
      </c>
      <c r="F2" s="213">
        <v>5.14</v>
      </c>
      <c r="G2" s="213">
        <v>5.24</v>
      </c>
      <c r="H2" s="116"/>
      <c r="I2" s="215" t="s">
        <v>985</v>
      </c>
      <c r="J2" s="1">
        <v>5.46</v>
      </c>
      <c r="K2" s="1">
        <v>5.48</v>
      </c>
    </row>
    <row r="3" spans="1:11">
      <c r="A3" s="215" t="s">
        <v>948</v>
      </c>
      <c r="B3" s="213">
        <v>5.08</v>
      </c>
      <c r="C3" s="213">
        <v>5.12</v>
      </c>
      <c r="D3" s="116"/>
      <c r="E3" s="215" t="s">
        <v>974</v>
      </c>
      <c r="F3" s="213">
        <v>5.12</v>
      </c>
      <c r="G3" s="213">
        <v>5.12</v>
      </c>
      <c r="H3" s="116"/>
      <c r="I3" s="215" t="s">
        <v>986</v>
      </c>
      <c r="J3" s="1">
        <v>5.2</v>
      </c>
      <c r="K3" s="1">
        <v>5.24</v>
      </c>
    </row>
    <row r="4" spans="1:11">
      <c r="A4" s="215" t="s">
        <v>949</v>
      </c>
      <c r="B4" s="213">
        <v>4.92</v>
      </c>
      <c r="C4" s="213">
        <v>4.88</v>
      </c>
      <c r="D4" s="116"/>
      <c r="E4" s="215" t="s">
        <v>975</v>
      </c>
      <c r="F4" s="213">
        <v>5.0999999999999996</v>
      </c>
      <c r="G4" s="213">
        <v>5.0999999999999996</v>
      </c>
      <c r="H4" s="116"/>
      <c r="I4" s="215" t="s">
        <v>987</v>
      </c>
      <c r="J4" s="1">
        <v>5.28</v>
      </c>
      <c r="K4" s="1">
        <v>5.18</v>
      </c>
    </row>
    <row r="5" spans="1:11">
      <c r="A5" s="215" t="s">
        <v>950</v>
      </c>
      <c r="B5" s="213">
        <v>5.22</v>
      </c>
      <c r="C5" s="213">
        <v>5.22</v>
      </c>
      <c r="D5" s="116"/>
      <c r="E5" s="215" t="s">
        <v>976</v>
      </c>
      <c r="F5" s="213">
        <v>5.32</v>
      </c>
      <c r="G5" s="213">
        <v>5.26</v>
      </c>
      <c r="H5" s="116"/>
      <c r="I5" s="215" t="s">
        <v>988</v>
      </c>
      <c r="J5" s="1">
        <v>5.68</v>
      </c>
      <c r="K5" s="1">
        <v>5.66</v>
      </c>
    </row>
    <row r="6" spans="1:11">
      <c r="A6" s="215" t="s">
        <v>951</v>
      </c>
      <c r="B6" s="213">
        <v>4.96</v>
      </c>
      <c r="C6" s="213">
        <v>4.9800000000000004</v>
      </c>
      <c r="D6" s="116"/>
      <c r="E6" s="215" t="s">
        <v>977</v>
      </c>
      <c r="F6" s="213">
        <v>4.96</v>
      </c>
      <c r="G6" s="213">
        <v>4.96</v>
      </c>
      <c r="H6" s="116"/>
      <c r="I6" s="215" t="s">
        <v>989</v>
      </c>
      <c r="J6" s="1">
        <v>4.96</v>
      </c>
      <c r="K6" s="1">
        <v>4.8600000000000003</v>
      </c>
    </row>
    <row r="7" spans="1:11">
      <c r="A7" s="215" t="s">
        <v>952</v>
      </c>
      <c r="B7" s="213">
        <v>5.18</v>
      </c>
      <c r="C7" s="213">
        <v>5.2</v>
      </c>
      <c r="D7" s="116"/>
      <c r="E7" s="215" t="s">
        <v>978</v>
      </c>
      <c r="F7" s="213">
        <v>5.18</v>
      </c>
      <c r="G7" s="213">
        <v>5.08</v>
      </c>
      <c r="H7" s="116"/>
      <c r="I7" s="215" t="s">
        <v>990</v>
      </c>
      <c r="J7" s="1">
        <v>5.3</v>
      </c>
      <c r="K7" s="1">
        <v>5.28</v>
      </c>
    </row>
    <row r="8" spans="1:11">
      <c r="A8" s="215" t="s">
        <v>953</v>
      </c>
      <c r="B8" s="213">
        <v>5.3</v>
      </c>
      <c r="C8" s="213">
        <v>5.32</v>
      </c>
      <c r="D8" s="116"/>
      <c r="E8" s="215" t="s">
        <v>979</v>
      </c>
      <c r="F8" s="213">
        <v>5.12</v>
      </c>
      <c r="G8" s="213">
        <v>5.12</v>
      </c>
      <c r="H8" s="116"/>
      <c r="I8" s="215" t="s">
        <v>991</v>
      </c>
      <c r="J8" s="1">
        <v>4.9800000000000004</v>
      </c>
      <c r="K8" s="1">
        <v>5.0199999999999996</v>
      </c>
    </row>
    <row r="9" spans="1:11">
      <c r="A9" s="215" t="s">
        <v>954</v>
      </c>
      <c r="B9" s="213">
        <v>5.28</v>
      </c>
      <c r="C9" s="213">
        <v>5.28</v>
      </c>
      <c r="D9" s="116"/>
      <c r="E9" s="215" t="s">
        <v>980</v>
      </c>
      <c r="F9" s="213">
        <v>5.0599999999999996</v>
      </c>
      <c r="G9" s="213">
        <v>5.08</v>
      </c>
      <c r="H9" s="116"/>
      <c r="I9" s="215" t="s">
        <v>992</v>
      </c>
      <c r="J9" s="1">
        <v>5.16</v>
      </c>
      <c r="K9" s="1">
        <v>5.14</v>
      </c>
    </row>
    <row r="10" spans="1:11">
      <c r="A10" s="215" t="s">
        <v>955</v>
      </c>
      <c r="B10" s="213">
        <v>6.22</v>
      </c>
      <c r="C10" s="213">
        <v>6.36</v>
      </c>
      <c r="D10" s="116"/>
      <c r="E10" s="215" t="s">
        <v>981</v>
      </c>
      <c r="F10" s="213">
        <v>5.56</v>
      </c>
      <c r="G10" s="213">
        <v>5.58</v>
      </c>
      <c r="H10" s="116"/>
      <c r="I10" s="215" t="s">
        <v>993</v>
      </c>
      <c r="J10" s="1">
        <v>6.1</v>
      </c>
      <c r="K10" s="1">
        <v>6.18</v>
      </c>
    </row>
    <row r="11" spans="1:11">
      <c r="A11" s="215" t="s">
        <v>956</v>
      </c>
      <c r="B11" s="213">
        <v>5.22</v>
      </c>
      <c r="C11" s="213">
        <v>5.3</v>
      </c>
      <c r="D11" s="116"/>
      <c r="E11" s="215" t="s">
        <v>982</v>
      </c>
      <c r="F11" s="213">
        <v>5.18</v>
      </c>
      <c r="G11" s="213">
        <v>5.24</v>
      </c>
      <c r="H11" s="116"/>
      <c r="I11" s="215" t="s">
        <v>994</v>
      </c>
      <c r="J11" s="1">
        <v>5.07</v>
      </c>
      <c r="K11" s="1">
        <v>5.08</v>
      </c>
    </row>
    <row r="12" spans="1:11">
      <c r="A12" s="215" t="s">
        <v>957</v>
      </c>
      <c r="B12" s="213">
        <v>5.5</v>
      </c>
      <c r="C12" s="213">
        <v>5.46</v>
      </c>
      <c r="D12" s="116"/>
      <c r="E12" s="215" t="s">
        <v>983</v>
      </c>
      <c r="F12" s="213">
        <v>5.44</v>
      </c>
      <c r="G12" s="213">
        <v>5.44</v>
      </c>
      <c r="H12" s="116"/>
      <c r="I12" s="215" t="s">
        <v>995</v>
      </c>
      <c r="J12" s="1">
        <v>5.36</v>
      </c>
      <c r="K12" s="1">
        <v>5.38</v>
      </c>
    </row>
    <row r="13" spans="1:11">
      <c r="A13" s="215" t="s">
        <v>958</v>
      </c>
      <c r="B13" s="213">
        <v>5.64</v>
      </c>
      <c r="C13" s="213">
        <v>5.0199999999999996</v>
      </c>
      <c r="D13" s="116"/>
      <c r="E13" s="215" t="s">
        <v>984</v>
      </c>
      <c r="F13" s="213">
        <v>5.34</v>
      </c>
      <c r="G13" s="213">
        <v>5.3</v>
      </c>
      <c r="H13" s="116"/>
      <c r="I13" s="215" t="s">
        <v>996</v>
      </c>
      <c r="J13" s="1">
        <v>5.52</v>
      </c>
      <c r="K13" s="1">
        <v>5.52</v>
      </c>
    </row>
    <row r="14" spans="1:11">
      <c r="A14" s="215" t="s">
        <v>959</v>
      </c>
      <c r="B14" s="213">
        <v>5.4</v>
      </c>
      <c r="C14" s="213">
        <v>5.44</v>
      </c>
      <c r="D14" s="116"/>
      <c r="E14" s="215" t="s">
        <v>966</v>
      </c>
      <c r="F14" s="213">
        <v>5.62</v>
      </c>
      <c r="G14" s="213">
        <v>5.6</v>
      </c>
      <c r="H14" s="116"/>
      <c r="I14" s="215" t="s">
        <v>997</v>
      </c>
      <c r="J14" s="1">
        <v>5.68</v>
      </c>
      <c r="K14" s="1">
        <v>5.58</v>
      </c>
    </row>
    <row r="15" spans="1:11">
      <c r="A15" s="215" t="s">
        <v>960</v>
      </c>
      <c r="B15" s="213">
        <v>6.92</v>
      </c>
      <c r="C15" s="213">
        <v>6.92</v>
      </c>
      <c r="D15" s="116"/>
      <c r="E15" s="215" t="s">
        <v>967</v>
      </c>
      <c r="F15" s="213">
        <v>7.26</v>
      </c>
      <c r="G15" s="213">
        <v>7.2</v>
      </c>
      <c r="H15" s="116"/>
      <c r="I15" s="215" t="s">
        <v>998</v>
      </c>
      <c r="J15" s="1">
        <v>7.4</v>
      </c>
      <c r="K15" s="1">
        <v>7.38</v>
      </c>
    </row>
    <row r="16" spans="1:11">
      <c r="A16" s="215" t="s">
        <v>961</v>
      </c>
      <c r="B16" s="213">
        <v>7.36</v>
      </c>
      <c r="C16" s="213">
        <v>7.32</v>
      </c>
      <c r="D16" s="116"/>
      <c r="E16" s="215" t="s">
        <v>968</v>
      </c>
      <c r="F16" s="213">
        <v>6.84</v>
      </c>
      <c r="G16" s="213">
        <v>6.92</v>
      </c>
      <c r="H16" s="116"/>
      <c r="I16" s="215" t="s">
        <v>999</v>
      </c>
      <c r="J16" s="1">
        <v>7.2</v>
      </c>
      <c r="K16" s="1">
        <v>7.2</v>
      </c>
    </row>
    <row r="17" spans="1:11">
      <c r="A17" s="215" t="s">
        <v>962</v>
      </c>
      <c r="B17" s="213">
        <v>6.46</v>
      </c>
      <c r="C17" s="213">
        <v>6.48</v>
      </c>
      <c r="D17" s="116"/>
      <c r="E17" s="215" t="s">
        <v>969</v>
      </c>
      <c r="F17" s="213">
        <v>6.22</v>
      </c>
      <c r="G17" s="213">
        <v>6.22</v>
      </c>
      <c r="H17" s="116"/>
      <c r="I17" s="215" t="s">
        <v>1000</v>
      </c>
      <c r="J17" s="1">
        <v>6.86</v>
      </c>
      <c r="K17" s="1">
        <v>6.88</v>
      </c>
    </row>
    <row r="18" spans="1:11">
      <c r="A18" s="215" t="s">
        <v>963</v>
      </c>
      <c r="B18" s="213">
        <v>5.96</v>
      </c>
      <c r="C18" s="213">
        <v>5.94</v>
      </c>
      <c r="D18" s="116"/>
      <c r="E18" s="215" t="s">
        <v>970</v>
      </c>
      <c r="F18" s="213">
        <v>5.6</v>
      </c>
      <c r="G18" s="213">
        <v>5.58</v>
      </c>
      <c r="H18" s="116"/>
      <c r="I18" s="215" t="s">
        <v>1001</v>
      </c>
      <c r="J18" s="1">
        <v>6.4</v>
      </c>
      <c r="K18" s="1">
        <v>6.24</v>
      </c>
    </row>
    <row r="19" spans="1:11">
      <c r="A19" s="215" t="s">
        <v>965</v>
      </c>
      <c r="B19" s="213">
        <v>7.7</v>
      </c>
      <c r="C19" s="213">
        <v>7.66</v>
      </c>
      <c r="D19" s="116"/>
      <c r="E19" s="215" t="s">
        <v>971</v>
      </c>
      <c r="F19" s="213">
        <v>7.36</v>
      </c>
      <c r="G19" s="213">
        <v>7.34</v>
      </c>
      <c r="H19" s="116"/>
      <c r="I19" s="215" t="s">
        <v>1002</v>
      </c>
      <c r="J19" s="1">
        <v>7.34</v>
      </c>
      <c r="K19" s="1">
        <v>7.32</v>
      </c>
    </row>
    <row r="20" spans="1:11">
      <c r="A20" s="215" t="s">
        <v>964</v>
      </c>
      <c r="B20" s="213">
        <v>6.06</v>
      </c>
      <c r="C20" s="213">
        <v>6.07</v>
      </c>
      <c r="D20" s="116"/>
      <c r="E20" s="215" t="s">
        <v>972</v>
      </c>
      <c r="F20" s="213">
        <v>5.8</v>
      </c>
      <c r="G20" s="213">
        <v>5.8</v>
      </c>
      <c r="H20" s="116"/>
      <c r="I20" s="215" t="s">
        <v>1003</v>
      </c>
      <c r="J20" s="1">
        <v>5.04</v>
      </c>
      <c r="K20" s="1">
        <v>5.04</v>
      </c>
    </row>
    <row r="25" spans="1:11">
      <c r="A25" s="53" t="s">
        <v>1019</v>
      </c>
      <c r="B25" s="53" t="s">
        <v>1020</v>
      </c>
      <c r="C25" s="53" t="s">
        <v>1021</v>
      </c>
      <c r="E25" s="53" t="s">
        <v>1019</v>
      </c>
      <c r="F25" s="53" t="s">
        <v>1020</v>
      </c>
      <c r="G25" s="53" t="s">
        <v>1021</v>
      </c>
      <c r="I25" s="53" t="s">
        <v>1019</v>
      </c>
      <c r="J25" s="53" t="s">
        <v>1020</v>
      </c>
      <c r="K25" s="53" t="s">
        <v>1021</v>
      </c>
    </row>
    <row r="26" spans="1:11">
      <c r="A26" s="217">
        <v>21</v>
      </c>
      <c r="B26" s="213">
        <v>6.06</v>
      </c>
      <c r="C26" s="213">
        <v>6.08</v>
      </c>
      <c r="D26" s="116"/>
      <c r="E26" s="217">
        <v>41</v>
      </c>
      <c r="F26" s="213">
        <v>3.5</v>
      </c>
      <c r="G26" s="213">
        <v>3.52</v>
      </c>
      <c r="H26" s="116"/>
      <c r="I26" s="217">
        <v>61</v>
      </c>
      <c r="J26" s="213">
        <v>1.39</v>
      </c>
      <c r="K26" s="1">
        <v>1.41</v>
      </c>
    </row>
    <row r="27" spans="1:11">
      <c r="A27" s="217">
        <v>22</v>
      </c>
      <c r="B27" s="213">
        <v>5.88</v>
      </c>
      <c r="C27" s="213">
        <v>5.92</v>
      </c>
      <c r="D27" s="116"/>
      <c r="E27" s="217">
        <v>42</v>
      </c>
      <c r="F27" s="213">
        <v>5.0599999999999996</v>
      </c>
      <c r="G27" s="213">
        <v>5.08</v>
      </c>
      <c r="H27" s="116"/>
      <c r="I27" s="217">
        <v>62</v>
      </c>
      <c r="J27" s="213">
        <v>8.0399999999999991</v>
      </c>
      <c r="K27" s="1">
        <v>8.2200000000000006</v>
      </c>
    </row>
    <row r="28" spans="1:11">
      <c r="A28" s="217">
        <v>23</v>
      </c>
      <c r="B28" s="213">
        <v>5.74</v>
      </c>
      <c r="C28" s="213">
        <v>5.66</v>
      </c>
      <c r="D28" s="116"/>
      <c r="E28" s="217">
        <v>43</v>
      </c>
      <c r="F28" s="213">
        <v>5.52</v>
      </c>
      <c r="G28" s="213">
        <v>5.36</v>
      </c>
      <c r="H28" s="116"/>
      <c r="I28" s="217" t="s">
        <v>1006</v>
      </c>
      <c r="J28" s="213">
        <v>1.4</v>
      </c>
      <c r="K28" s="1">
        <v>1.39</v>
      </c>
    </row>
    <row r="29" spans="1:11">
      <c r="A29" s="217">
        <v>24</v>
      </c>
      <c r="B29" s="213">
        <v>6.16</v>
      </c>
      <c r="C29" s="213">
        <v>6.2</v>
      </c>
      <c r="D29" s="116"/>
      <c r="E29" s="217">
        <v>44</v>
      </c>
      <c r="F29" s="213">
        <v>4.9400000000000004</v>
      </c>
      <c r="G29" s="213">
        <v>4.88</v>
      </c>
      <c r="H29" s="116"/>
      <c r="I29" s="217" t="s">
        <v>1007</v>
      </c>
      <c r="J29" s="213">
        <v>1.42</v>
      </c>
      <c r="K29" s="1">
        <v>1.42</v>
      </c>
    </row>
    <row r="30" spans="1:11">
      <c r="A30" s="217">
        <v>25</v>
      </c>
      <c r="B30" s="213">
        <v>5.42</v>
      </c>
      <c r="C30" s="213">
        <v>5.44</v>
      </c>
      <c r="D30" s="116"/>
      <c r="E30" s="217">
        <v>45</v>
      </c>
      <c r="F30" s="213">
        <v>4.54</v>
      </c>
      <c r="G30" s="213">
        <v>4.6399999999999997</v>
      </c>
      <c r="H30" s="116"/>
      <c r="I30" s="217" t="s">
        <v>1008</v>
      </c>
      <c r="J30" s="213">
        <v>1.27</v>
      </c>
      <c r="K30" s="1">
        <v>1.27</v>
      </c>
    </row>
    <row r="31" spans="1:11">
      <c r="A31" s="217">
        <v>26</v>
      </c>
      <c r="B31" s="213">
        <v>5.72</v>
      </c>
      <c r="C31" s="213">
        <v>5.68</v>
      </c>
      <c r="D31" s="116"/>
      <c r="E31" s="217">
        <v>46</v>
      </c>
      <c r="F31" s="213">
        <v>4.76</v>
      </c>
      <c r="G31" s="213">
        <v>4.7</v>
      </c>
      <c r="H31" s="116"/>
      <c r="I31" s="217" t="s">
        <v>1009</v>
      </c>
      <c r="J31" s="213">
        <v>1.3</v>
      </c>
      <c r="K31" s="1">
        <v>1.3</v>
      </c>
    </row>
    <row r="32" spans="1:11">
      <c r="A32" s="217">
        <v>27</v>
      </c>
      <c r="B32" s="213">
        <v>5.58</v>
      </c>
      <c r="C32" s="213">
        <v>5.56</v>
      </c>
      <c r="D32" s="116"/>
      <c r="E32" s="217">
        <v>47</v>
      </c>
      <c r="F32" s="213">
        <v>4.92</v>
      </c>
      <c r="G32" s="213">
        <v>4.9400000000000004</v>
      </c>
      <c r="H32" s="116"/>
      <c r="I32" s="217" t="s">
        <v>1010</v>
      </c>
      <c r="J32" s="213">
        <v>1.74</v>
      </c>
      <c r="K32" s="1">
        <v>1.77</v>
      </c>
    </row>
    <row r="33" spans="1:11">
      <c r="A33" s="217">
        <v>28</v>
      </c>
      <c r="B33" s="213">
        <v>5.7</v>
      </c>
      <c r="C33" s="213">
        <v>5.66</v>
      </c>
      <c r="D33" s="116"/>
      <c r="E33" s="217">
        <v>48</v>
      </c>
      <c r="F33" s="213">
        <v>4.84</v>
      </c>
      <c r="G33" s="213">
        <v>4.8</v>
      </c>
      <c r="H33" s="116"/>
      <c r="I33" s="217" t="s">
        <v>1011</v>
      </c>
      <c r="J33" s="213">
        <v>1.8</v>
      </c>
      <c r="K33" s="1">
        <v>1.83</v>
      </c>
    </row>
    <row r="34" spans="1:11">
      <c r="A34" s="217">
        <v>29</v>
      </c>
      <c r="B34" s="213">
        <v>6.88</v>
      </c>
      <c r="C34" s="213">
        <v>6.92</v>
      </c>
      <c r="D34" s="116"/>
      <c r="E34" s="217">
        <v>49</v>
      </c>
      <c r="F34" s="213">
        <v>5.28</v>
      </c>
      <c r="G34" s="213">
        <v>5.32</v>
      </c>
      <c r="H34" s="116"/>
      <c r="I34" s="216"/>
      <c r="J34" s="116"/>
    </row>
    <row r="35" spans="1:11">
      <c r="A35" s="217">
        <v>30</v>
      </c>
      <c r="B35" s="213">
        <v>5.6</v>
      </c>
      <c r="C35" s="213">
        <v>5.68</v>
      </c>
      <c r="D35" s="116"/>
      <c r="E35" s="217">
        <v>50</v>
      </c>
      <c r="F35" s="213">
        <v>4.8600000000000003</v>
      </c>
      <c r="G35" s="213">
        <v>4.92</v>
      </c>
      <c r="H35" s="116"/>
      <c r="I35" s="216"/>
      <c r="J35" s="116"/>
    </row>
    <row r="36" spans="1:11">
      <c r="A36" s="217">
        <v>31</v>
      </c>
      <c r="B36" s="213">
        <v>5.0199999999999996</v>
      </c>
      <c r="C36" s="213">
        <v>5.0599999999999996</v>
      </c>
      <c r="D36" s="116"/>
      <c r="E36" s="217">
        <v>51</v>
      </c>
      <c r="F36" s="213">
        <v>5</v>
      </c>
      <c r="G36" s="213">
        <v>4.9800000000000004</v>
      </c>
      <c r="H36" s="116"/>
      <c r="I36" s="216"/>
      <c r="J36" s="116"/>
    </row>
    <row r="37" spans="1:11">
      <c r="A37" s="217">
        <v>32</v>
      </c>
      <c r="B37" s="213">
        <v>5.54</v>
      </c>
      <c r="C37" s="213">
        <v>5.56</v>
      </c>
      <c r="D37" s="116"/>
      <c r="E37" s="217">
        <v>52</v>
      </c>
      <c r="F37" s="213">
        <v>5.82</v>
      </c>
      <c r="G37" s="213">
        <v>5.88</v>
      </c>
      <c r="H37" s="116"/>
      <c r="I37" s="216" t="s">
        <v>1022</v>
      </c>
      <c r="J37" s="116">
        <v>61.16</v>
      </c>
    </row>
    <row r="38" spans="1:11">
      <c r="A38" s="217">
        <v>33</v>
      </c>
      <c r="B38" s="213">
        <v>5.38</v>
      </c>
      <c r="C38" s="213">
        <v>5.3</v>
      </c>
      <c r="D38" s="116"/>
      <c r="E38" s="217">
        <v>53</v>
      </c>
      <c r="F38" s="213">
        <v>5.74</v>
      </c>
      <c r="G38" s="213">
        <v>5.72</v>
      </c>
      <c r="H38" s="116"/>
      <c r="I38" s="216" t="s">
        <v>1023</v>
      </c>
      <c r="J38" s="116">
        <v>33865.35</v>
      </c>
    </row>
    <row r="39" spans="1:11">
      <c r="A39" s="217">
        <v>34</v>
      </c>
      <c r="B39" s="213">
        <v>5.54</v>
      </c>
      <c r="C39" s="213">
        <v>5.54</v>
      </c>
      <c r="D39" s="116"/>
      <c r="E39" s="217">
        <v>54</v>
      </c>
      <c r="F39" s="213">
        <v>5.46</v>
      </c>
      <c r="G39" s="213">
        <v>5.46</v>
      </c>
      <c r="H39" s="116"/>
      <c r="I39" s="216"/>
      <c r="J39" s="116"/>
    </row>
    <row r="40" spans="1:11">
      <c r="A40" s="217">
        <v>35</v>
      </c>
      <c r="B40" s="213">
        <v>4.9800000000000004</v>
      </c>
      <c r="C40" s="213">
        <v>5</v>
      </c>
      <c r="D40" s="116"/>
      <c r="E40" s="217">
        <v>55</v>
      </c>
      <c r="F40" s="213">
        <v>5.14</v>
      </c>
      <c r="G40" s="213">
        <v>5.22</v>
      </c>
      <c r="H40" s="116"/>
      <c r="I40" s="216"/>
      <c r="J40" s="116"/>
    </row>
    <row r="41" spans="1:11">
      <c r="A41" s="217">
        <v>36</v>
      </c>
      <c r="B41" s="213">
        <v>4.9800000000000004</v>
      </c>
      <c r="C41" s="213">
        <v>4.9000000000000004</v>
      </c>
      <c r="D41" s="116"/>
      <c r="E41" s="217">
        <v>56</v>
      </c>
      <c r="F41" s="213">
        <v>5.54</v>
      </c>
      <c r="G41" s="213">
        <v>5.5</v>
      </c>
      <c r="H41" s="116"/>
      <c r="I41" s="216"/>
      <c r="J41" s="116"/>
    </row>
    <row r="42" spans="1:11">
      <c r="A42" s="217">
        <v>37</v>
      </c>
      <c r="B42" s="213">
        <v>5.24</v>
      </c>
      <c r="C42" s="213">
        <v>5.22</v>
      </c>
      <c r="D42" s="116"/>
      <c r="E42" s="217">
        <v>57</v>
      </c>
      <c r="F42" s="213">
        <v>5.56</v>
      </c>
      <c r="G42" s="213">
        <v>5.54</v>
      </c>
      <c r="H42" s="116"/>
      <c r="I42" s="216"/>
      <c r="J42" s="116"/>
    </row>
    <row r="43" spans="1:11">
      <c r="A43" s="217">
        <v>38</v>
      </c>
      <c r="B43" s="213">
        <v>5.12</v>
      </c>
      <c r="C43" s="213">
        <v>5.12</v>
      </c>
      <c r="D43" s="116"/>
      <c r="E43" s="217">
        <v>58</v>
      </c>
      <c r="F43" s="213">
        <v>5.32</v>
      </c>
      <c r="G43" s="213">
        <v>5.34</v>
      </c>
      <c r="H43" s="116"/>
      <c r="I43" s="216"/>
      <c r="J43" s="116"/>
    </row>
    <row r="44" spans="1:11">
      <c r="A44" s="217">
        <v>39</v>
      </c>
      <c r="B44" s="213">
        <v>7.74</v>
      </c>
      <c r="C44" s="213">
        <v>7.78</v>
      </c>
      <c r="D44" s="116"/>
      <c r="E44" s="217">
        <v>59</v>
      </c>
      <c r="F44" s="213">
        <v>5.86</v>
      </c>
      <c r="G44" s="213">
        <v>5.88</v>
      </c>
      <c r="H44" s="116"/>
      <c r="I44" s="216"/>
      <c r="J44" s="116"/>
    </row>
    <row r="45" spans="1:11">
      <c r="A45" s="217">
        <v>40</v>
      </c>
      <c r="B45" s="213">
        <v>6.04</v>
      </c>
      <c r="C45" s="213">
        <v>6.06</v>
      </c>
      <c r="D45" s="116"/>
      <c r="E45" s="217">
        <v>60</v>
      </c>
      <c r="F45" s="213">
        <v>3.84</v>
      </c>
      <c r="G45" s="213">
        <v>3.86</v>
      </c>
      <c r="H45" s="116"/>
      <c r="I45" s="216"/>
      <c r="J45" s="116"/>
    </row>
  </sheetData>
  <phoneticPr fontId="16" type="noConversion"/>
  <pageMargins left="0.7" right="0.7" top="0.75" bottom="0.75" header="0.3" footer="0.3"/>
  <pageSetup scale="71"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6"/>
  <sheetViews>
    <sheetView workbookViewId="0">
      <selection activeCell="J1" activeCellId="1" sqref="A1:A1048576 J1:J1048576"/>
    </sheetView>
  </sheetViews>
  <sheetFormatPr baseColWidth="10" defaultRowHeight="16"/>
  <cols>
    <col min="10" max="10" width="21.83203125" style="225" customWidth="1"/>
  </cols>
  <sheetData>
    <row r="1" spans="1:12">
      <c r="A1" s="53" t="s">
        <v>1019</v>
      </c>
      <c r="B1" s="53" t="s">
        <v>1020</v>
      </c>
      <c r="C1" s="53" t="s">
        <v>1021</v>
      </c>
      <c r="D1" s="53" t="s">
        <v>1024</v>
      </c>
      <c r="E1" s="53" t="s">
        <v>1025</v>
      </c>
      <c r="G1" s="53" t="s">
        <v>1026</v>
      </c>
      <c r="J1" s="224" t="s">
        <v>1027</v>
      </c>
      <c r="L1" t="s">
        <v>1028</v>
      </c>
    </row>
    <row r="2" spans="1:12">
      <c r="A2" s="215" t="s">
        <v>947</v>
      </c>
      <c r="B2" s="213">
        <v>5.58</v>
      </c>
      <c r="C2" s="213">
        <v>5.68</v>
      </c>
      <c r="D2">
        <f>AVERAGE(B2:C2)</f>
        <v>5.63</v>
      </c>
      <c r="E2">
        <v>5.5</v>
      </c>
      <c r="G2">
        <v>4.5999999999999996</v>
      </c>
      <c r="J2" s="225">
        <v>4.5999999999999996</v>
      </c>
      <c r="L2">
        <f>J2*E2</f>
        <v>25.299999999999997</v>
      </c>
    </row>
    <row r="3" spans="1:12">
      <c r="A3" s="215" t="s">
        <v>948</v>
      </c>
      <c r="B3" s="213">
        <v>5.08</v>
      </c>
      <c r="C3" s="213">
        <v>5.12</v>
      </c>
      <c r="D3">
        <f t="shared" ref="D3:D66" si="0">AVERAGE(B3:C3)</f>
        <v>5.0999999999999996</v>
      </c>
      <c r="E3">
        <v>5</v>
      </c>
      <c r="G3">
        <v>5</v>
      </c>
      <c r="J3" s="225">
        <v>5</v>
      </c>
      <c r="L3">
        <f t="shared" ref="L3:L66" si="1">J3*E3</f>
        <v>25</v>
      </c>
    </row>
    <row r="4" spans="1:12">
      <c r="A4" s="215" t="s">
        <v>949</v>
      </c>
      <c r="B4" s="213">
        <v>4.92</v>
      </c>
      <c r="C4" s="213">
        <v>4.88</v>
      </c>
      <c r="D4">
        <f t="shared" si="0"/>
        <v>4.9000000000000004</v>
      </c>
      <c r="E4">
        <v>4.5</v>
      </c>
      <c r="G4">
        <v>5.6</v>
      </c>
      <c r="J4" s="225">
        <v>5.6</v>
      </c>
      <c r="L4">
        <f t="shared" si="1"/>
        <v>25.2</v>
      </c>
    </row>
    <row r="5" spans="1:12">
      <c r="A5" s="215" t="s">
        <v>950</v>
      </c>
      <c r="B5" s="213">
        <v>5.22</v>
      </c>
      <c r="C5" s="213">
        <v>5.22</v>
      </c>
      <c r="D5">
        <f t="shared" si="0"/>
        <v>5.22</v>
      </c>
      <c r="E5">
        <v>5</v>
      </c>
      <c r="G5">
        <v>5</v>
      </c>
      <c r="J5" s="225">
        <v>5</v>
      </c>
      <c r="L5">
        <f t="shared" si="1"/>
        <v>25</v>
      </c>
    </row>
    <row r="6" spans="1:12">
      <c r="A6" s="215" t="s">
        <v>951</v>
      </c>
      <c r="B6" s="213">
        <v>4.96</v>
      </c>
      <c r="C6" s="213">
        <v>4.9800000000000004</v>
      </c>
      <c r="D6">
        <f t="shared" si="0"/>
        <v>4.9700000000000006</v>
      </c>
      <c r="E6">
        <v>4.5</v>
      </c>
      <c r="G6">
        <v>5.6</v>
      </c>
      <c r="J6" s="225">
        <v>5.6</v>
      </c>
      <c r="L6">
        <f t="shared" si="1"/>
        <v>25.2</v>
      </c>
    </row>
    <row r="7" spans="1:12">
      <c r="A7" s="215" t="s">
        <v>952</v>
      </c>
      <c r="B7" s="213">
        <v>5.18</v>
      </c>
      <c r="C7" s="213">
        <v>5.2</v>
      </c>
      <c r="D7">
        <f t="shared" si="0"/>
        <v>5.1899999999999995</v>
      </c>
      <c r="E7">
        <v>5</v>
      </c>
      <c r="G7">
        <v>5</v>
      </c>
      <c r="J7" s="225">
        <v>5</v>
      </c>
      <c r="L7">
        <f t="shared" si="1"/>
        <v>25</v>
      </c>
    </row>
    <row r="8" spans="1:12">
      <c r="A8" s="215" t="s">
        <v>953</v>
      </c>
      <c r="B8" s="213">
        <v>5.3</v>
      </c>
      <c r="C8" s="213">
        <v>5.32</v>
      </c>
      <c r="D8">
        <f t="shared" si="0"/>
        <v>5.3100000000000005</v>
      </c>
      <c r="E8">
        <v>5</v>
      </c>
      <c r="G8">
        <v>5</v>
      </c>
      <c r="J8" s="225">
        <v>5</v>
      </c>
      <c r="L8">
        <f t="shared" si="1"/>
        <v>25</v>
      </c>
    </row>
    <row r="9" spans="1:12">
      <c r="A9" s="215" t="s">
        <v>954</v>
      </c>
      <c r="B9" s="213">
        <v>5.28</v>
      </c>
      <c r="C9" s="213">
        <v>5.28</v>
      </c>
      <c r="D9">
        <f t="shared" si="0"/>
        <v>5.28</v>
      </c>
      <c r="E9">
        <v>5</v>
      </c>
      <c r="G9">
        <v>5</v>
      </c>
      <c r="J9" s="225">
        <v>5</v>
      </c>
      <c r="L9">
        <f t="shared" si="1"/>
        <v>25</v>
      </c>
    </row>
    <row r="10" spans="1:12">
      <c r="A10" s="215" t="s">
        <v>955</v>
      </c>
      <c r="B10" s="213">
        <v>6.22</v>
      </c>
      <c r="C10" s="213">
        <v>6.36</v>
      </c>
      <c r="D10">
        <f t="shared" si="0"/>
        <v>6.29</v>
      </c>
      <c r="E10">
        <v>6</v>
      </c>
      <c r="G10">
        <v>4.2</v>
      </c>
      <c r="J10" s="225">
        <v>4.2</v>
      </c>
      <c r="L10">
        <f t="shared" si="1"/>
        <v>25.200000000000003</v>
      </c>
    </row>
    <row r="11" spans="1:12">
      <c r="A11" s="215" t="s">
        <v>956</v>
      </c>
      <c r="B11" s="213">
        <v>5.22</v>
      </c>
      <c r="C11" s="213">
        <v>5.3</v>
      </c>
      <c r="D11">
        <f t="shared" si="0"/>
        <v>5.26</v>
      </c>
      <c r="E11">
        <v>5</v>
      </c>
      <c r="G11">
        <v>5</v>
      </c>
      <c r="J11" s="225">
        <v>5</v>
      </c>
      <c r="L11">
        <f t="shared" si="1"/>
        <v>25</v>
      </c>
    </row>
    <row r="12" spans="1:12">
      <c r="A12" s="215" t="s">
        <v>957</v>
      </c>
      <c r="B12" s="213">
        <v>5.5</v>
      </c>
      <c r="C12" s="213">
        <v>5.46</v>
      </c>
      <c r="D12">
        <f t="shared" si="0"/>
        <v>5.48</v>
      </c>
      <c r="E12">
        <v>5</v>
      </c>
      <c r="G12">
        <v>5</v>
      </c>
      <c r="J12" s="225">
        <v>5</v>
      </c>
      <c r="L12">
        <f t="shared" si="1"/>
        <v>25</v>
      </c>
    </row>
    <row r="13" spans="1:12">
      <c r="A13" s="215" t="s">
        <v>958</v>
      </c>
      <c r="B13" s="213">
        <v>5.64</v>
      </c>
      <c r="C13" s="213">
        <v>5.0199999999999996</v>
      </c>
      <c r="D13">
        <f t="shared" si="0"/>
        <v>5.33</v>
      </c>
      <c r="E13">
        <v>5</v>
      </c>
      <c r="G13">
        <v>5</v>
      </c>
      <c r="J13" s="225">
        <v>5</v>
      </c>
      <c r="L13">
        <f t="shared" si="1"/>
        <v>25</v>
      </c>
    </row>
    <row r="14" spans="1:12">
      <c r="A14" s="215" t="s">
        <v>959</v>
      </c>
      <c r="B14" s="213">
        <v>5.4</v>
      </c>
      <c r="C14" s="213">
        <v>5.44</v>
      </c>
      <c r="D14">
        <f t="shared" si="0"/>
        <v>5.42</v>
      </c>
      <c r="E14">
        <v>5</v>
      </c>
      <c r="G14">
        <v>5</v>
      </c>
      <c r="J14" s="225">
        <v>5</v>
      </c>
      <c r="L14">
        <f t="shared" si="1"/>
        <v>25</v>
      </c>
    </row>
    <row r="15" spans="1:12" s="222" customFormat="1">
      <c r="A15" s="219" t="s">
        <v>960</v>
      </c>
      <c r="B15" s="221">
        <v>6.92</v>
      </c>
      <c r="C15" s="221">
        <v>6.92</v>
      </c>
      <c r="D15" s="222">
        <f t="shared" si="0"/>
        <v>6.92</v>
      </c>
      <c r="E15" s="222">
        <v>6.5</v>
      </c>
      <c r="G15" s="222">
        <v>3.9</v>
      </c>
      <c r="H15" s="222">
        <f>G15*0.2</f>
        <v>0.78</v>
      </c>
      <c r="J15" s="226">
        <v>1</v>
      </c>
      <c r="L15" s="222">
        <f t="shared" si="1"/>
        <v>6.5</v>
      </c>
    </row>
    <row r="16" spans="1:12" s="222" customFormat="1">
      <c r="A16" s="219" t="s">
        <v>961</v>
      </c>
      <c r="B16" s="221">
        <v>7.36</v>
      </c>
      <c r="C16" s="221">
        <v>7.32</v>
      </c>
      <c r="D16" s="222">
        <f t="shared" si="0"/>
        <v>7.34</v>
      </c>
      <c r="E16" s="222">
        <v>7</v>
      </c>
      <c r="G16" s="222">
        <v>3.6</v>
      </c>
      <c r="H16" s="222">
        <f t="shared" ref="H16:H20" si="2">G16*0.2</f>
        <v>0.72000000000000008</v>
      </c>
      <c r="J16" s="226">
        <v>1</v>
      </c>
      <c r="L16" s="222">
        <f t="shared" si="1"/>
        <v>7</v>
      </c>
    </row>
    <row r="17" spans="1:12" s="222" customFormat="1">
      <c r="A17" s="219" t="s">
        <v>962</v>
      </c>
      <c r="B17" s="221">
        <v>6.46</v>
      </c>
      <c r="C17" s="221">
        <v>6.48</v>
      </c>
      <c r="D17" s="222">
        <f t="shared" si="0"/>
        <v>6.4700000000000006</v>
      </c>
      <c r="E17" s="222">
        <v>6</v>
      </c>
      <c r="G17" s="222">
        <v>4.2</v>
      </c>
      <c r="H17" s="222">
        <f t="shared" si="2"/>
        <v>0.84000000000000008</v>
      </c>
      <c r="J17" s="226">
        <v>1</v>
      </c>
      <c r="L17" s="222">
        <f t="shared" si="1"/>
        <v>6</v>
      </c>
    </row>
    <row r="18" spans="1:12" s="222" customFormat="1">
      <c r="A18" s="219" t="s">
        <v>963</v>
      </c>
      <c r="B18" s="221">
        <v>5.96</v>
      </c>
      <c r="C18" s="221">
        <v>5.94</v>
      </c>
      <c r="D18" s="222">
        <f t="shared" si="0"/>
        <v>5.95</v>
      </c>
      <c r="E18" s="222">
        <v>5.5</v>
      </c>
      <c r="G18" s="222">
        <v>4.5999999999999996</v>
      </c>
      <c r="H18" s="222">
        <f t="shared" si="2"/>
        <v>0.91999999999999993</v>
      </c>
      <c r="J18" s="226">
        <v>1</v>
      </c>
      <c r="L18" s="222">
        <f t="shared" si="1"/>
        <v>5.5</v>
      </c>
    </row>
    <row r="19" spans="1:12" s="222" customFormat="1">
      <c r="A19" s="219" t="s">
        <v>965</v>
      </c>
      <c r="B19" s="221">
        <v>7.7</v>
      </c>
      <c r="C19" s="221">
        <v>7.66</v>
      </c>
      <c r="D19" s="222">
        <f t="shared" si="0"/>
        <v>7.68</v>
      </c>
      <c r="E19" s="222">
        <v>7.5</v>
      </c>
      <c r="G19" s="222">
        <v>3.3</v>
      </c>
      <c r="H19" s="222">
        <f t="shared" si="2"/>
        <v>0.66</v>
      </c>
      <c r="J19" s="226">
        <v>1</v>
      </c>
      <c r="L19" s="222">
        <f t="shared" si="1"/>
        <v>7.5</v>
      </c>
    </row>
    <row r="20" spans="1:12" s="222" customFormat="1">
      <c r="A20" s="219" t="s">
        <v>964</v>
      </c>
      <c r="B20" s="221">
        <v>6.06</v>
      </c>
      <c r="C20" s="221">
        <v>6.07</v>
      </c>
      <c r="D20" s="222">
        <f t="shared" si="0"/>
        <v>6.0649999999999995</v>
      </c>
      <c r="E20" s="222">
        <v>6</v>
      </c>
      <c r="G20" s="222">
        <v>4.2</v>
      </c>
      <c r="H20" s="222">
        <f t="shared" si="2"/>
        <v>0.84000000000000008</v>
      </c>
      <c r="J20" s="226">
        <v>1</v>
      </c>
      <c r="L20" s="222">
        <f t="shared" si="1"/>
        <v>6</v>
      </c>
    </row>
    <row r="21" spans="1:12">
      <c r="A21" s="215" t="s">
        <v>973</v>
      </c>
      <c r="B21" s="213">
        <v>5.14</v>
      </c>
      <c r="C21" s="213">
        <v>5.24</v>
      </c>
      <c r="D21">
        <f t="shared" si="0"/>
        <v>5.1899999999999995</v>
      </c>
      <c r="E21">
        <v>5</v>
      </c>
      <c r="G21">
        <v>5</v>
      </c>
      <c r="J21" s="225">
        <v>5</v>
      </c>
      <c r="L21">
        <f t="shared" si="1"/>
        <v>25</v>
      </c>
    </row>
    <row r="22" spans="1:12">
      <c r="A22" s="215" t="s">
        <v>974</v>
      </c>
      <c r="B22" s="213">
        <v>5.12</v>
      </c>
      <c r="C22" s="213">
        <v>5.12</v>
      </c>
      <c r="D22">
        <f t="shared" si="0"/>
        <v>5.12</v>
      </c>
      <c r="E22">
        <v>5</v>
      </c>
      <c r="G22">
        <v>5</v>
      </c>
      <c r="J22" s="225">
        <v>5</v>
      </c>
      <c r="L22">
        <f t="shared" si="1"/>
        <v>25</v>
      </c>
    </row>
    <row r="23" spans="1:12">
      <c r="A23" s="215" t="s">
        <v>975</v>
      </c>
      <c r="B23" s="213">
        <v>5.0999999999999996</v>
      </c>
      <c r="C23" s="213">
        <v>5.0999999999999996</v>
      </c>
      <c r="D23">
        <f t="shared" si="0"/>
        <v>5.0999999999999996</v>
      </c>
      <c r="E23">
        <v>5</v>
      </c>
      <c r="G23">
        <v>5</v>
      </c>
      <c r="J23" s="225">
        <v>5</v>
      </c>
      <c r="L23">
        <f t="shared" si="1"/>
        <v>25</v>
      </c>
    </row>
    <row r="24" spans="1:12">
      <c r="A24" s="215" t="s">
        <v>976</v>
      </c>
      <c r="B24" s="213">
        <v>5.32</v>
      </c>
      <c r="C24" s="213">
        <v>5.26</v>
      </c>
      <c r="D24">
        <f t="shared" si="0"/>
        <v>5.29</v>
      </c>
      <c r="E24">
        <v>5</v>
      </c>
      <c r="G24">
        <v>5</v>
      </c>
      <c r="J24" s="225">
        <v>5</v>
      </c>
      <c r="L24">
        <f t="shared" si="1"/>
        <v>25</v>
      </c>
    </row>
    <row r="25" spans="1:12">
      <c r="A25" s="215" t="s">
        <v>977</v>
      </c>
      <c r="B25" s="213">
        <v>4.96</v>
      </c>
      <c r="C25" s="213">
        <v>4.96</v>
      </c>
      <c r="D25">
        <f t="shared" si="0"/>
        <v>4.96</v>
      </c>
      <c r="E25">
        <v>4.5</v>
      </c>
      <c r="G25">
        <v>5.6</v>
      </c>
      <c r="J25" s="225">
        <v>5.6</v>
      </c>
      <c r="L25">
        <f t="shared" si="1"/>
        <v>25.2</v>
      </c>
    </row>
    <row r="26" spans="1:12">
      <c r="A26" s="215" t="s">
        <v>978</v>
      </c>
      <c r="B26" s="213">
        <v>5.18</v>
      </c>
      <c r="C26" s="213">
        <v>5.08</v>
      </c>
      <c r="D26">
        <f t="shared" si="0"/>
        <v>5.13</v>
      </c>
      <c r="E26">
        <v>5</v>
      </c>
      <c r="G26">
        <v>5</v>
      </c>
      <c r="J26" s="225">
        <v>5</v>
      </c>
      <c r="L26">
        <f t="shared" si="1"/>
        <v>25</v>
      </c>
    </row>
    <row r="27" spans="1:12">
      <c r="A27" s="215" t="s">
        <v>979</v>
      </c>
      <c r="B27" s="213">
        <v>5.12</v>
      </c>
      <c r="C27" s="213">
        <v>5.12</v>
      </c>
      <c r="D27">
        <f t="shared" si="0"/>
        <v>5.12</v>
      </c>
      <c r="E27">
        <v>5</v>
      </c>
      <c r="G27">
        <v>5</v>
      </c>
      <c r="J27" s="225">
        <v>5</v>
      </c>
      <c r="L27">
        <f t="shared" si="1"/>
        <v>25</v>
      </c>
    </row>
    <row r="28" spans="1:12">
      <c r="A28" s="215" t="s">
        <v>980</v>
      </c>
      <c r="B28" s="213">
        <v>5.0599999999999996</v>
      </c>
      <c r="C28" s="213">
        <v>5.08</v>
      </c>
      <c r="D28">
        <f t="shared" si="0"/>
        <v>5.07</v>
      </c>
      <c r="E28">
        <v>5</v>
      </c>
      <c r="G28">
        <v>5</v>
      </c>
      <c r="J28" s="225">
        <v>5</v>
      </c>
      <c r="L28">
        <f t="shared" si="1"/>
        <v>25</v>
      </c>
    </row>
    <row r="29" spans="1:12">
      <c r="A29" s="215" t="s">
        <v>981</v>
      </c>
      <c r="B29" s="213">
        <v>5.56</v>
      </c>
      <c r="C29" s="213">
        <v>5.58</v>
      </c>
      <c r="D29">
        <f t="shared" si="0"/>
        <v>5.57</v>
      </c>
      <c r="E29">
        <v>5.5</v>
      </c>
      <c r="G29">
        <v>4.5999999999999996</v>
      </c>
      <c r="J29" s="225">
        <v>4.5999999999999996</v>
      </c>
      <c r="L29">
        <f t="shared" si="1"/>
        <v>25.299999999999997</v>
      </c>
    </row>
    <row r="30" spans="1:12">
      <c r="A30" s="215" t="s">
        <v>982</v>
      </c>
      <c r="B30" s="213">
        <v>5.18</v>
      </c>
      <c r="C30" s="213">
        <v>5.24</v>
      </c>
      <c r="D30">
        <f t="shared" si="0"/>
        <v>5.21</v>
      </c>
      <c r="E30">
        <v>5</v>
      </c>
      <c r="G30">
        <v>5</v>
      </c>
      <c r="J30" s="225">
        <v>5</v>
      </c>
      <c r="L30">
        <f t="shared" si="1"/>
        <v>25</v>
      </c>
    </row>
    <row r="31" spans="1:12">
      <c r="A31" s="215" t="s">
        <v>983</v>
      </c>
      <c r="B31" s="213">
        <v>5.44</v>
      </c>
      <c r="C31" s="213">
        <v>5.44</v>
      </c>
      <c r="D31">
        <f t="shared" si="0"/>
        <v>5.44</v>
      </c>
      <c r="E31">
        <v>5</v>
      </c>
      <c r="G31">
        <v>5</v>
      </c>
      <c r="J31" s="225">
        <v>5</v>
      </c>
      <c r="L31">
        <f t="shared" si="1"/>
        <v>25</v>
      </c>
    </row>
    <row r="32" spans="1:12">
      <c r="A32" s="215" t="s">
        <v>984</v>
      </c>
      <c r="B32" s="213">
        <v>5.34</v>
      </c>
      <c r="C32" s="213">
        <v>5.3</v>
      </c>
      <c r="D32">
        <f t="shared" si="0"/>
        <v>5.32</v>
      </c>
      <c r="E32">
        <v>5</v>
      </c>
      <c r="G32">
        <v>5</v>
      </c>
      <c r="J32" s="225">
        <v>5</v>
      </c>
      <c r="L32">
        <f t="shared" si="1"/>
        <v>25</v>
      </c>
    </row>
    <row r="33" spans="1:12">
      <c r="A33" s="215" t="s">
        <v>966</v>
      </c>
      <c r="B33" s="213">
        <v>5.62</v>
      </c>
      <c r="C33" s="213">
        <v>5.6</v>
      </c>
      <c r="D33">
        <f t="shared" si="0"/>
        <v>5.6099999999999994</v>
      </c>
      <c r="E33">
        <v>5.5</v>
      </c>
      <c r="G33">
        <v>4.5999999999999996</v>
      </c>
      <c r="J33" s="225">
        <v>4.5999999999999996</v>
      </c>
      <c r="L33">
        <f t="shared" si="1"/>
        <v>25.299999999999997</v>
      </c>
    </row>
    <row r="34" spans="1:12" s="222" customFormat="1">
      <c r="A34" s="219" t="s">
        <v>967</v>
      </c>
      <c r="B34" s="221">
        <v>7.26</v>
      </c>
      <c r="C34" s="221">
        <v>7.2</v>
      </c>
      <c r="D34" s="222">
        <f t="shared" si="0"/>
        <v>7.23</v>
      </c>
      <c r="E34" s="222">
        <v>7</v>
      </c>
      <c r="G34" s="222">
        <v>3.6</v>
      </c>
      <c r="H34" s="222">
        <f>G34*0.2</f>
        <v>0.72000000000000008</v>
      </c>
      <c r="J34" s="226">
        <v>1</v>
      </c>
      <c r="L34" s="222">
        <f t="shared" si="1"/>
        <v>7</v>
      </c>
    </row>
    <row r="35" spans="1:12" s="222" customFormat="1">
      <c r="A35" s="219" t="s">
        <v>968</v>
      </c>
      <c r="B35" s="221">
        <v>6.84</v>
      </c>
      <c r="C35" s="221">
        <v>6.92</v>
      </c>
      <c r="D35" s="222">
        <f t="shared" si="0"/>
        <v>6.88</v>
      </c>
      <c r="E35" s="222">
        <v>6.5</v>
      </c>
      <c r="G35" s="222">
        <v>3.9</v>
      </c>
      <c r="H35" s="222">
        <f t="shared" ref="H35:H39" si="3">G35*0.2</f>
        <v>0.78</v>
      </c>
      <c r="J35" s="226">
        <v>1</v>
      </c>
      <c r="L35" s="222">
        <f t="shared" si="1"/>
        <v>6.5</v>
      </c>
    </row>
    <row r="36" spans="1:12" s="222" customFormat="1">
      <c r="A36" s="219" t="s">
        <v>969</v>
      </c>
      <c r="B36" s="221">
        <v>6.22</v>
      </c>
      <c r="C36" s="221">
        <v>6.22</v>
      </c>
      <c r="D36" s="222">
        <f t="shared" si="0"/>
        <v>6.22</v>
      </c>
      <c r="E36" s="222">
        <v>6</v>
      </c>
      <c r="G36" s="222">
        <v>4.2</v>
      </c>
      <c r="H36" s="222">
        <f t="shared" si="3"/>
        <v>0.84000000000000008</v>
      </c>
      <c r="J36" s="226">
        <v>1</v>
      </c>
      <c r="L36" s="222">
        <f t="shared" si="1"/>
        <v>6</v>
      </c>
    </row>
    <row r="37" spans="1:12" s="222" customFormat="1">
      <c r="A37" s="219" t="s">
        <v>970</v>
      </c>
      <c r="B37" s="221">
        <v>5.6</v>
      </c>
      <c r="C37" s="221">
        <v>5.58</v>
      </c>
      <c r="D37" s="222">
        <f t="shared" si="0"/>
        <v>5.59</v>
      </c>
      <c r="E37" s="222">
        <v>5.5</v>
      </c>
      <c r="G37" s="222">
        <v>4.5999999999999996</v>
      </c>
      <c r="H37" s="222">
        <f t="shared" si="3"/>
        <v>0.91999999999999993</v>
      </c>
      <c r="J37" s="226">
        <v>1</v>
      </c>
      <c r="L37" s="222">
        <f t="shared" si="1"/>
        <v>5.5</v>
      </c>
    </row>
    <row r="38" spans="1:12" s="222" customFormat="1">
      <c r="A38" s="219" t="s">
        <v>971</v>
      </c>
      <c r="B38" s="221">
        <v>7.36</v>
      </c>
      <c r="C38" s="221">
        <v>7.34</v>
      </c>
      <c r="D38" s="222">
        <f t="shared" si="0"/>
        <v>7.35</v>
      </c>
      <c r="E38" s="222">
        <v>7</v>
      </c>
      <c r="G38" s="222">
        <v>3.6</v>
      </c>
      <c r="H38" s="222">
        <f t="shared" si="3"/>
        <v>0.72000000000000008</v>
      </c>
      <c r="J38" s="226">
        <v>1</v>
      </c>
      <c r="L38" s="222">
        <f t="shared" si="1"/>
        <v>7</v>
      </c>
    </row>
    <row r="39" spans="1:12" s="222" customFormat="1">
      <c r="A39" s="219" t="s">
        <v>972</v>
      </c>
      <c r="B39" s="221">
        <v>5.8</v>
      </c>
      <c r="C39" s="221">
        <v>5.8</v>
      </c>
      <c r="D39" s="222">
        <f t="shared" si="0"/>
        <v>5.8</v>
      </c>
      <c r="E39" s="222">
        <v>5.5</v>
      </c>
      <c r="G39" s="222">
        <v>4.5999999999999996</v>
      </c>
      <c r="H39" s="222">
        <f t="shared" si="3"/>
        <v>0.91999999999999993</v>
      </c>
      <c r="J39" s="226">
        <v>1</v>
      </c>
      <c r="L39" s="222">
        <f t="shared" si="1"/>
        <v>5.5</v>
      </c>
    </row>
    <row r="40" spans="1:12">
      <c r="A40" s="215" t="s">
        <v>985</v>
      </c>
      <c r="B40" s="1">
        <v>5.46</v>
      </c>
      <c r="C40" s="1">
        <v>5.48</v>
      </c>
      <c r="D40">
        <f t="shared" si="0"/>
        <v>5.4700000000000006</v>
      </c>
      <c r="E40">
        <v>5</v>
      </c>
      <c r="G40">
        <v>5</v>
      </c>
      <c r="J40" s="225">
        <v>5</v>
      </c>
      <c r="L40">
        <f t="shared" si="1"/>
        <v>25</v>
      </c>
    </row>
    <row r="41" spans="1:12">
      <c r="A41" s="215" t="s">
        <v>986</v>
      </c>
      <c r="B41" s="1">
        <v>5.2</v>
      </c>
      <c r="C41" s="1">
        <v>5.24</v>
      </c>
      <c r="D41">
        <f t="shared" si="0"/>
        <v>5.2200000000000006</v>
      </c>
      <c r="E41">
        <v>5</v>
      </c>
      <c r="G41">
        <v>5</v>
      </c>
      <c r="J41" s="225">
        <v>5</v>
      </c>
      <c r="L41">
        <f t="shared" si="1"/>
        <v>25</v>
      </c>
    </row>
    <row r="42" spans="1:12">
      <c r="A42" s="215" t="s">
        <v>987</v>
      </c>
      <c r="B42" s="1">
        <v>5.28</v>
      </c>
      <c r="C42" s="1">
        <v>5.18</v>
      </c>
      <c r="D42">
        <f t="shared" si="0"/>
        <v>5.23</v>
      </c>
      <c r="E42">
        <v>5</v>
      </c>
      <c r="G42">
        <v>5</v>
      </c>
      <c r="J42" s="225">
        <v>5</v>
      </c>
      <c r="L42">
        <f t="shared" si="1"/>
        <v>25</v>
      </c>
    </row>
    <row r="43" spans="1:12">
      <c r="A43" s="215" t="s">
        <v>988</v>
      </c>
      <c r="B43" s="1">
        <v>5.68</v>
      </c>
      <c r="C43" s="1">
        <v>5.66</v>
      </c>
      <c r="D43">
        <f t="shared" si="0"/>
        <v>5.67</v>
      </c>
      <c r="E43">
        <v>5.5</v>
      </c>
      <c r="G43">
        <v>4.5999999999999996</v>
      </c>
      <c r="J43" s="225">
        <v>4.5999999999999996</v>
      </c>
      <c r="L43">
        <f t="shared" si="1"/>
        <v>25.299999999999997</v>
      </c>
    </row>
    <row r="44" spans="1:12">
      <c r="A44" s="215" t="s">
        <v>989</v>
      </c>
      <c r="B44" s="1">
        <v>4.96</v>
      </c>
      <c r="C44" s="1">
        <v>4.8600000000000003</v>
      </c>
      <c r="D44">
        <f t="shared" si="0"/>
        <v>4.91</v>
      </c>
      <c r="E44">
        <v>4.5</v>
      </c>
      <c r="G44">
        <v>5.6</v>
      </c>
      <c r="J44" s="225">
        <v>5.6</v>
      </c>
      <c r="L44">
        <f t="shared" si="1"/>
        <v>25.2</v>
      </c>
    </row>
    <row r="45" spans="1:12">
      <c r="A45" s="215" t="s">
        <v>990</v>
      </c>
      <c r="B45" s="1">
        <v>5.3</v>
      </c>
      <c r="C45" s="1">
        <v>5.28</v>
      </c>
      <c r="D45">
        <f t="shared" si="0"/>
        <v>5.29</v>
      </c>
      <c r="E45">
        <v>5</v>
      </c>
      <c r="G45">
        <v>5</v>
      </c>
      <c r="J45" s="225">
        <v>5</v>
      </c>
      <c r="L45">
        <f t="shared" si="1"/>
        <v>25</v>
      </c>
    </row>
    <row r="46" spans="1:12">
      <c r="A46" s="215" t="s">
        <v>991</v>
      </c>
      <c r="B46" s="1">
        <v>4.9800000000000004</v>
      </c>
      <c r="C46" s="1">
        <v>5.0199999999999996</v>
      </c>
      <c r="D46">
        <f t="shared" si="0"/>
        <v>5</v>
      </c>
      <c r="E46">
        <v>5</v>
      </c>
      <c r="G46">
        <v>5</v>
      </c>
      <c r="J46" s="225">
        <v>5</v>
      </c>
      <c r="L46">
        <f t="shared" si="1"/>
        <v>25</v>
      </c>
    </row>
    <row r="47" spans="1:12">
      <c r="A47" s="215" t="s">
        <v>992</v>
      </c>
      <c r="B47" s="1">
        <v>5.16</v>
      </c>
      <c r="C47" s="1">
        <v>5.14</v>
      </c>
      <c r="D47">
        <f t="shared" si="0"/>
        <v>5.15</v>
      </c>
      <c r="E47">
        <v>5</v>
      </c>
      <c r="G47">
        <v>5</v>
      </c>
      <c r="J47" s="225">
        <v>5</v>
      </c>
      <c r="L47">
        <f t="shared" si="1"/>
        <v>25</v>
      </c>
    </row>
    <row r="48" spans="1:12">
      <c r="A48" s="215" t="s">
        <v>993</v>
      </c>
      <c r="B48" s="1">
        <v>6.1</v>
      </c>
      <c r="C48" s="1">
        <v>6.18</v>
      </c>
      <c r="D48">
        <f t="shared" si="0"/>
        <v>6.14</v>
      </c>
      <c r="E48">
        <v>6</v>
      </c>
      <c r="G48">
        <v>4.2</v>
      </c>
      <c r="J48" s="225">
        <v>4.2</v>
      </c>
      <c r="L48">
        <f t="shared" si="1"/>
        <v>25.200000000000003</v>
      </c>
    </row>
    <row r="49" spans="1:12">
      <c r="A49" s="215" t="s">
        <v>994</v>
      </c>
      <c r="B49" s="1">
        <v>5.07</v>
      </c>
      <c r="C49" s="1">
        <v>5.08</v>
      </c>
      <c r="D49">
        <f t="shared" si="0"/>
        <v>5.0750000000000002</v>
      </c>
      <c r="E49">
        <v>5</v>
      </c>
      <c r="G49">
        <v>5</v>
      </c>
      <c r="J49" s="225">
        <v>5</v>
      </c>
      <c r="L49">
        <f t="shared" si="1"/>
        <v>25</v>
      </c>
    </row>
    <row r="50" spans="1:12">
      <c r="A50" s="215" t="s">
        <v>995</v>
      </c>
      <c r="B50" s="1">
        <v>5.36</v>
      </c>
      <c r="C50" s="1">
        <v>5.38</v>
      </c>
      <c r="D50">
        <f t="shared" si="0"/>
        <v>5.37</v>
      </c>
      <c r="E50">
        <v>5</v>
      </c>
      <c r="G50">
        <v>5</v>
      </c>
      <c r="J50" s="225">
        <v>5</v>
      </c>
      <c r="L50">
        <f t="shared" si="1"/>
        <v>25</v>
      </c>
    </row>
    <row r="51" spans="1:12">
      <c r="A51" s="215" t="s">
        <v>996</v>
      </c>
      <c r="B51" s="1">
        <v>5.52</v>
      </c>
      <c r="C51" s="1">
        <v>5.52</v>
      </c>
      <c r="D51">
        <f t="shared" si="0"/>
        <v>5.52</v>
      </c>
      <c r="E51">
        <v>5.5</v>
      </c>
      <c r="G51">
        <v>4.5999999999999996</v>
      </c>
      <c r="J51" s="225">
        <v>4.5999999999999996</v>
      </c>
      <c r="L51">
        <f t="shared" si="1"/>
        <v>25.299999999999997</v>
      </c>
    </row>
    <row r="52" spans="1:12">
      <c r="A52" s="215" t="s">
        <v>997</v>
      </c>
      <c r="B52" s="1">
        <v>5.68</v>
      </c>
      <c r="C52" s="1">
        <v>5.58</v>
      </c>
      <c r="D52">
        <f t="shared" si="0"/>
        <v>5.63</v>
      </c>
      <c r="E52">
        <v>5.5</v>
      </c>
      <c r="G52">
        <v>4.5999999999999996</v>
      </c>
      <c r="J52" s="225">
        <v>4.5999999999999996</v>
      </c>
      <c r="L52">
        <f t="shared" si="1"/>
        <v>25.299999999999997</v>
      </c>
    </row>
    <row r="53" spans="1:12" s="222" customFormat="1">
      <c r="A53" s="219" t="s">
        <v>998</v>
      </c>
      <c r="B53" s="221">
        <v>7.4</v>
      </c>
      <c r="C53" s="221">
        <v>7.38</v>
      </c>
      <c r="D53" s="222">
        <f t="shared" si="0"/>
        <v>7.3900000000000006</v>
      </c>
      <c r="E53" s="222">
        <v>7</v>
      </c>
      <c r="G53" s="222">
        <v>3.6</v>
      </c>
      <c r="H53" s="222">
        <f>G53*0.2</f>
        <v>0.72000000000000008</v>
      </c>
      <c r="J53" s="226">
        <v>1</v>
      </c>
      <c r="L53" s="222">
        <f t="shared" si="1"/>
        <v>7</v>
      </c>
    </row>
    <row r="54" spans="1:12" s="222" customFormat="1">
      <c r="A54" s="219" t="s">
        <v>999</v>
      </c>
      <c r="B54" s="221">
        <v>7.2</v>
      </c>
      <c r="C54" s="221">
        <v>7.2</v>
      </c>
      <c r="D54" s="222">
        <f t="shared" si="0"/>
        <v>7.2</v>
      </c>
      <c r="E54" s="222">
        <v>7</v>
      </c>
      <c r="G54" s="222">
        <v>3.6</v>
      </c>
      <c r="H54" s="222">
        <f t="shared" ref="H54:H58" si="4">G54*0.2</f>
        <v>0.72000000000000008</v>
      </c>
      <c r="J54" s="226">
        <v>1</v>
      </c>
      <c r="L54" s="222">
        <f t="shared" si="1"/>
        <v>7</v>
      </c>
    </row>
    <row r="55" spans="1:12" s="222" customFormat="1">
      <c r="A55" s="219" t="s">
        <v>1000</v>
      </c>
      <c r="B55" s="221">
        <v>6.86</v>
      </c>
      <c r="C55" s="221">
        <v>6.88</v>
      </c>
      <c r="D55" s="222">
        <f t="shared" si="0"/>
        <v>6.87</v>
      </c>
      <c r="E55" s="222">
        <v>6.5</v>
      </c>
      <c r="G55" s="222">
        <v>3.9</v>
      </c>
      <c r="H55" s="222">
        <f t="shared" si="4"/>
        <v>0.78</v>
      </c>
      <c r="J55" s="226">
        <v>1</v>
      </c>
      <c r="L55" s="222">
        <f t="shared" si="1"/>
        <v>6.5</v>
      </c>
    </row>
    <row r="56" spans="1:12" s="222" customFormat="1">
      <c r="A56" s="219" t="s">
        <v>1001</v>
      </c>
      <c r="B56" s="221">
        <v>6.4</v>
      </c>
      <c r="C56" s="221">
        <v>6.24</v>
      </c>
      <c r="D56" s="222">
        <f t="shared" si="0"/>
        <v>6.32</v>
      </c>
      <c r="E56" s="222">
        <v>6</v>
      </c>
      <c r="G56" s="222">
        <v>4.2</v>
      </c>
      <c r="H56" s="222">
        <f t="shared" si="4"/>
        <v>0.84000000000000008</v>
      </c>
      <c r="J56" s="226">
        <v>1</v>
      </c>
      <c r="L56" s="222">
        <f t="shared" si="1"/>
        <v>6</v>
      </c>
    </row>
    <row r="57" spans="1:12" s="222" customFormat="1">
      <c r="A57" s="219" t="s">
        <v>1002</v>
      </c>
      <c r="B57" s="221">
        <v>7.34</v>
      </c>
      <c r="C57" s="221">
        <v>7.32</v>
      </c>
      <c r="D57" s="222">
        <f t="shared" si="0"/>
        <v>7.33</v>
      </c>
      <c r="E57" s="222">
        <v>7</v>
      </c>
      <c r="G57" s="222">
        <v>3.6</v>
      </c>
      <c r="H57" s="222">
        <f t="shared" si="4"/>
        <v>0.72000000000000008</v>
      </c>
      <c r="J57" s="226">
        <v>1</v>
      </c>
      <c r="L57" s="222">
        <f t="shared" si="1"/>
        <v>7</v>
      </c>
    </row>
    <row r="58" spans="1:12" s="222" customFormat="1">
      <c r="A58" s="219" t="s">
        <v>1003</v>
      </c>
      <c r="B58" s="221">
        <v>5.04</v>
      </c>
      <c r="C58" s="221">
        <v>5.04</v>
      </c>
      <c r="D58" s="222">
        <f t="shared" si="0"/>
        <v>5.04</v>
      </c>
      <c r="E58" s="222">
        <v>5</v>
      </c>
      <c r="G58" s="222">
        <v>5</v>
      </c>
      <c r="H58" s="222">
        <f t="shared" si="4"/>
        <v>1</v>
      </c>
      <c r="J58" s="226">
        <v>1</v>
      </c>
      <c r="L58" s="222">
        <f t="shared" si="1"/>
        <v>5</v>
      </c>
    </row>
    <row r="59" spans="1:12">
      <c r="A59" s="217">
        <v>21</v>
      </c>
      <c r="B59" s="213">
        <v>6.06</v>
      </c>
      <c r="C59" s="213">
        <v>6.08</v>
      </c>
      <c r="D59">
        <f t="shared" si="0"/>
        <v>6.07</v>
      </c>
      <c r="E59">
        <v>6</v>
      </c>
      <c r="G59" s="218">
        <v>4.2</v>
      </c>
      <c r="J59" s="227">
        <v>4.2</v>
      </c>
      <c r="L59">
        <f t="shared" si="1"/>
        <v>25.200000000000003</v>
      </c>
    </row>
    <row r="60" spans="1:12">
      <c r="A60" s="217">
        <v>22</v>
      </c>
      <c r="B60" s="213">
        <v>5.88</v>
      </c>
      <c r="C60" s="213">
        <v>5.92</v>
      </c>
      <c r="D60">
        <f t="shared" si="0"/>
        <v>5.9</v>
      </c>
      <c r="E60">
        <v>5.5</v>
      </c>
      <c r="G60">
        <v>4.5999999999999996</v>
      </c>
      <c r="J60" s="225">
        <v>4.5999999999999996</v>
      </c>
      <c r="L60">
        <f t="shared" si="1"/>
        <v>25.299999999999997</v>
      </c>
    </row>
    <row r="61" spans="1:12">
      <c r="A61" s="217">
        <v>23</v>
      </c>
      <c r="B61" s="213">
        <v>5.74</v>
      </c>
      <c r="C61" s="213">
        <v>5.66</v>
      </c>
      <c r="D61">
        <f t="shared" si="0"/>
        <v>5.7</v>
      </c>
      <c r="E61">
        <v>5.5</v>
      </c>
      <c r="G61">
        <v>4.5999999999999996</v>
      </c>
      <c r="J61" s="225">
        <v>4.5999999999999996</v>
      </c>
      <c r="L61">
        <f t="shared" si="1"/>
        <v>25.299999999999997</v>
      </c>
    </row>
    <row r="62" spans="1:12">
      <c r="A62" s="217">
        <v>24</v>
      </c>
      <c r="B62" s="213">
        <v>6.16</v>
      </c>
      <c r="C62" s="213">
        <v>6.2</v>
      </c>
      <c r="D62">
        <f t="shared" si="0"/>
        <v>6.18</v>
      </c>
      <c r="E62">
        <v>6</v>
      </c>
      <c r="G62" s="218">
        <v>4.2</v>
      </c>
      <c r="J62" s="227">
        <v>4.2</v>
      </c>
      <c r="L62">
        <f t="shared" si="1"/>
        <v>25.200000000000003</v>
      </c>
    </row>
    <row r="63" spans="1:12">
      <c r="A63" s="217">
        <v>25</v>
      </c>
      <c r="B63" s="213">
        <v>5.42</v>
      </c>
      <c r="C63" s="213">
        <v>5.44</v>
      </c>
      <c r="D63">
        <f t="shared" si="0"/>
        <v>5.43</v>
      </c>
      <c r="E63">
        <v>5</v>
      </c>
      <c r="G63">
        <v>5</v>
      </c>
      <c r="J63" s="225">
        <v>5</v>
      </c>
      <c r="L63">
        <f t="shared" si="1"/>
        <v>25</v>
      </c>
    </row>
    <row r="64" spans="1:12">
      <c r="A64" s="217">
        <v>26</v>
      </c>
      <c r="B64" s="213">
        <v>5.72</v>
      </c>
      <c r="C64" s="213">
        <v>5.68</v>
      </c>
      <c r="D64">
        <f t="shared" si="0"/>
        <v>5.6999999999999993</v>
      </c>
      <c r="E64">
        <v>5.5</v>
      </c>
      <c r="G64">
        <v>4.5999999999999996</v>
      </c>
      <c r="J64" s="225">
        <v>4.5999999999999996</v>
      </c>
      <c r="L64">
        <f t="shared" si="1"/>
        <v>25.299999999999997</v>
      </c>
    </row>
    <row r="65" spans="1:12">
      <c r="A65" s="217">
        <v>27</v>
      </c>
      <c r="B65" s="213">
        <v>5.58</v>
      </c>
      <c r="C65" s="213">
        <v>5.56</v>
      </c>
      <c r="D65">
        <f t="shared" si="0"/>
        <v>5.57</v>
      </c>
      <c r="E65">
        <v>5.5</v>
      </c>
      <c r="G65">
        <v>4.5999999999999996</v>
      </c>
      <c r="J65" s="225">
        <v>4.5999999999999996</v>
      </c>
      <c r="L65">
        <f t="shared" si="1"/>
        <v>25.299999999999997</v>
      </c>
    </row>
    <row r="66" spans="1:12">
      <c r="A66" s="217">
        <v>28</v>
      </c>
      <c r="B66" s="213">
        <v>5.7</v>
      </c>
      <c r="C66" s="213">
        <v>5.66</v>
      </c>
      <c r="D66">
        <f t="shared" si="0"/>
        <v>5.68</v>
      </c>
      <c r="E66">
        <v>5.5</v>
      </c>
      <c r="G66" s="218">
        <v>4.5999999999999996</v>
      </c>
      <c r="J66" s="227">
        <v>4.5999999999999996</v>
      </c>
      <c r="L66">
        <f t="shared" si="1"/>
        <v>25.299999999999997</v>
      </c>
    </row>
    <row r="67" spans="1:12">
      <c r="A67" s="217">
        <v>29</v>
      </c>
      <c r="B67" s="213">
        <v>6.88</v>
      </c>
      <c r="C67" s="213">
        <v>6.92</v>
      </c>
      <c r="D67">
        <f t="shared" ref="D67:D106" si="5">AVERAGE(B67:C67)</f>
        <v>6.9</v>
      </c>
      <c r="E67">
        <v>6.5</v>
      </c>
      <c r="G67">
        <v>3.9</v>
      </c>
      <c r="J67" s="225">
        <v>3.9</v>
      </c>
      <c r="L67">
        <f t="shared" ref="L67:L106" si="6">J67*E67</f>
        <v>25.349999999999998</v>
      </c>
    </row>
    <row r="68" spans="1:12">
      <c r="A68" s="217">
        <v>30</v>
      </c>
      <c r="B68" s="213">
        <v>5.6</v>
      </c>
      <c r="C68" s="213">
        <v>5.68</v>
      </c>
      <c r="D68">
        <f t="shared" si="5"/>
        <v>5.64</v>
      </c>
      <c r="E68">
        <v>5.5</v>
      </c>
      <c r="G68" s="218">
        <v>4.5999999999999996</v>
      </c>
      <c r="J68" s="227">
        <v>4.5999999999999996</v>
      </c>
      <c r="L68">
        <f t="shared" si="6"/>
        <v>25.299999999999997</v>
      </c>
    </row>
    <row r="69" spans="1:12">
      <c r="A69" s="217">
        <v>31</v>
      </c>
      <c r="B69" s="213">
        <v>5.0199999999999996</v>
      </c>
      <c r="C69" s="213">
        <v>5.0599999999999996</v>
      </c>
      <c r="D69">
        <f t="shared" si="5"/>
        <v>5.0399999999999991</v>
      </c>
      <c r="E69">
        <v>5</v>
      </c>
      <c r="G69">
        <v>5</v>
      </c>
      <c r="J69" s="225">
        <v>5</v>
      </c>
      <c r="L69">
        <f t="shared" si="6"/>
        <v>25</v>
      </c>
    </row>
    <row r="70" spans="1:12">
      <c r="A70" s="217">
        <v>32</v>
      </c>
      <c r="B70" s="213">
        <v>5.54</v>
      </c>
      <c r="C70" s="213">
        <v>5.56</v>
      </c>
      <c r="D70">
        <f t="shared" si="5"/>
        <v>5.55</v>
      </c>
      <c r="E70">
        <v>5.5</v>
      </c>
      <c r="G70" s="218">
        <v>4.5999999999999996</v>
      </c>
      <c r="J70" s="227">
        <v>4.5999999999999996</v>
      </c>
      <c r="L70">
        <f t="shared" si="6"/>
        <v>25.299999999999997</v>
      </c>
    </row>
    <row r="71" spans="1:12">
      <c r="A71" s="217">
        <v>33</v>
      </c>
      <c r="B71" s="213">
        <v>5.38</v>
      </c>
      <c r="C71" s="213">
        <v>5.3</v>
      </c>
      <c r="D71">
        <f t="shared" si="5"/>
        <v>5.34</v>
      </c>
      <c r="E71">
        <v>5</v>
      </c>
      <c r="G71">
        <v>5</v>
      </c>
      <c r="J71" s="225">
        <v>5</v>
      </c>
      <c r="L71">
        <f t="shared" si="6"/>
        <v>25</v>
      </c>
    </row>
    <row r="72" spans="1:12">
      <c r="A72" s="217">
        <v>34</v>
      </c>
      <c r="B72" s="213">
        <v>5.54</v>
      </c>
      <c r="C72" s="213">
        <v>5.54</v>
      </c>
      <c r="D72">
        <f t="shared" si="5"/>
        <v>5.54</v>
      </c>
      <c r="E72">
        <v>5.5</v>
      </c>
      <c r="G72" s="218">
        <v>4.5999999999999996</v>
      </c>
      <c r="J72" s="227">
        <v>4.5999999999999996</v>
      </c>
      <c r="L72">
        <f t="shared" si="6"/>
        <v>25.299999999999997</v>
      </c>
    </row>
    <row r="73" spans="1:12">
      <c r="A73" s="217">
        <v>35</v>
      </c>
      <c r="B73" s="213">
        <v>4.9800000000000004</v>
      </c>
      <c r="C73" s="213">
        <v>5</v>
      </c>
      <c r="D73">
        <f t="shared" si="5"/>
        <v>4.99</v>
      </c>
      <c r="E73">
        <v>4.5</v>
      </c>
      <c r="G73">
        <v>5.6</v>
      </c>
      <c r="J73" s="225">
        <v>5.6</v>
      </c>
      <c r="L73">
        <f t="shared" si="6"/>
        <v>25.2</v>
      </c>
    </row>
    <row r="74" spans="1:12">
      <c r="A74" s="217">
        <v>36</v>
      </c>
      <c r="B74" s="213">
        <v>4.9800000000000004</v>
      </c>
      <c r="C74" s="213">
        <v>4.9000000000000004</v>
      </c>
      <c r="D74">
        <f t="shared" si="5"/>
        <v>4.9400000000000004</v>
      </c>
      <c r="E74">
        <v>4.5</v>
      </c>
      <c r="G74">
        <v>5.6</v>
      </c>
      <c r="J74" s="225">
        <v>5.6</v>
      </c>
      <c r="L74">
        <f t="shared" si="6"/>
        <v>25.2</v>
      </c>
    </row>
    <row r="75" spans="1:12">
      <c r="A75" s="217">
        <v>37</v>
      </c>
      <c r="B75" s="213">
        <v>5.24</v>
      </c>
      <c r="C75" s="213">
        <v>5.22</v>
      </c>
      <c r="D75">
        <f t="shared" si="5"/>
        <v>5.23</v>
      </c>
      <c r="E75">
        <v>5</v>
      </c>
      <c r="G75">
        <v>5</v>
      </c>
      <c r="J75" s="225">
        <v>5</v>
      </c>
      <c r="L75">
        <f t="shared" si="6"/>
        <v>25</v>
      </c>
    </row>
    <row r="76" spans="1:12">
      <c r="A76" s="217">
        <v>38</v>
      </c>
      <c r="B76" s="213">
        <v>5.12</v>
      </c>
      <c r="C76" s="213">
        <v>5.12</v>
      </c>
      <c r="D76">
        <f t="shared" si="5"/>
        <v>5.12</v>
      </c>
      <c r="E76">
        <v>5</v>
      </c>
      <c r="G76">
        <v>5</v>
      </c>
      <c r="J76" s="225">
        <v>5</v>
      </c>
      <c r="L76">
        <f t="shared" si="6"/>
        <v>25</v>
      </c>
    </row>
    <row r="77" spans="1:12" s="222" customFormat="1">
      <c r="A77" s="220">
        <v>39</v>
      </c>
      <c r="B77" s="221">
        <v>7.74</v>
      </c>
      <c r="C77" s="221">
        <v>7.78</v>
      </c>
      <c r="D77" s="222">
        <f t="shared" si="5"/>
        <v>7.76</v>
      </c>
      <c r="E77" s="222">
        <v>7.5</v>
      </c>
      <c r="G77" s="222">
        <v>3.3</v>
      </c>
      <c r="H77" s="222">
        <f>G77*0.2</f>
        <v>0.66</v>
      </c>
      <c r="J77" s="226">
        <v>1</v>
      </c>
      <c r="L77" s="222">
        <f t="shared" si="6"/>
        <v>7.5</v>
      </c>
    </row>
    <row r="78" spans="1:12" s="222" customFormat="1">
      <c r="A78" s="220">
        <v>40</v>
      </c>
      <c r="B78" s="221">
        <v>6.04</v>
      </c>
      <c r="C78" s="221">
        <v>6.06</v>
      </c>
      <c r="D78" s="222">
        <f t="shared" si="5"/>
        <v>6.05</v>
      </c>
      <c r="E78" s="222">
        <v>6</v>
      </c>
      <c r="G78" s="223">
        <v>4.2</v>
      </c>
      <c r="H78" s="222">
        <f t="shared" ref="H78" si="7">G78*0.2</f>
        <v>0.84000000000000008</v>
      </c>
      <c r="J78" s="226">
        <v>1</v>
      </c>
      <c r="L78" s="222">
        <f t="shared" si="6"/>
        <v>6</v>
      </c>
    </row>
    <row r="79" spans="1:12" s="222" customFormat="1">
      <c r="A79" s="220">
        <v>41</v>
      </c>
      <c r="B79" s="221">
        <v>3.5</v>
      </c>
      <c r="C79" s="221">
        <v>3.52</v>
      </c>
      <c r="D79" s="222">
        <f t="shared" si="5"/>
        <v>3.51</v>
      </c>
      <c r="E79" s="222">
        <v>3.5</v>
      </c>
      <c r="G79" s="222">
        <v>7.2</v>
      </c>
      <c r="H79" s="222">
        <f>G79*0.2</f>
        <v>1.4400000000000002</v>
      </c>
      <c r="J79" s="226">
        <v>1.5</v>
      </c>
      <c r="L79" s="222">
        <f t="shared" si="6"/>
        <v>5.25</v>
      </c>
    </row>
    <row r="80" spans="1:12">
      <c r="A80" s="217">
        <v>42</v>
      </c>
      <c r="B80" s="213">
        <v>5.0599999999999996</v>
      </c>
      <c r="C80" s="213">
        <v>5.08</v>
      </c>
      <c r="D80">
        <f t="shared" si="5"/>
        <v>5.07</v>
      </c>
      <c r="E80">
        <v>5</v>
      </c>
      <c r="G80">
        <v>5</v>
      </c>
      <c r="J80" s="225">
        <v>5</v>
      </c>
      <c r="L80">
        <f t="shared" si="6"/>
        <v>25</v>
      </c>
    </row>
    <row r="81" spans="1:12">
      <c r="A81" s="217">
        <v>43</v>
      </c>
      <c r="B81" s="213">
        <v>5.52</v>
      </c>
      <c r="C81" s="213">
        <v>5.36</v>
      </c>
      <c r="D81">
        <f t="shared" si="5"/>
        <v>5.4399999999999995</v>
      </c>
      <c r="E81">
        <v>5</v>
      </c>
      <c r="G81">
        <v>5</v>
      </c>
      <c r="J81" s="225">
        <v>5</v>
      </c>
      <c r="L81">
        <f t="shared" si="6"/>
        <v>25</v>
      </c>
    </row>
    <row r="82" spans="1:12">
      <c r="A82" s="217">
        <v>44</v>
      </c>
      <c r="B82" s="213">
        <v>4.9400000000000004</v>
      </c>
      <c r="C82" s="213">
        <v>4.88</v>
      </c>
      <c r="D82">
        <f t="shared" si="5"/>
        <v>4.91</v>
      </c>
      <c r="E82">
        <v>4.5</v>
      </c>
      <c r="G82">
        <v>5.6</v>
      </c>
      <c r="J82" s="225">
        <v>5.6</v>
      </c>
      <c r="L82">
        <f t="shared" si="6"/>
        <v>25.2</v>
      </c>
    </row>
    <row r="83" spans="1:12">
      <c r="A83" s="217">
        <v>45</v>
      </c>
      <c r="B83" s="213">
        <v>4.54</v>
      </c>
      <c r="C83" s="213">
        <v>4.6399999999999997</v>
      </c>
      <c r="D83">
        <f t="shared" si="5"/>
        <v>4.59</v>
      </c>
      <c r="E83">
        <v>4.5</v>
      </c>
      <c r="G83">
        <v>5.6</v>
      </c>
      <c r="J83" s="225">
        <v>5.6</v>
      </c>
      <c r="L83">
        <f t="shared" si="6"/>
        <v>25.2</v>
      </c>
    </row>
    <row r="84" spans="1:12">
      <c r="A84" s="217">
        <v>46</v>
      </c>
      <c r="B84" s="213">
        <v>4.76</v>
      </c>
      <c r="C84" s="213">
        <v>4.7</v>
      </c>
      <c r="D84">
        <f t="shared" si="5"/>
        <v>4.7300000000000004</v>
      </c>
      <c r="E84">
        <v>4.5</v>
      </c>
      <c r="G84">
        <v>5.6</v>
      </c>
      <c r="J84" s="225">
        <v>5.6</v>
      </c>
      <c r="L84">
        <f t="shared" si="6"/>
        <v>25.2</v>
      </c>
    </row>
    <row r="85" spans="1:12">
      <c r="A85" s="217">
        <v>47</v>
      </c>
      <c r="B85" s="213">
        <v>4.92</v>
      </c>
      <c r="C85" s="213">
        <v>4.9400000000000004</v>
      </c>
      <c r="D85">
        <f t="shared" si="5"/>
        <v>4.93</v>
      </c>
      <c r="E85">
        <v>4.5</v>
      </c>
      <c r="G85">
        <v>5.6</v>
      </c>
      <c r="J85" s="225">
        <v>5.6</v>
      </c>
      <c r="L85">
        <f t="shared" si="6"/>
        <v>25.2</v>
      </c>
    </row>
    <row r="86" spans="1:12">
      <c r="A86" s="217">
        <v>48</v>
      </c>
      <c r="B86" s="213">
        <v>4.84</v>
      </c>
      <c r="C86" s="213">
        <v>4.8</v>
      </c>
      <c r="D86">
        <f t="shared" si="5"/>
        <v>4.82</v>
      </c>
      <c r="E86">
        <v>4.5</v>
      </c>
      <c r="G86">
        <v>5.6</v>
      </c>
      <c r="J86" s="225">
        <v>5.6</v>
      </c>
      <c r="L86">
        <f t="shared" si="6"/>
        <v>25.2</v>
      </c>
    </row>
    <row r="87" spans="1:12">
      <c r="A87" s="217">
        <v>49</v>
      </c>
      <c r="B87" s="213">
        <v>5.28</v>
      </c>
      <c r="C87" s="213">
        <v>5.32</v>
      </c>
      <c r="D87">
        <f t="shared" si="5"/>
        <v>5.3000000000000007</v>
      </c>
      <c r="E87">
        <v>5</v>
      </c>
      <c r="G87">
        <v>5</v>
      </c>
      <c r="J87" s="225">
        <v>5</v>
      </c>
      <c r="L87">
        <f t="shared" si="6"/>
        <v>25</v>
      </c>
    </row>
    <row r="88" spans="1:12">
      <c r="A88" s="217">
        <v>50</v>
      </c>
      <c r="B88" s="213">
        <v>4.8600000000000003</v>
      </c>
      <c r="C88" s="213">
        <v>4.92</v>
      </c>
      <c r="D88">
        <f t="shared" si="5"/>
        <v>4.8900000000000006</v>
      </c>
      <c r="E88">
        <v>4.5</v>
      </c>
      <c r="G88">
        <v>5.6</v>
      </c>
      <c r="J88" s="225">
        <v>5.6</v>
      </c>
      <c r="L88">
        <f t="shared" si="6"/>
        <v>25.2</v>
      </c>
    </row>
    <row r="89" spans="1:12">
      <c r="A89" s="217">
        <v>51</v>
      </c>
      <c r="B89" s="213">
        <v>5</v>
      </c>
      <c r="C89" s="213">
        <v>4.9800000000000004</v>
      </c>
      <c r="D89">
        <f t="shared" si="5"/>
        <v>4.99</v>
      </c>
      <c r="E89">
        <v>4.5</v>
      </c>
      <c r="G89">
        <v>5.6</v>
      </c>
      <c r="J89" s="225">
        <v>5.6</v>
      </c>
      <c r="L89">
        <f t="shared" si="6"/>
        <v>25.2</v>
      </c>
    </row>
    <row r="90" spans="1:12">
      <c r="A90" s="217">
        <v>52</v>
      </c>
      <c r="B90" s="213">
        <v>5.82</v>
      </c>
      <c r="C90" s="213">
        <v>5.88</v>
      </c>
      <c r="D90">
        <f t="shared" si="5"/>
        <v>5.85</v>
      </c>
      <c r="E90">
        <v>5.5</v>
      </c>
      <c r="G90" s="218">
        <v>4.5999999999999996</v>
      </c>
      <c r="J90" s="227">
        <v>4.5999999999999996</v>
      </c>
      <c r="L90">
        <f t="shared" si="6"/>
        <v>25.299999999999997</v>
      </c>
    </row>
    <row r="91" spans="1:12">
      <c r="A91" s="217">
        <v>53</v>
      </c>
      <c r="B91" s="213">
        <v>5.74</v>
      </c>
      <c r="C91" s="213">
        <v>5.72</v>
      </c>
      <c r="D91">
        <f t="shared" si="5"/>
        <v>5.73</v>
      </c>
      <c r="E91">
        <v>5.5</v>
      </c>
      <c r="G91" s="218">
        <v>4.5999999999999996</v>
      </c>
      <c r="J91" s="227">
        <v>4.5999999999999996</v>
      </c>
      <c r="L91">
        <f t="shared" si="6"/>
        <v>25.299999999999997</v>
      </c>
    </row>
    <row r="92" spans="1:12">
      <c r="A92" s="217">
        <v>54</v>
      </c>
      <c r="B92" s="213">
        <v>5.46</v>
      </c>
      <c r="C92" s="213">
        <v>5.46</v>
      </c>
      <c r="D92">
        <f t="shared" si="5"/>
        <v>5.46</v>
      </c>
      <c r="E92">
        <v>5</v>
      </c>
      <c r="G92">
        <v>5</v>
      </c>
      <c r="J92" s="225">
        <v>5</v>
      </c>
      <c r="L92">
        <f t="shared" si="6"/>
        <v>25</v>
      </c>
    </row>
    <row r="93" spans="1:12">
      <c r="A93" s="217">
        <v>55</v>
      </c>
      <c r="B93" s="213">
        <v>5.14</v>
      </c>
      <c r="C93" s="213">
        <v>5.22</v>
      </c>
      <c r="D93">
        <f t="shared" si="5"/>
        <v>5.18</v>
      </c>
      <c r="E93">
        <v>5</v>
      </c>
      <c r="G93">
        <v>5</v>
      </c>
      <c r="J93" s="225">
        <v>5</v>
      </c>
      <c r="L93">
        <f t="shared" si="6"/>
        <v>25</v>
      </c>
    </row>
    <row r="94" spans="1:12">
      <c r="A94" s="217">
        <v>56</v>
      </c>
      <c r="B94" s="213">
        <v>5.54</v>
      </c>
      <c r="C94" s="213">
        <v>5.5</v>
      </c>
      <c r="D94">
        <f t="shared" si="5"/>
        <v>5.52</v>
      </c>
      <c r="E94">
        <v>5.5</v>
      </c>
      <c r="G94" s="218">
        <v>4.5999999999999996</v>
      </c>
      <c r="J94" s="227">
        <v>4.5999999999999996</v>
      </c>
      <c r="L94">
        <f t="shared" si="6"/>
        <v>25.299999999999997</v>
      </c>
    </row>
    <row r="95" spans="1:12">
      <c r="A95" s="217">
        <v>57</v>
      </c>
      <c r="B95" s="213">
        <v>5.56</v>
      </c>
      <c r="C95" s="213">
        <v>5.54</v>
      </c>
      <c r="D95">
        <f t="shared" si="5"/>
        <v>5.55</v>
      </c>
      <c r="E95">
        <v>5.5</v>
      </c>
      <c r="G95" s="218">
        <v>4.5999999999999996</v>
      </c>
      <c r="J95" s="227">
        <v>4.5999999999999996</v>
      </c>
      <c r="L95">
        <f t="shared" si="6"/>
        <v>25.299999999999997</v>
      </c>
    </row>
    <row r="96" spans="1:12">
      <c r="A96" s="217">
        <v>58</v>
      </c>
      <c r="B96" s="213">
        <v>5.32</v>
      </c>
      <c r="C96" s="213">
        <v>5.34</v>
      </c>
      <c r="D96">
        <f t="shared" si="5"/>
        <v>5.33</v>
      </c>
      <c r="E96">
        <v>5</v>
      </c>
      <c r="G96">
        <v>5</v>
      </c>
      <c r="J96" s="225">
        <v>5</v>
      </c>
      <c r="L96">
        <f t="shared" si="6"/>
        <v>25</v>
      </c>
    </row>
    <row r="97" spans="1:12">
      <c r="A97" s="217">
        <v>59</v>
      </c>
      <c r="B97" s="213">
        <v>5.86</v>
      </c>
      <c r="C97" s="213">
        <v>5.88</v>
      </c>
      <c r="D97">
        <f t="shared" si="5"/>
        <v>5.87</v>
      </c>
      <c r="E97">
        <v>5.5</v>
      </c>
      <c r="G97" s="218">
        <v>4.5999999999999996</v>
      </c>
      <c r="J97" s="227">
        <v>4.5999999999999996</v>
      </c>
      <c r="L97">
        <f t="shared" si="6"/>
        <v>25.299999999999997</v>
      </c>
    </row>
    <row r="98" spans="1:12" s="222" customFormat="1">
      <c r="A98" s="220">
        <v>60</v>
      </c>
      <c r="B98" s="221">
        <v>3.84</v>
      </c>
      <c r="C98" s="221">
        <v>3.86</v>
      </c>
      <c r="D98" s="222">
        <f t="shared" si="5"/>
        <v>3.8499999999999996</v>
      </c>
      <c r="E98" s="222">
        <v>3.5</v>
      </c>
      <c r="G98" s="223">
        <v>7.2</v>
      </c>
      <c r="H98" s="222">
        <f>G98*0.2</f>
        <v>1.4400000000000002</v>
      </c>
      <c r="J98" s="228">
        <v>1.5</v>
      </c>
      <c r="L98" s="222">
        <f t="shared" si="6"/>
        <v>5.25</v>
      </c>
    </row>
    <row r="99" spans="1:12" s="222" customFormat="1">
      <c r="A99" s="220">
        <v>61</v>
      </c>
      <c r="B99" s="221">
        <v>1.39</v>
      </c>
      <c r="C99" s="221">
        <v>1.41</v>
      </c>
      <c r="D99" s="222">
        <f t="shared" si="5"/>
        <v>1.4</v>
      </c>
      <c r="E99" s="222">
        <v>1</v>
      </c>
      <c r="G99" s="223"/>
      <c r="J99" s="228">
        <v>5</v>
      </c>
      <c r="L99" s="222">
        <f t="shared" si="6"/>
        <v>5</v>
      </c>
    </row>
    <row r="100" spans="1:12" s="222" customFormat="1">
      <c r="A100" s="220">
        <v>62</v>
      </c>
      <c r="B100" s="221">
        <v>8.0399999999999991</v>
      </c>
      <c r="C100" s="221">
        <v>8.2200000000000006</v>
      </c>
      <c r="D100" s="222">
        <f t="shared" si="5"/>
        <v>8.129999999999999</v>
      </c>
      <c r="E100" s="222">
        <v>8</v>
      </c>
      <c r="J100" s="228">
        <v>1</v>
      </c>
      <c r="L100" s="222">
        <f t="shared" si="6"/>
        <v>8</v>
      </c>
    </row>
    <row r="101" spans="1:12" s="222" customFormat="1">
      <c r="A101" s="220" t="s">
        <v>1006</v>
      </c>
      <c r="B101" s="221">
        <v>1.4</v>
      </c>
      <c r="C101" s="221">
        <v>1.39</v>
      </c>
      <c r="D101" s="222">
        <f t="shared" si="5"/>
        <v>1.395</v>
      </c>
      <c r="E101" s="222">
        <v>1</v>
      </c>
      <c r="G101" s="223"/>
      <c r="J101" s="228">
        <v>5</v>
      </c>
      <c r="L101" s="222">
        <f>J101*E101</f>
        <v>5</v>
      </c>
    </row>
    <row r="102" spans="1:12" s="222" customFormat="1">
      <c r="A102" s="220" t="s">
        <v>1007</v>
      </c>
      <c r="B102" s="221">
        <v>1.42</v>
      </c>
      <c r="C102" s="221">
        <v>1.42</v>
      </c>
      <c r="D102" s="222">
        <f t="shared" si="5"/>
        <v>1.42</v>
      </c>
      <c r="E102" s="222">
        <v>1</v>
      </c>
      <c r="G102" s="223"/>
      <c r="J102" s="228">
        <v>5</v>
      </c>
      <c r="L102" s="222">
        <f t="shared" si="6"/>
        <v>5</v>
      </c>
    </row>
    <row r="103" spans="1:12" s="222" customFormat="1">
      <c r="A103" s="220" t="s">
        <v>1008</v>
      </c>
      <c r="B103" s="221">
        <v>1.27</v>
      </c>
      <c r="C103" s="221">
        <v>1.27</v>
      </c>
      <c r="D103" s="222">
        <f t="shared" si="5"/>
        <v>1.27</v>
      </c>
      <c r="E103" s="222">
        <v>1</v>
      </c>
      <c r="G103" s="223"/>
      <c r="J103" s="228">
        <v>5</v>
      </c>
      <c r="L103" s="222">
        <f t="shared" si="6"/>
        <v>5</v>
      </c>
    </row>
    <row r="104" spans="1:12" s="222" customFormat="1">
      <c r="A104" s="220" t="s">
        <v>1009</v>
      </c>
      <c r="B104" s="221">
        <v>1.3</v>
      </c>
      <c r="C104" s="221">
        <v>1.3</v>
      </c>
      <c r="D104" s="222">
        <f t="shared" si="5"/>
        <v>1.3</v>
      </c>
      <c r="E104" s="222">
        <v>1</v>
      </c>
      <c r="J104" s="228">
        <v>5</v>
      </c>
      <c r="L104" s="222">
        <f t="shared" si="6"/>
        <v>5</v>
      </c>
    </row>
    <row r="105" spans="1:12" s="222" customFormat="1">
      <c r="A105" s="220" t="s">
        <v>1010</v>
      </c>
      <c r="B105" s="221">
        <v>1.74</v>
      </c>
      <c r="C105" s="221">
        <v>1.77</v>
      </c>
      <c r="D105" s="222">
        <f t="shared" si="5"/>
        <v>1.7549999999999999</v>
      </c>
      <c r="E105" s="222">
        <v>1.5</v>
      </c>
      <c r="J105" s="228">
        <v>3</v>
      </c>
      <c r="L105" s="222">
        <f t="shared" si="6"/>
        <v>4.5</v>
      </c>
    </row>
    <row r="106" spans="1:12" s="222" customFormat="1">
      <c r="A106" s="220" t="s">
        <v>1011</v>
      </c>
      <c r="B106" s="221">
        <v>1.8</v>
      </c>
      <c r="C106" s="221">
        <v>1.83</v>
      </c>
      <c r="D106" s="222">
        <f t="shared" si="5"/>
        <v>1.8149999999999999</v>
      </c>
      <c r="E106" s="222">
        <v>1.5</v>
      </c>
      <c r="J106" s="228">
        <v>3</v>
      </c>
      <c r="L106" s="222">
        <f t="shared" si="6"/>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06"/>
  <sheetViews>
    <sheetView workbookViewId="0">
      <selection activeCell="E10" sqref="E10"/>
    </sheetView>
  </sheetViews>
  <sheetFormatPr baseColWidth="10" defaultRowHeight="16"/>
  <cols>
    <col min="2" max="2" width="21.83203125" style="225" customWidth="1"/>
  </cols>
  <sheetData>
    <row r="1" spans="1:5" ht="17" thickBot="1">
      <c r="A1" s="53" t="s">
        <v>1019</v>
      </c>
      <c r="B1" s="224" t="s">
        <v>1027</v>
      </c>
    </row>
    <row r="2" spans="1:5">
      <c r="A2" s="229" t="s">
        <v>960</v>
      </c>
      <c r="B2" s="230">
        <v>1</v>
      </c>
    </row>
    <row r="3" spans="1:5">
      <c r="A3" s="231" t="s">
        <v>961</v>
      </c>
      <c r="B3" s="226">
        <v>1</v>
      </c>
    </row>
    <row r="4" spans="1:5">
      <c r="A4" s="231" t="s">
        <v>962</v>
      </c>
      <c r="B4" s="226">
        <v>1</v>
      </c>
    </row>
    <row r="5" spans="1:5">
      <c r="A5" s="231" t="s">
        <v>963</v>
      </c>
      <c r="B5" s="226">
        <v>1</v>
      </c>
    </row>
    <row r="6" spans="1:5">
      <c r="A6" s="231" t="s">
        <v>965</v>
      </c>
      <c r="B6" s="226">
        <v>1</v>
      </c>
    </row>
    <row r="7" spans="1:5">
      <c r="A7" s="231" t="s">
        <v>964</v>
      </c>
      <c r="B7" s="226">
        <v>1</v>
      </c>
    </row>
    <row r="8" spans="1:5">
      <c r="A8" s="231" t="s">
        <v>967</v>
      </c>
      <c r="B8" s="226">
        <v>1</v>
      </c>
    </row>
    <row r="9" spans="1:5">
      <c r="A9" s="231" t="s">
        <v>968</v>
      </c>
      <c r="B9" s="226">
        <v>1</v>
      </c>
    </row>
    <row r="10" spans="1:5">
      <c r="A10" s="231" t="s">
        <v>969</v>
      </c>
      <c r="B10" s="226">
        <v>1</v>
      </c>
      <c r="E10">
        <f>SUM(B2:B106)</f>
        <v>425.9000000000002</v>
      </c>
    </row>
    <row r="11" spans="1:5">
      <c r="A11" s="231" t="s">
        <v>970</v>
      </c>
      <c r="B11" s="226">
        <v>1</v>
      </c>
    </row>
    <row r="12" spans="1:5">
      <c r="A12" s="231" t="s">
        <v>971</v>
      </c>
      <c r="B12" s="226">
        <v>1</v>
      </c>
    </row>
    <row r="13" spans="1:5">
      <c r="A13" s="231" t="s">
        <v>972</v>
      </c>
      <c r="B13" s="226">
        <v>1</v>
      </c>
    </row>
    <row r="14" spans="1:5">
      <c r="A14" s="231" t="s">
        <v>998</v>
      </c>
      <c r="B14" s="226">
        <v>1</v>
      </c>
    </row>
    <row r="15" spans="1:5">
      <c r="A15" s="231" t="s">
        <v>999</v>
      </c>
      <c r="B15" s="226">
        <v>1</v>
      </c>
    </row>
    <row r="16" spans="1:5">
      <c r="A16" s="231" t="s">
        <v>1000</v>
      </c>
      <c r="B16" s="226">
        <v>1</v>
      </c>
    </row>
    <row r="17" spans="1:2">
      <c r="A17" s="231" t="s">
        <v>1001</v>
      </c>
      <c r="B17" s="226">
        <v>1</v>
      </c>
    </row>
    <row r="18" spans="1:2">
      <c r="A18" s="231" t="s">
        <v>1002</v>
      </c>
      <c r="B18" s="226">
        <v>1</v>
      </c>
    </row>
    <row r="19" spans="1:2">
      <c r="A19" s="231" t="s">
        <v>1003</v>
      </c>
      <c r="B19" s="226">
        <v>1</v>
      </c>
    </row>
    <row r="20" spans="1:2">
      <c r="A20" s="232">
        <v>39</v>
      </c>
      <c r="B20" s="226">
        <v>1</v>
      </c>
    </row>
    <row r="21" spans="1:2">
      <c r="A21" s="232">
        <v>40</v>
      </c>
      <c r="B21" s="226">
        <v>1</v>
      </c>
    </row>
    <row r="22" spans="1:2" ht="17" thickBot="1">
      <c r="A22" s="233">
        <v>62</v>
      </c>
      <c r="B22" s="234">
        <v>1</v>
      </c>
    </row>
    <row r="23" spans="1:2">
      <c r="A23" s="235">
        <v>41</v>
      </c>
      <c r="B23" s="230">
        <v>1.5</v>
      </c>
    </row>
    <row r="24" spans="1:2" ht="17" thickBot="1">
      <c r="A24" s="233">
        <v>60</v>
      </c>
      <c r="B24" s="234">
        <v>1.5</v>
      </c>
    </row>
    <row r="25" spans="1:2">
      <c r="A25" s="235" t="s">
        <v>1010</v>
      </c>
      <c r="B25" s="236">
        <v>3</v>
      </c>
    </row>
    <row r="26" spans="1:2" ht="17" thickBot="1">
      <c r="A26" s="233" t="s">
        <v>1011</v>
      </c>
      <c r="B26" s="234">
        <v>3</v>
      </c>
    </row>
    <row r="27" spans="1:2" ht="17" thickBot="1">
      <c r="A27" s="237">
        <v>29</v>
      </c>
      <c r="B27" s="238">
        <v>3.9</v>
      </c>
    </row>
    <row r="28" spans="1:2">
      <c r="A28" s="239" t="s">
        <v>955</v>
      </c>
      <c r="B28" s="224">
        <v>4.2</v>
      </c>
    </row>
    <row r="29" spans="1:2">
      <c r="A29" s="240" t="s">
        <v>993</v>
      </c>
      <c r="B29" s="225">
        <v>4.2</v>
      </c>
    </row>
    <row r="30" spans="1:2">
      <c r="A30" s="241">
        <v>21</v>
      </c>
      <c r="B30" s="227">
        <v>4.2</v>
      </c>
    </row>
    <row r="31" spans="1:2" ht="17" thickBot="1">
      <c r="A31" s="242">
        <v>24</v>
      </c>
      <c r="B31" s="243">
        <v>4.2</v>
      </c>
    </row>
    <row r="32" spans="1:2">
      <c r="A32" s="239" t="s">
        <v>947</v>
      </c>
      <c r="B32" s="224">
        <v>4.5999999999999996</v>
      </c>
    </row>
    <row r="33" spans="1:2">
      <c r="A33" s="240" t="s">
        <v>981</v>
      </c>
      <c r="B33" s="225">
        <v>4.5999999999999996</v>
      </c>
    </row>
    <row r="34" spans="1:2">
      <c r="A34" s="240" t="s">
        <v>966</v>
      </c>
      <c r="B34" s="225">
        <v>4.5999999999999996</v>
      </c>
    </row>
    <row r="35" spans="1:2">
      <c r="A35" s="240" t="s">
        <v>988</v>
      </c>
      <c r="B35" s="225">
        <v>4.5999999999999996</v>
      </c>
    </row>
    <row r="36" spans="1:2">
      <c r="A36" s="240" t="s">
        <v>996</v>
      </c>
      <c r="B36" s="225">
        <v>4.5999999999999996</v>
      </c>
    </row>
    <row r="37" spans="1:2">
      <c r="A37" s="240" t="s">
        <v>997</v>
      </c>
      <c r="B37" s="225">
        <v>4.5999999999999996</v>
      </c>
    </row>
    <row r="38" spans="1:2">
      <c r="A38" s="241">
        <v>22</v>
      </c>
      <c r="B38" s="225">
        <v>4.5999999999999996</v>
      </c>
    </row>
    <row r="39" spans="1:2">
      <c r="A39" s="241">
        <v>23</v>
      </c>
      <c r="B39" s="225">
        <v>4.5999999999999996</v>
      </c>
    </row>
    <row r="40" spans="1:2">
      <c r="A40" s="241">
        <v>26</v>
      </c>
      <c r="B40" s="225">
        <v>4.5999999999999996</v>
      </c>
    </row>
    <row r="41" spans="1:2">
      <c r="A41" s="241">
        <v>27</v>
      </c>
      <c r="B41" s="225">
        <v>4.5999999999999996</v>
      </c>
    </row>
    <row r="42" spans="1:2">
      <c r="A42" s="241">
        <v>28</v>
      </c>
      <c r="B42" s="227">
        <v>4.5999999999999996</v>
      </c>
    </row>
    <row r="43" spans="1:2">
      <c r="A43" s="241">
        <v>30</v>
      </c>
      <c r="B43" s="227">
        <v>4.5999999999999996</v>
      </c>
    </row>
    <row r="44" spans="1:2">
      <c r="A44" s="241">
        <v>32</v>
      </c>
      <c r="B44" s="227">
        <v>4.5999999999999996</v>
      </c>
    </row>
    <row r="45" spans="1:2">
      <c r="A45" s="241">
        <v>34</v>
      </c>
      <c r="B45" s="227">
        <v>4.5999999999999996</v>
      </c>
    </row>
    <row r="46" spans="1:2">
      <c r="A46" s="241">
        <v>52</v>
      </c>
      <c r="B46" s="227">
        <v>4.5999999999999996</v>
      </c>
    </row>
    <row r="47" spans="1:2">
      <c r="A47" s="241">
        <v>53</v>
      </c>
      <c r="B47" s="227">
        <v>4.5999999999999996</v>
      </c>
    </row>
    <row r="48" spans="1:2">
      <c r="A48" s="241">
        <v>56</v>
      </c>
      <c r="B48" s="227">
        <v>4.5999999999999996</v>
      </c>
    </row>
    <row r="49" spans="1:2">
      <c r="A49" s="241">
        <v>57</v>
      </c>
      <c r="B49" s="227">
        <v>4.5999999999999996</v>
      </c>
    </row>
    <row r="50" spans="1:2" ht="17" thickBot="1">
      <c r="A50" s="242">
        <v>59</v>
      </c>
      <c r="B50" s="243">
        <v>4.5999999999999996</v>
      </c>
    </row>
    <row r="51" spans="1:2">
      <c r="A51" s="239" t="s">
        <v>948</v>
      </c>
      <c r="B51" s="224">
        <v>5</v>
      </c>
    </row>
    <row r="52" spans="1:2">
      <c r="A52" s="240" t="s">
        <v>950</v>
      </c>
      <c r="B52" s="225">
        <v>5</v>
      </c>
    </row>
    <row r="53" spans="1:2">
      <c r="A53" s="240" t="s">
        <v>952</v>
      </c>
      <c r="B53" s="225">
        <v>5</v>
      </c>
    </row>
    <row r="54" spans="1:2">
      <c r="A54" s="240" t="s">
        <v>953</v>
      </c>
      <c r="B54" s="225">
        <v>5</v>
      </c>
    </row>
    <row r="55" spans="1:2">
      <c r="A55" s="240" t="s">
        <v>954</v>
      </c>
      <c r="B55" s="225">
        <v>5</v>
      </c>
    </row>
    <row r="56" spans="1:2">
      <c r="A56" s="240" t="s">
        <v>956</v>
      </c>
      <c r="B56" s="225">
        <v>5</v>
      </c>
    </row>
    <row r="57" spans="1:2">
      <c r="A57" s="240" t="s">
        <v>957</v>
      </c>
      <c r="B57" s="225">
        <v>5</v>
      </c>
    </row>
    <row r="58" spans="1:2">
      <c r="A58" s="240" t="s">
        <v>958</v>
      </c>
      <c r="B58" s="225">
        <v>5</v>
      </c>
    </row>
    <row r="59" spans="1:2">
      <c r="A59" s="240" t="s">
        <v>959</v>
      </c>
      <c r="B59" s="225">
        <v>5</v>
      </c>
    </row>
    <row r="60" spans="1:2">
      <c r="A60" s="240" t="s">
        <v>973</v>
      </c>
      <c r="B60" s="225">
        <v>5</v>
      </c>
    </row>
    <row r="61" spans="1:2">
      <c r="A61" s="240" t="s">
        <v>974</v>
      </c>
      <c r="B61" s="225">
        <v>5</v>
      </c>
    </row>
    <row r="62" spans="1:2">
      <c r="A62" s="240" t="s">
        <v>975</v>
      </c>
      <c r="B62" s="225">
        <v>5</v>
      </c>
    </row>
    <row r="63" spans="1:2">
      <c r="A63" s="240" t="s">
        <v>976</v>
      </c>
      <c r="B63" s="225">
        <v>5</v>
      </c>
    </row>
    <row r="64" spans="1:2">
      <c r="A64" s="240" t="s">
        <v>978</v>
      </c>
      <c r="B64" s="225">
        <v>5</v>
      </c>
    </row>
    <row r="65" spans="1:2">
      <c r="A65" s="240" t="s">
        <v>979</v>
      </c>
      <c r="B65" s="225">
        <v>5</v>
      </c>
    </row>
    <row r="66" spans="1:2">
      <c r="A66" s="240" t="s">
        <v>980</v>
      </c>
      <c r="B66" s="225">
        <v>5</v>
      </c>
    </row>
    <row r="67" spans="1:2">
      <c r="A67" s="240" t="s">
        <v>982</v>
      </c>
      <c r="B67" s="225">
        <v>5</v>
      </c>
    </row>
    <row r="68" spans="1:2">
      <c r="A68" s="240" t="s">
        <v>983</v>
      </c>
      <c r="B68" s="225">
        <v>5</v>
      </c>
    </row>
    <row r="69" spans="1:2">
      <c r="A69" s="240" t="s">
        <v>984</v>
      </c>
      <c r="B69" s="225">
        <v>5</v>
      </c>
    </row>
    <row r="70" spans="1:2">
      <c r="A70" s="240" t="s">
        <v>985</v>
      </c>
      <c r="B70" s="225">
        <v>5</v>
      </c>
    </row>
    <row r="71" spans="1:2">
      <c r="A71" s="240" t="s">
        <v>986</v>
      </c>
      <c r="B71" s="225">
        <v>5</v>
      </c>
    </row>
    <row r="72" spans="1:2">
      <c r="A72" s="240" t="s">
        <v>987</v>
      </c>
      <c r="B72" s="225">
        <v>5</v>
      </c>
    </row>
    <row r="73" spans="1:2">
      <c r="A73" s="240" t="s">
        <v>990</v>
      </c>
      <c r="B73" s="225">
        <v>5</v>
      </c>
    </row>
    <row r="74" spans="1:2">
      <c r="A74" s="240" t="s">
        <v>991</v>
      </c>
      <c r="B74" s="225">
        <v>5</v>
      </c>
    </row>
    <row r="75" spans="1:2">
      <c r="A75" s="240" t="s">
        <v>992</v>
      </c>
      <c r="B75" s="225">
        <v>5</v>
      </c>
    </row>
    <row r="76" spans="1:2">
      <c r="A76" s="240" t="s">
        <v>994</v>
      </c>
      <c r="B76" s="225">
        <v>5</v>
      </c>
    </row>
    <row r="77" spans="1:2">
      <c r="A77" s="240" t="s">
        <v>995</v>
      </c>
      <c r="B77" s="225">
        <v>5</v>
      </c>
    </row>
    <row r="78" spans="1:2">
      <c r="A78" s="241">
        <v>25</v>
      </c>
      <c r="B78" s="225">
        <v>5</v>
      </c>
    </row>
    <row r="79" spans="1:2">
      <c r="A79" s="241">
        <v>31</v>
      </c>
      <c r="B79" s="225">
        <v>5</v>
      </c>
    </row>
    <row r="80" spans="1:2">
      <c r="A80" s="241">
        <v>33</v>
      </c>
      <c r="B80" s="225">
        <v>5</v>
      </c>
    </row>
    <row r="81" spans="1:2">
      <c r="A81" s="241">
        <v>37</v>
      </c>
      <c r="B81" s="225">
        <v>5</v>
      </c>
    </row>
    <row r="82" spans="1:2">
      <c r="A82" s="241">
        <v>38</v>
      </c>
      <c r="B82" s="225">
        <v>5</v>
      </c>
    </row>
    <row r="83" spans="1:2">
      <c r="A83" s="241">
        <v>42</v>
      </c>
      <c r="B83" s="225">
        <v>5</v>
      </c>
    </row>
    <row r="84" spans="1:2">
      <c r="A84" s="241">
        <v>43</v>
      </c>
      <c r="B84" s="225">
        <v>5</v>
      </c>
    </row>
    <row r="85" spans="1:2">
      <c r="A85" s="241">
        <v>49</v>
      </c>
      <c r="B85" s="225">
        <v>5</v>
      </c>
    </row>
    <row r="86" spans="1:2">
      <c r="A86" s="241">
        <v>54</v>
      </c>
      <c r="B86" s="225">
        <v>5</v>
      </c>
    </row>
    <row r="87" spans="1:2">
      <c r="A87" s="241">
        <v>55</v>
      </c>
      <c r="B87" s="225">
        <v>5</v>
      </c>
    </row>
    <row r="88" spans="1:2">
      <c r="A88" s="241">
        <v>58</v>
      </c>
      <c r="B88" s="225">
        <v>5</v>
      </c>
    </row>
    <row r="89" spans="1:2">
      <c r="A89" s="232">
        <v>61</v>
      </c>
      <c r="B89" s="228">
        <v>5</v>
      </c>
    </row>
    <row r="90" spans="1:2">
      <c r="A90" s="232" t="s">
        <v>1006</v>
      </c>
      <c r="B90" s="228">
        <v>5</v>
      </c>
    </row>
    <row r="91" spans="1:2">
      <c r="A91" s="232" t="s">
        <v>1007</v>
      </c>
      <c r="B91" s="228">
        <v>5</v>
      </c>
    </row>
    <row r="92" spans="1:2">
      <c r="A92" s="232" t="s">
        <v>1008</v>
      </c>
      <c r="B92" s="228">
        <v>5</v>
      </c>
    </row>
    <row r="93" spans="1:2" ht="17" thickBot="1">
      <c r="A93" s="233" t="s">
        <v>1009</v>
      </c>
      <c r="B93" s="234">
        <v>5</v>
      </c>
    </row>
    <row r="94" spans="1:2">
      <c r="A94" s="239" t="s">
        <v>949</v>
      </c>
      <c r="B94" s="224">
        <v>5.6</v>
      </c>
    </row>
    <row r="95" spans="1:2">
      <c r="A95" s="240" t="s">
        <v>951</v>
      </c>
      <c r="B95" s="225">
        <v>5.6</v>
      </c>
    </row>
    <row r="96" spans="1:2">
      <c r="A96" s="240" t="s">
        <v>977</v>
      </c>
      <c r="B96" s="225">
        <v>5.6</v>
      </c>
    </row>
    <row r="97" spans="1:2">
      <c r="A97" s="240" t="s">
        <v>989</v>
      </c>
      <c r="B97" s="225">
        <v>5.6</v>
      </c>
    </row>
    <row r="98" spans="1:2">
      <c r="A98" s="241">
        <v>35</v>
      </c>
      <c r="B98" s="225">
        <v>5.6</v>
      </c>
    </row>
    <row r="99" spans="1:2">
      <c r="A99" s="241">
        <v>36</v>
      </c>
      <c r="B99" s="225">
        <v>5.6</v>
      </c>
    </row>
    <row r="100" spans="1:2">
      <c r="A100" s="241">
        <v>44</v>
      </c>
      <c r="B100" s="225">
        <v>5.6</v>
      </c>
    </row>
    <row r="101" spans="1:2">
      <c r="A101" s="241">
        <v>45</v>
      </c>
      <c r="B101" s="225">
        <v>5.6</v>
      </c>
    </row>
    <row r="102" spans="1:2">
      <c r="A102" s="241">
        <v>46</v>
      </c>
      <c r="B102" s="225">
        <v>5.6</v>
      </c>
    </row>
    <row r="103" spans="1:2">
      <c r="A103" s="241">
        <v>47</v>
      </c>
      <c r="B103" s="225">
        <v>5.6</v>
      </c>
    </row>
    <row r="104" spans="1:2">
      <c r="A104" s="241">
        <v>48</v>
      </c>
      <c r="B104" s="225">
        <v>5.6</v>
      </c>
    </row>
    <row r="105" spans="1:2">
      <c r="A105" s="241">
        <v>50</v>
      </c>
      <c r="B105" s="225">
        <v>5.6</v>
      </c>
    </row>
    <row r="106" spans="1:2" ht="17" thickBot="1">
      <c r="A106" s="242">
        <v>51</v>
      </c>
      <c r="B106" s="244">
        <v>5.6</v>
      </c>
    </row>
  </sheetData>
  <sortState ref="A2:B108">
    <sortCondition ref="B2:B108"/>
  </sortState>
  <phoneticPr fontId="16" type="noConversion"/>
  <pageMargins left="0.7" right="0.7" top="0.75" bottom="0.75" header="0.3" footer="0.3"/>
  <pageSetup scale="78" fitToHeight="2"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42"/>
  <sheetViews>
    <sheetView workbookViewId="0">
      <selection activeCell="K105" sqref="K105"/>
    </sheetView>
  </sheetViews>
  <sheetFormatPr baseColWidth="10" defaultRowHeight="16"/>
  <cols>
    <col min="11" max="11" width="10.83203125" customWidth="1"/>
  </cols>
  <sheetData>
    <row r="1" spans="1:16">
      <c r="A1" s="118" t="s">
        <v>534</v>
      </c>
    </row>
    <row r="3" spans="1:16">
      <c r="B3" s="94" t="s">
        <v>503</v>
      </c>
      <c r="C3" s="22"/>
    </row>
    <row r="4" spans="1:16">
      <c r="B4" s="94" t="s">
        <v>533</v>
      </c>
    </row>
    <row r="7" spans="1:16">
      <c r="A7">
        <v>1</v>
      </c>
      <c r="B7" t="s">
        <v>165</v>
      </c>
    </row>
    <row r="8" spans="1:16">
      <c r="B8" t="s">
        <v>141</v>
      </c>
      <c r="C8" t="s">
        <v>142</v>
      </c>
    </row>
    <row r="9" spans="1:16">
      <c r="B9" t="s">
        <v>143</v>
      </c>
      <c r="C9" t="s">
        <v>535</v>
      </c>
      <c r="P9" t="s">
        <v>536</v>
      </c>
    </row>
    <row r="10" spans="1:16">
      <c r="C10" t="s">
        <v>107</v>
      </c>
      <c r="D10" t="s">
        <v>144</v>
      </c>
    </row>
    <row r="11" spans="1:16">
      <c r="D11">
        <v>1</v>
      </c>
      <c r="E11" s="27" t="s">
        <v>145</v>
      </c>
      <c r="G11" s="22" t="s">
        <v>799</v>
      </c>
    </row>
    <row r="12" spans="1:16">
      <c r="D12" s="94">
        <v>2</v>
      </c>
      <c r="E12" s="24" t="s">
        <v>146</v>
      </c>
      <c r="G12" s="94"/>
    </row>
    <row r="13" spans="1:16">
      <c r="D13">
        <v>3</v>
      </c>
      <c r="E13" s="24" t="s">
        <v>147</v>
      </c>
    </row>
    <row r="14" spans="1:16">
      <c r="D14">
        <v>4</v>
      </c>
      <c r="E14" s="25" t="s">
        <v>148</v>
      </c>
    </row>
    <row r="15" spans="1:16">
      <c r="D15">
        <v>5</v>
      </c>
      <c r="E15" s="25" t="s">
        <v>149</v>
      </c>
    </row>
    <row r="16" spans="1:16">
      <c r="D16">
        <v>6</v>
      </c>
      <c r="E16" s="26" t="s">
        <v>150</v>
      </c>
    </row>
    <row r="17" spans="2:15">
      <c r="D17">
        <v>7</v>
      </c>
      <c r="E17" s="26" t="s">
        <v>151</v>
      </c>
    </row>
    <row r="20" spans="2:15">
      <c r="B20" t="s">
        <v>152</v>
      </c>
      <c r="C20" t="s">
        <v>462</v>
      </c>
    </row>
    <row r="21" spans="2:15">
      <c r="C21" s="94" t="s">
        <v>798</v>
      </c>
      <c r="O21" s="22"/>
    </row>
    <row r="23" spans="2:15">
      <c r="C23" t="s">
        <v>107</v>
      </c>
      <c r="D23" t="s">
        <v>153</v>
      </c>
    </row>
    <row r="24" spans="2:15">
      <c r="D24">
        <v>1</v>
      </c>
      <c r="E24" s="24" t="s">
        <v>154</v>
      </c>
    </row>
    <row r="25" spans="2:15">
      <c r="D25">
        <v>2</v>
      </c>
      <c r="E25" s="24" t="s">
        <v>155</v>
      </c>
    </row>
    <row r="26" spans="2:15">
      <c r="D26">
        <v>3</v>
      </c>
      <c r="E26" s="24" t="s">
        <v>156</v>
      </c>
    </row>
    <row r="27" spans="2:15">
      <c r="D27">
        <v>4</v>
      </c>
      <c r="E27" s="25" t="s">
        <v>463</v>
      </c>
    </row>
    <row r="28" spans="2:15">
      <c r="D28">
        <v>5</v>
      </c>
      <c r="E28" s="25" t="s">
        <v>157</v>
      </c>
    </row>
    <row r="29" spans="2:15">
      <c r="D29">
        <v>6</v>
      </c>
      <c r="E29" s="25" t="s">
        <v>158</v>
      </c>
    </row>
    <row r="30" spans="2:15">
      <c r="D30">
        <v>7</v>
      </c>
      <c r="E30" s="26" t="s">
        <v>464</v>
      </c>
    </row>
    <row r="31" spans="2:15">
      <c r="D31">
        <v>8</v>
      </c>
      <c r="E31" s="26" t="s">
        <v>159</v>
      </c>
    </row>
    <row r="32" spans="2:15">
      <c r="D32">
        <v>9</v>
      </c>
      <c r="E32" s="26" t="s">
        <v>160</v>
      </c>
    </row>
    <row r="34" spans="1:16">
      <c r="A34">
        <v>2</v>
      </c>
      <c r="B34" t="s">
        <v>465</v>
      </c>
    </row>
    <row r="35" spans="1:16">
      <c r="B35" t="s">
        <v>141</v>
      </c>
      <c r="C35" t="s">
        <v>466</v>
      </c>
    </row>
    <row r="36" spans="1:16" ht="17" thickBot="1"/>
    <row r="37" spans="1:16" ht="17" thickBot="1">
      <c r="C37" s="2" t="s">
        <v>467</v>
      </c>
      <c r="E37" s="11">
        <v>1</v>
      </c>
      <c r="F37" s="12">
        <v>2</v>
      </c>
      <c r="G37" s="12">
        <v>3</v>
      </c>
      <c r="H37" s="12">
        <v>4</v>
      </c>
      <c r="I37" s="12">
        <v>5</v>
      </c>
      <c r="J37" s="12">
        <v>6</v>
      </c>
      <c r="K37" s="12">
        <v>7</v>
      </c>
      <c r="L37" s="12">
        <v>8</v>
      </c>
      <c r="M37" s="12">
        <v>9</v>
      </c>
      <c r="N37" s="12">
        <v>10</v>
      </c>
      <c r="O37" s="12">
        <v>11</v>
      </c>
      <c r="P37" s="18">
        <v>12</v>
      </c>
    </row>
    <row r="38" spans="1:16">
      <c r="D38" s="11" t="s">
        <v>97</v>
      </c>
      <c r="E38" s="54" t="s">
        <v>468</v>
      </c>
      <c r="F38" s="55" t="s">
        <v>468</v>
      </c>
      <c r="G38" s="55" t="s">
        <v>468</v>
      </c>
      <c r="H38" s="119" t="s">
        <v>469</v>
      </c>
      <c r="I38" s="55" t="s">
        <v>468</v>
      </c>
      <c r="J38" s="55" t="s">
        <v>468</v>
      </c>
      <c r="K38" s="55" t="s">
        <v>468</v>
      </c>
      <c r="L38" s="119" t="s">
        <v>469</v>
      </c>
      <c r="M38" s="55" t="s">
        <v>468</v>
      </c>
      <c r="N38" s="55" t="s">
        <v>468</v>
      </c>
      <c r="O38" s="55" t="s">
        <v>468</v>
      </c>
      <c r="P38" s="120" t="s">
        <v>469</v>
      </c>
    </row>
    <row r="39" spans="1:16">
      <c r="D39" s="13" t="s">
        <v>98</v>
      </c>
      <c r="E39" s="57" t="s">
        <v>468</v>
      </c>
      <c r="F39" s="1" t="s">
        <v>468</v>
      </c>
      <c r="G39" s="1" t="s">
        <v>468</v>
      </c>
      <c r="H39" s="96" t="s">
        <v>469</v>
      </c>
      <c r="I39" s="1" t="s">
        <v>468</v>
      </c>
      <c r="J39" s="1" t="s">
        <v>468</v>
      </c>
      <c r="K39" s="1" t="s">
        <v>468</v>
      </c>
      <c r="L39" s="96" t="s">
        <v>469</v>
      </c>
      <c r="M39" s="1" t="s">
        <v>468</v>
      </c>
      <c r="N39" s="1" t="s">
        <v>468</v>
      </c>
      <c r="O39" s="1" t="s">
        <v>468</v>
      </c>
      <c r="P39" s="121" t="s">
        <v>469</v>
      </c>
    </row>
    <row r="40" spans="1:16">
      <c r="D40" s="13" t="s">
        <v>99</v>
      </c>
      <c r="E40" s="57" t="s">
        <v>468</v>
      </c>
      <c r="F40" s="1" t="s">
        <v>468</v>
      </c>
      <c r="G40" s="1" t="s">
        <v>468</v>
      </c>
      <c r="H40" s="96" t="s">
        <v>469</v>
      </c>
      <c r="I40" s="1" t="s">
        <v>468</v>
      </c>
      <c r="J40" s="1" t="s">
        <v>468</v>
      </c>
      <c r="K40" s="1" t="s">
        <v>468</v>
      </c>
      <c r="L40" s="96" t="s">
        <v>469</v>
      </c>
      <c r="M40" s="1" t="s">
        <v>468</v>
      </c>
      <c r="N40" s="1" t="s">
        <v>468</v>
      </c>
      <c r="O40" s="1" t="s">
        <v>468</v>
      </c>
      <c r="P40" s="121" t="s">
        <v>469</v>
      </c>
    </row>
    <row r="41" spans="1:16">
      <c r="D41" s="13" t="s">
        <v>100</v>
      </c>
      <c r="E41" s="95" t="s">
        <v>469</v>
      </c>
      <c r="F41" s="96" t="s">
        <v>469</v>
      </c>
      <c r="G41" s="96" t="s">
        <v>469</v>
      </c>
      <c r="H41" s="96" t="s">
        <v>469</v>
      </c>
      <c r="I41" s="96" t="s">
        <v>469</v>
      </c>
      <c r="J41" s="96" t="s">
        <v>469</v>
      </c>
      <c r="K41" s="96" t="s">
        <v>469</v>
      </c>
      <c r="L41" s="96" t="s">
        <v>469</v>
      </c>
      <c r="M41" s="96" t="s">
        <v>469</v>
      </c>
      <c r="N41" s="96" t="s">
        <v>469</v>
      </c>
      <c r="O41" s="96" t="s">
        <v>469</v>
      </c>
      <c r="P41" s="121" t="s">
        <v>469</v>
      </c>
    </row>
    <row r="42" spans="1:16">
      <c r="D42" s="13" t="s">
        <v>101</v>
      </c>
      <c r="E42" s="95" t="s">
        <v>469</v>
      </c>
      <c r="F42" s="96" t="s">
        <v>469</v>
      </c>
      <c r="G42" s="96" t="s">
        <v>469</v>
      </c>
      <c r="H42" s="96" t="s">
        <v>469</v>
      </c>
      <c r="I42" s="96" t="s">
        <v>469</v>
      </c>
      <c r="J42" s="96" t="s">
        <v>469</v>
      </c>
      <c r="K42" s="96" t="s">
        <v>469</v>
      </c>
      <c r="L42" s="96" t="s">
        <v>469</v>
      </c>
      <c r="M42" s="96" t="s">
        <v>469</v>
      </c>
      <c r="N42" s="96" t="s">
        <v>469</v>
      </c>
      <c r="O42" s="96" t="s">
        <v>469</v>
      </c>
      <c r="P42" s="121" t="s">
        <v>469</v>
      </c>
    </row>
    <row r="43" spans="1:16">
      <c r="D43" s="13" t="s">
        <v>102</v>
      </c>
      <c r="E43" s="95" t="s">
        <v>469</v>
      </c>
      <c r="F43" s="96" t="s">
        <v>469</v>
      </c>
      <c r="G43" s="96" t="s">
        <v>469</v>
      </c>
      <c r="H43" s="96" t="s">
        <v>469</v>
      </c>
      <c r="I43" s="96" t="s">
        <v>469</v>
      </c>
      <c r="J43" s="96" t="s">
        <v>469</v>
      </c>
      <c r="K43" s="96" t="s">
        <v>469</v>
      </c>
      <c r="L43" s="96" t="s">
        <v>469</v>
      </c>
      <c r="M43" s="96" t="s">
        <v>469</v>
      </c>
      <c r="N43" s="96" t="s">
        <v>469</v>
      </c>
      <c r="O43" s="96" t="s">
        <v>469</v>
      </c>
      <c r="P43" s="121" t="s">
        <v>469</v>
      </c>
    </row>
    <row r="44" spans="1:16">
      <c r="D44" s="13" t="s">
        <v>161</v>
      </c>
      <c r="E44" s="95" t="s">
        <v>469</v>
      </c>
      <c r="F44" s="96" t="s">
        <v>469</v>
      </c>
      <c r="G44" s="96" t="s">
        <v>469</v>
      </c>
      <c r="H44" s="96" t="s">
        <v>469</v>
      </c>
      <c r="I44" s="96" t="s">
        <v>469</v>
      </c>
      <c r="J44" s="96" t="s">
        <v>469</v>
      </c>
      <c r="K44" s="96" t="s">
        <v>469</v>
      </c>
      <c r="L44" s="96" t="s">
        <v>469</v>
      </c>
      <c r="M44" s="96" t="s">
        <v>469</v>
      </c>
      <c r="N44" s="96" t="s">
        <v>469</v>
      </c>
      <c r="O44" s="96" t="s">
        <v>469</v>
      </c>
      <c r="P44" s="121" t="s">
        <v>469</v>
      </c>
    </row>
    <row r="45" spans="1:16" ht="17" thickBot="1">
      <c r="D45" s="19" t="s">
        <v>162</v>
      </c>
      <c r="E45" s="97" t="s">
        <v>469</v>
      </c>
      <c r="F45" s="98" t="s">
        <v>469</v>
      </c>
      <c r="G45" s="98" t="s">
        <v>469</v>
      </c>
      <c r="H45" s="98" t="s">
        <v>469</v>
      </c>
      <c r="I45" s="98" t="s">
        <v>469</v>
      </c>
      <c r="J45" s="98" t="s">
        <v>469</v>
      </c>
      <c r="K45" s="98" t="s">
        <v>469</v>
      </c>
      <c r="L45" s="98" t="s">
        <v>469</v>
      </c>
      <c r="M45" s="98" t="s">
        <v>469</v>
      </c>
      <c r="N45" s="98" t="s">
        <v>469</v>
      </c>
      <c r="O45" s="98" t="s">
        <v>469</v>
      </c>
      <c r="P45" s="122" t="s">
        <v>469</v>
      </c>
    </row>
    <row r="47" spans="1:16">
      <c r="B47" t="s">
        <v>143</v>
      </c>
      <c r="C47" t="s">
        <v>470</v>
      </c>
    </row>
    <row r="48" spans="1:16" ht="17" thickBot="1"/>
    <row r="49" spans="1:16" ht="17" thickBot="1">
      <c r="C49" s="2" t="s">
        <v>467</v>
      </c>
      <c r="E49" s="11">
        <v>1</v>
      </c>
      <c r="F49" s="12">
        <v>2</v>
      </c>
      <c r="G49" s="12">
        <v>3</v>
      </c>
      <c r="H49" s="12">
        <v>4</v>
      </c>
      <c r="I49" s="12">
        <v>5</v>
      </c>
      <c r="J49" s="12">
        <v>6</v>
      </c>
      <c r="K49" s="12">
        <v>7</v>
      </c>
      <c r="L49" s="12">
        <v>8</v>
      </c>
      <c r="M49" s="12">
        <v>9</v>
      </c>
      <c r="N49" s="12">
        <v>10</v>
      </c>
      <c r="O49" s="12">
        <v>11</v>
      </c>
      <c r="P49" s="18">
        <v>12</v>
      </c>
    </row>
    <row r="50" spans="1:16">
      <c r="D50" s="11" t="s">
        <v>97</v>
      </c>
      <c r="E50" s="179" t="s">
        <v>154</v>
      </c>
      <c r="F50" s="180" t="s">
        <v>155</v>
      </c>
      <c r="G50" s="181" t="s">
        <v>156</v>
      </c>
      <c r="H50" s="119" t="s">
        <v>469</v>
      </c>
      <c r="I50" s="187" t="s">
        <v>463</v>
      </c>
      <c r="J50" s="188" t="s">
        <v>157</v>
      </c>
      <c r="K50" s="189" t="s">
        <v>158</v>
      </c>
      <c r="L50" s="119" t="s">
        <v>469</v>
      </c>
      <c r="M50" s="195" t="s">
        <v>464</v>
      </c>
      <c r="N50" s="196" t="s">
        <v>159</v>
      </c>
      <c r="O50" s="197" t="s">
        <v>160</v>
      </c>
      <c r="P50" s="120" t="s">
        <v>469</v>
      </c>
    </row>
    <row r="51" spans="1:16">
      <c r="D51" s="13" t="s">
        <v>98</v>
      </c>
      <c r="E51" s="182" t="s">
        <v>154</v>
      </c>
      <c r="F51" s="124" t="s">
        <v>155</v>
      </c>
      <c r="G51" s="183" t="s">
        <v>156</v>
      </c>
      <c r="H51" s="96" t="s">
        <v>469</v>
      </c>
      <c r="I51" s="190" t="s">
        <v>463</v>
      </c>
      <c r="J51" s="125" t="s">
        <v>157</v>
      </c>
      <c r="K51" s="191" t="s">
        <v>158</v>
      </c>
      <c r="L51" s="96" t="s">
        <v>469</v>
      </c>
      <c r="M51" s="198" t="s">
        <v>464</v>
      </c>
      <c r="N51" s="126" t="s">
        <v>159</v>
      </c>
      <c r="O51" s="199" t="s">
        <v>160</v>
      </c>
      <c r="P51" s="121" t="s">
        <v>469</v>
      </c>
    </row>
    <row r="52" spans="1:16" ht="17" thickBot="1">
      <c r="D52" s="13" t="s">
        <v>99</v>
      </c>
      <c r="E52" s="184" t="s">
        <v>154</v>
      </c>
      <c r="F52" s="185" t="s">
        <v>155</v>
      </c>
      <c r="G52" s="186" t="s">
        <v>156</v>
      </c>
      <c r="H52" s="96" t="s">
        <v>469</v>
      </c>
      <c r="I52" s="192" t="s">
        <v>463</v>
      </c>
      <c r="J52" s="193" t="s">
        <v>157</v>
      </c>
      <c r="K52" s="194" t="s">
        <v>158</v>
      </c>
      <c r="L52" s="96" t="s">
        <v>469</v>
      </c>
      <c r="M52" s="200" t="s">
        <v>464</v>
      </c>
      <c r="N52" s="201" t="s">
        <v>159</v>
      </c>
      <c r="O52" s="202" t="s">
        <v>160</v>
      </c>
      <c r="P52" s="121" t="s">
        <v>469</v>
      </c>
    </row>
    <row r="53" spans="1:16">
      <c r="D53" s="13" t="s">
        <v>100</v>
      </c>
      <c r="E53" s="95" t="s">
        <v>469</v>
      </c>
      <c r="F53" s="96" t="s">
        <v>469</v>
      </c>
      <c r="G53" s="96" t="s">
        <v>469</v>
      </c>
      <c r="H53" s="96" t="s">
        <v>469</v>
      </c>
      <c r="I53" s="96" t="s">
        <v>469</v>
      </c>
      <c r="J53" s="96" t="s">
        <v>469</v>
      </c>
      <c r="K53" s="96" t="s">
        <v>469</v>
      </c>
      <c r="L53" s="96" t="s">
        <v>469</v>
      </c>
      <c r="M53" s="96" t="s">
        <v>469</v>
      </c>
      <c r="N53" s="96" t="s">
        <v>469</v>
      </c>
      <c r="O53" s="96" t="s">
        <v>469</v>
      </c>
      <c r="P53" s="121" t="s">
        <v>469</v>
      </c>
    </row>
    <row r="54" spans="1:16">
      <c r="D54" s="13" t="s">
        <v>101</v>
      </c>
      <c r="E54" s="95" t="s">
        <v>469</v>
      </c>
      <c r="F54" s="96" t="s">
        <v>469</v>
      </c>
      <c r="G54" s="96" t="s">
        <v>469</v>
      </c>
      <c r="H54" s="96" t="s">
        <v>469</v>
      </c>
      <c r="I54" s="96" t="s">
        <v>469</v>
      </c>
      <c r="J54" s="96" t="s">
        <v>469</v>
      </c>
      <c r="K54" s="96" t="s">
        <v>469</v>
      </c>
      <c r="L54" s="96" t="s">
        <v>469</v>
      </c>
      <c r="M54" s="96" t="s">
        <v>469</v>
      </c>
      <c r="N54" s="96" t="s">
        <v>469</v>
      </c>
      <c r="O54" s="96" t="s">
        <v>469</v>
      </c>
      <c r="P54" s="121" t="s">
        <v>469</v>
      </c>
    </row>
    <row r="55" spans="1:16">
      <c r="D55" s="13" t="s">
        <v>102</v>
      </c>
      <c r="E55" s="95" t="s">
        <v>469</v>
      </c>
      <c r="F55" s="96" t="s">
        <v>469</v>
      </c>
      <c r="G55" s="96" t="s">
        <v>469</v>
      </c>
      <c r="H55" s="96" t="s">
        <v>469</v>
      </c>
      <c r="I55" s="96" t="s">
        <v>469</v>
      </c>
      <c r="J55" s="96" t="s">
        <v>469</v>
      </c>
      <c r="K55" s="96" t="s">
        <v>469</v>
      </c>
      <c r="L55" s="96" t="s">
        <v>469</v>
      </c>
      <c r="M55" s="96" t="s">
        <v>469</v>
      </c>
      <c r="N55" s="96" t="s">
        <v>469</v>
      </c>
      <c r="O55" s="96" t="s">
        <v>469</v>
      </c>
      <c r="P55" s="121" t="s">
        <v>469</v>
      </c>
    </row>
    <row r="56" spans="1:16">
      <c r="D56" s="13" t="s">
        <v>161</v>
      </c>
      <c r="E56" s="95" t="s">
        <v>469</v>
      </c>
      <c r="F56" s="96" t="s">
        <v>469</v>
      </c>
      <c r="G56" s="96" t="s">
        <v>469</v>
      </c>
      <c r="H56" s="96" t="s">
        <v>469</v>
      </c>
      <c r="I56" s="96" t="s">
        <v>469</v>
      </c>
      <c r="J56" s="96" t="s">
        <v>469</v>
      </c>
      <c r="K56" s="96" t="s">
        <v>469</v>
      </c>
      <c r="L56" s="96" t="s">
        <v>469</v>
      </c>
      <c r="M56" s="96" t="s">
        <v>469</v>
      </c>
      <c r="N56" s="96" t="s">
        <v>469</v>
      </c>
      <c r="O56" s="96" t="s">
        <v>469</v>
      </c>
      <c r="P56" s="121" t="s">
        <v>469</v>
      </c>
    </row>
    <row r="57" spans="1:16" ht="17" thickBot="1">
      <c r="D57" s="19" t="s">
        <v>162</v>
      </c>
      <c r="E57" s="97" t="s">
        <v>469</v>
      </c>
      <c r="F57" s="98" t="s">
        <v>469</v>
      </c>
      <c r="G57" s="98" t="s">
        <v>469</v>
      </c>
      <c r="H57" s="98" t="s">
        <v>469</v>
      </c>
      <c r="I57" s="98" t="s">
        <v>469</v>
      </c>
      <c r="J57" s="98" t="s">
        <v>469</v>
      </c>
      <c r="K57" s="98" t="s">
        <v>469</v>
      </c>
      <c r="L57" s="98" t="s">
        <v>469</v>
      </c>
      <c r="M57" s="98" t="s">
        <v>469</v>
      </c>
      <c r="N57" s="98" t="s">
        <v>469</v>
      </c>
      <c r="O57" s="98" t="s">
        <v>469</v>
      </c>
      <c r="P57" s="122" t="s">
        <v>469</v>
      </c>
    </row>
    <row r="59" spans="1:16">
      <c r="A59">
        <v>3</v>
      </c>
      <c r="B59" t="s">
        <v>471</v>
      </c>
    </row>
    <row r="60" spans="1:16">
      <c r="B60" t="s">
        <v>105</v>
      </c>
      <c r="C60" t="s">
        <v>472</v>
      </c>
    </row>
    <row r="61" spans="1:16">
      <c r="B61" t="s">
        <v>143</v>
      </c>
      <c r="C61" t="s">
        <v>473</v>
      </c>
    </row>
    <row r="62" spans="1:16">
      <c r="B62" t="s">
        <v>135</v>
      </c>
      <c r="C62" t="s">
        <v>474</v>
      </c>
    </row>
    <row r="63" spans="1:16" ht="17" thickBot="1"/>
    <row r="64" spans="1:16" ht="17" thickBot="1">
      <c r="C64" s="2" t="s">
        <v>475</v>
      </c>
      <c r="E64" s="11">
        <v>1</v>
      </c>
      <c r="F64" s="12">
        <v>2</v>
      </c>
      <c r="G64" s="12">
        <v>3</v>
      </c>
      <c r="H64" s="12">
        <v>4</v>
      </c>
      <c r="I64" s="12">
        <v>5</v>
      </c>
      <c r="J64" s="12">
        <v>6</v>
      </c>
      <c r="K64" s="12">
        <v>7</v>
      </c>
      <c r="L64" s="12">
        <v>8</v>
      </c>
      <c r="M64" s="12">
        <v>9</v>
      </c>
      <c r="N64" s="12">
        <v>10</v>
      </c>
      <c r="O64" s="12">
        <v>11</v>
      </c>
      <c r="P64" s="18">
        <v>12</v>
      </c>
    </row>
    <row r="65" spans="2:23" ht="16" customHeight="1">
      <c r="D65" s="11" t="s">
        <v>97</v>
      </c>
      <c r="E65" s="60" t="s">
        <v>476</v>
      </c>
      <c r="F65" s="61" t="s">
        <v>476</v>
      </c>
      <c r="G65" s="62" t="s">
        <v>476</v>
      </c>
      <c r="H65" s="119" t="s">
        <v>469</v>
      </c>
      <c r="I65" s="71" t="s">
        <v>477</v>
      </c>
      <c r="J65" s="72" t="s">
        <v>477</v>
      </c>
      <c r="K65" s="73" t="s">
        <v>477</v>
      </c>
      <c r="L65" s="119" t="s">
        <v>469</v>
      </c>
      <c r="M65" s="77" t="s">
        <v>478</v>
      </c>
      <c r="N65" s="78" t="s">
        <v>478</v>
      </c>
      <c r="O65" s="79" t="s">
        <v>478</v>
      </c>
      <c r="P65" s="120" t="s">
        <v>469</v>
      </c>
      <c r="S65" s="254" t="s">
        <v>494</v>
      </c>
      <c r="T65" s="255"/>
      <c r="U65" s="256"/>
    </row>
    <row r="66" spans="2:23">
      <c r="D66" s="13" t="s">
        <v>98</v>
      </c>
      <c r="E66" s="63" t="s">
        <v>476</v>
      </c>
      <c r="F66" s="46" t="s">
        <v>476</v>
      </c>
      <c r="G66" s="28" t="s">
        <v>476</v>
      </c>
      <c r="H66" s="96" t="s">
        <v>469</v>
      </c>
      <c r="I66" s="74" t="s">
        <v>477</v>
      </c>
      <c r="J66" s="48" t="s">
        <v>477</v>
      </c>
      <c r="K66" s="30" t="s">
        <v>477</v>
      </c>
      <c r="L66" s="96" t="s">
        <v>469</v>
      </c>
      <c r="M66" s="80" t="s">
        <v>478</v>
      </c>
      <c r="N66" s="50" t="s">
        <v>478</v>
      </c>
      <c r="O66" s="32" t="s">
        <v>478</v>
      </c>
      <c r="P66" s="121" t="s">
        <v>469</v>
      </c>
      <c r="S66" s="257"/>
      <c r="T66" s="258"/>
      <c r="U66" s="259"/>
      <c r="V66" s="123" t="s">
        <v>502</v>
      </c>
    </row>
    <row r="67" spans="2:23" ht="17" thickBot="1">
      <c r="D67" s="13" t="s">
        <v>99</v>
      </c>
      <c r="E67" s="64" t="s">
        <v>476</v>
      </c>
      <c r="F67" s="65" t="s">
        <v>476</v>
      </c>
      <c r="G67" s="29" t="s">
        <v>476</v>
      </c>
      <c r="H67" s="96" t="s">
        <v>469</v>
      </c>
      <c r="I67" s="75" t="s">
        <v>477</v>
      </c>
      <c r="J67" s="76" t="s">
        <v>477</v>
      </c>
      <c r="K67" s="31" t="s">
        <v>477</v>
      </c>
      <c r="L67" s="96" t="s">
        <v>469</v>
      </c>
      <c r="M67" s="81" t="s">
        <v>478</v>
      </c>
      <c r="N67" s="82" t="s">
        <v>478</v>
      </c>
      <c r="O67" s="33" t="s">
        <v>478</v>
      </c>
      <c r="P67" s="121" t="s">
        <v>469</v>
      </c>
      <c r="S67" s="257"/>
      <c r="T67" s="258"/>
      <c r="U67" s="259"/>
    </row>
    <row r="68" spans="2:23" ht="17" thickBot="1">
      <c r="D68" s="13" t="s">
        <v>100</v>
      </c>
      <c r="E68" s="95" t="s">
        <v>469</v>
      </c>
      <c r="F68" s="96" t="s">
        <v>469</v>
      </c>
      <c r="G68" s="96" t="s">
        <v>469</v>
      </c>
      <c r="H68" s="96" t="s">
        <v>469</v>
      </c>
      <c r="I68" s="96" t="s">
        <v>469</v>
      </c>
      <c r="J68" s="96" t="s">
        <v>469</v>
      </c>
      <c r="K68" s="96" t="s">
        <v>469</v>
      </c>
      <c r="L68" s="96" t="s">
        <v>469</v>
      </c>
      <c r="M68" s="96" t="s">
        <v>469</v>
      </c>
      <c r="N68" s="96" t="s">
        <v>469</v>
      </c>
      <c r="O68" s="96" t="s">
        <v>469</v>
      </c>
      <c r="P68" s="121" t="s">
        <v>469</v>
      </c>
      <c r="S68" s="260"/>
      <c r="T68" s="261"/>
      <c r="U68" s="262"/>
      <c r="W68" s="22"/>
    </row>
    <row r="69" spans="2:23">
      <c r="D69" s="13" t="s">
        <v>101</v>
      </c>
      <c r="E69" s="95" t="s">
        <v>469</v>
      </c>
      <c r="F69" s="96" t="s">
        <v>469</v>
      </c>
      <c r="G69" s="96" t="s">
        <v>469</v>
      </c>
      <c r="H69" s="96" t="s">
        <v>469</v>
      </c>
      <c r="I69" s="96" t="s">
        <v>469</v>
      </c>
      <c r="J69" s="96" t="s">
        <v>469</v>
      </c>
      <c r="K69" s="96" t="s">
        <v>469</v>
      </c>
      <c r="L69" s="96" t="s">
        <v>469</v>
      </c>
      <c r="M69" s="96" t="s">
        <v>469</v>
      </c>
      <c r="N69" s="96" t="s">
        <v>469</v>
      </c>
      <c r="O69" s="96" t="s">
        <v>469</v>
      </c>
      <c r="P69" s="121" t="s">
        <v>469</v>
      </c>
    </row>
    <row r="70" spans="2:23">
      <c r="D70" s="13" t="s">
        <v>102</v>
      </c>
      <c r="E70" s="95" t="s">
        <v>469</v>
      </c>
      <c r="F70" s="96" t="s">
        <v>469</v>
      </c>
      <c r="G70" s="96" t="s">
        <v>469</v>
      </c>
      <c r="H70" s="96" t="s">
        <v>469</v>
      </c>
      <c r="I70" s="96" t="s">
        <v>469</v>
      </c>
      <c r="J70" s="96" t="s">
        <v>469</v>
      </c>
      <c r="K70" s="96" t="s">
        <v>469</v>
      </c>
      <c r="L70" s="96" t="s">
        <v>469</v>
      </c>
      <c r="M70" s="96" t="s">
        <v>469</v>
      </c>
      <c r="N70" s="96" t="s">
        <v>469</v>
      </c>
      <c r="O70" s="96" t="s">
        <v>469</v>
      </c>
      <c r="P70" s="121" t="s">
        <v>469</v>
      </c>
    </row>
    <row r="71" spans="2:23">
      <c r="D71" s="13" t="s">
        <v>161</v>
      </c>
      <c r="E71" s="95" t="s">
        <v>469</v>
      </c>
      <c r="F71" s="96" t="s">
        <v>469</v>
      </c>
      <c r="G71" s="96" t="s">
        <v>469</v>
      </c>
      <c r="H71" s="96" t="s">
        <v>469</v>
      </c>
      <c r="I71" s="96" t="s">
        <v>469</v>
      </c>
      <c r="J71" s="96" t="s">
        <v>469</v>
      </c>
      <c r="K71" s="96" t="s">
        <v>469</v>
      </c>
      <c r="L71" s="96" t="s">
        <v>469</v>
      </c>
      <c r="M71" s="96" t="s">
        <v>469</v>
      </c>
      <c r="N71" s="96" t="s">
        <v>469</v>
      </c>
      <c r="O71" s="96" t="s">
        <v>469</v>
      </c>
      <c r="P71" s="121" t="s">
        <v>469</v>
      </c>
    </row>
    <row r="72" spans="2:23" ht="17" thickBot="1">
      <c r="D72" s="19" t="s">
        <v>162</v>
      </c>
      <c r="E72" s="97" t="s">
        <v>469</v>
      </c>
      <c r="F72" s="98" t="s">
        <v>469</v>
      </c>
      <c r="G72" s="98" t="s">
        <v>469</v>
      </c>
      <c r="H72" s="98" t="s">
        <v>469</v>
      </c>
      <c r="I72" s="98" t="s">
        <v>469</v>
      </c>
      <c r="J72" s="98" t="s">
        <v>469</v>
      </c>
      <c r="K72" s="98" t="s">
        <v>469</v>
      </c>
      <c r="L72" s="98" t="s">
        <v>469</v>
      </c>
      <c r="M72" s="98" t="s">
        <v>469</v>
      </c>
      <c r="N72" s="98" t="s">
        <v>469</v>
      </c>
      <c r="O72" s="98" t="s">
        <v>469</v>
      </c>
      <c r="P72" s="122" t="s">
        <v>469</v>
      </c>
    </row>
    <row r="74" spans="2:23">
      <c r="B74" t="s">
        <v>136</v>
      </c>
      <c r="C74" t="s">
        <v>480</v>
      </c>
    </row>
    <row r="75" spans="2:23">
      <c r="D75" t="s">
        <v>479</v>
      </c>
    </row>
    <row r="76" spans="2:23">
      <c r="B76" t="s">
        <v>140</v>
      </c>
      <c r="C76" t="s">
        <v>481</v>
      </c>
    </row>
    <row r="77" spans="2:23">
      <c r="B77" t="s">
        <v>482</v>
      </c>
      <c r="C77" t="s">
        <v>483</v>
      </c>
    </row>
    <row r="78" spans="2:23">
      <c r="D78" t="s">
        <v>484</v>
      </c>
    </row>
    <row r="79" spans="2:23">
      <c r="B79" t="s">
        <v>485</v>
      </c>
      <c r="C79" t="s">
        <v>486</v>
      </c>
      <c r="Q79" t="s">
        <v>537</v>
      </c>
    </row>
    <row r="81" spans="1:33" ht="17" thickBot="1">
      <c r="A81">
        <v>4</v>
      </c>
      <c r="B81" t="s">
        <v>166</v>
      </c>
    </row>
    <row r="82" spans="1:33">
      <c r="R82" s="11"/>
      <c r="S82" s="12"/>
      <c r="T82" s="12"/>
      <c r="U82" s="12"/>
      <c r="V82" s="12"/>
      <c r="W82" s="12"/>
      <c r="X82" s="12"/>
      <c r="Y82" s="12"/>
      <c r="Z82" s="12"/>
      <c r="AA82" s="12"/>
      <c r="AB82" s="12"/>
      <c r="AC82" s="12"/>
      <c r="AD82" s="12"/>
      <c r="AE82" s="12"/>
      <c r="AF82" s="12"/>
      <c r="AG82" s="18"/>
    </row>
    <row r="83" spans="1:33">
      <c r="B83" t="s">
        <v>105</v>
      </c>
      <c r="C83" t="s">
        <v>522</v>
      </c>
      <c r="R83" s="13"/>
      <c r="S83" s="5" t="s">
        <v>619</v>
      </c>
      <c r="T83" s="5"/>
      <c r="U83" s="5"/>
      <c r="V83" s="5"/>
      <c r="W83" s="5"/>
      <c r="X83" s="5"/>
      <c r="Y83" s="5"/>
      <c r="Z83" s="5"/>
      <c r="AA83" s="5"/>
      <c r="AB83" s="5"/>
      <c r="AC83" s="5"/>
      <c r="AD83" s="5"/>
      <c r="AE83" s="5"/>
      <c r="AF83" s="5"/>
      <c r="AG83" s="14"/>
    </row>
    <row r="84" spans="1:33" ht="17" thickBot="1">
      <c r="C84" t="s">
        <v>107</v>
      </c>
      <c r="D84" t="s">
        <v>130</v>
      </c>
      <c r="R84" s="13"/>
      <c r="S84" s="5"/>
      <c r="T84" s="5"/>
      <c r="U84" s="5"/>
      <c r="V84" s="5"/>
      <c r="W84" s="5"/>
      <c r="X84" s="5"/>
      <c r="Y84" s="5"/>
      <c r="Z84" s="5"/>
      <c r="AA84" s="5"/>
      <c r="AB84" s="5"/>
      <c r="AC84" s="5"/>
      <c r="AD84" s="5"/>
      <c r="AE84" s="5"/>
      <c r="AF84" s="5"/>
      <c r="AG84" s="14"/>
    </row>
    <row r="85" spans="1:33" ht="17" thickBot="1">
      <c r="D85">
        <v>1</v>
      </c>
      <c r="E85" t="s">
        <v>538</v>
      </c>
      <c r="R85" s="13"/>
      <c r="S85" s="5"/>
      <c r="T85" s="160" t="s">
        <v>620</v>
      </c>
      <c r="U85" s="5" t="s">
        <v>621</v>
      </c>
      <c r="V85" s="5" t="s">
        <v>622</v>
      </c>
      <c r="W85" s="160" t="s">
        <v>623</v>
      </c>
      <c r="X85" s="5" t="s">
        <v>621</v>
      </c>
      <c r="Y85" s="5" t="s">
        <v>622</v>
      </c>
      <c r="Z85" s="160" t="s">
        <v>624</v>
      </c>
      <c r="AA85" s="5" t="s">
        <v>621</v>
      </c>
      <c r="AB85" s="5" t="s">
        <v>622</v>
      </c>
      <c r="AC85" s="160" t="s">
        <v>625</v>
      </c>
      <c r="AD85" s="161" t="s">
        <v>621</v>
      </c>
      <c r="AE85" s="161"/>
      <c r="AF85" s="5"/>
      <c r="AG85" s="14"/>
    </row>
    <row r="86" spans="1:33" ht="17" thickBot="1">
      <c r="D86">
        <v>2</v>
      </c>
      <c r="E86" t="s">
        <v>539</v>
      </c>
      <c r="R86" s="13"/>
      <c r="S86" s="5"/>
      <c r="T86" s="5" t="s">
        <v>800</v>
      </c>
      <c r="U86" s="5"/>
      <c r="V86" s="5"/>
      <c r="W86" s="5" t="s">
        <v>801</v>
      </c>
      <c r="X86" s="5"/>
      <c r="Y86" s="5"/>
      <c r="Z86" s="5" t="s">
        <v>801</v>
      </c>
      <c r="AA86" s="5"/>
      <c r="AB86" s="5"/>
      <c r="AC86" s="5" t="s">
        <v>801</v>
      </c>
      <c r="AD86" s="5"/>
      <c r="AE86" s="5"/>
      <c r="AF86" s="5"/>
      <c r="AG86" s="14"/>
    </row>
    <row r="87" spans="1:33" ht="17" thickBot="1">
      <c r="D87">
        <v>3</v>
      </c>
      <c r="E87" t="s">
        <v>540</v>
      </c>
      <c r="R87" s="13"/>
      <c r="S87" s="5"/>
      <c r="T87" s="5"/>
      <c r="U87" s="5"/>
      <c r="V87" s="5"/>
      <c r="W87" s="5"/>
      <c r="X87" s="5"/>
      <c r="Y87" s="5"/>
      <c r="Z87" s="5"/>
      <c r="AA87" s="5"/>
      <c r="AB87" s="5"/>
      <c r="AC87" s="11"/>
      <c r="AD87" s="12"/>
      <c r="AE87" s="12"/>
      <c r="AF87" s="18"/>
      <c r="AG87" s="14"/>
    </row>
    <row r="88" spans="1:33">
      <c r="R88" s="13"/>
      <c r="S88" s="5"/>
      <c r="T88" s="5"/>
      <c r="U88" s="11"/>
      <c r="V88" s="12"/>
      <c r="W88" s="12"/>
      <c r="X88" s="12"/>
      <c r="Y88" s="18"/>
      <c r="Z88" s="5"/>
      <c r="AA88" s="5"/>
      <c r="AB88" s="5"/>
      <c r="AC88" s="13"/>
      <c r="AD88" s="5"/>
      <c r="AE88" s="5"/>
      <c r="AF88" s="14"/>
      <c r="AG88" s="14"/>
    </row>
    <row r="89" spans="1:33">
      <c r="R89" s="13"/>
      <c r="S89" s="5"/>
      <c r="T89" s="5"/>
      <c r="U89" s="13"/>
      <c r="V89" s="5" t="s">
        <v>626</v>
      </c>
      <c r="W89" s="5"/>
      <c r="X89" s="5"/>
      <c r="Y89" s="14"/>
      <c r="Z89" s="5"/>
      <c r="AA89" s="5"/>
      <c r="AB89" s="5"/>
      <c r="AC89" s="13"/>
      <c r="AD89" s="5" t="s">
        <v>627</v>
      </c>
      <c r="AE89" s="5"/>
      <c r="AF89" s="14"/>
      <c r="AG89" s="14"/>
    </row>
    <row r="90" spans="1:33" ht="17" thickBot="1">
      <c r="C90" t="s">
        <v>109</v>
      </c>
      <c r="D90" t="s">
        <v>132</v>
      </c>
      <c r="R90" s="13"/>
      <c r="S90" s="5"/>
      <c r="T90" s="5"/>
      <c r="U90" s="19"/>
      <c r="V90" s="15"/>
      <c r="W90" s="15" t="s">
        <v>803</v>
      </c>
      <c r="X90" s="15"/>
      <c r="Y90" s="93"/>
      <c r="Z90" s="5"/>
      <c r="AA90" s="5"/>
      <c r="AB90" s="5"/>
      <c r="AC90" s="19"/>
      <c r="AD90" s="15"/>
      <c r="AE90" s="15" t="s">
        <v>802</v>
      </c>
      <c r="AF90" s="93"/>
      <c r="AG90" s="14"/>
    </row>
    <row r="91" spans="1:33" ht="17" thickBot="1">
      <c r="D91">
        <v>1</v>
      </c>
      <c r="E91" t="s">
        <v>133</v>
      </c>
      <c r="I91" s="22"/>
      <c r="R91" s="19"/>
      <c r="S91" s="15"/>
      <c r="T91" s="15"/>
      <c r="U91" s="15"/>
      <c r="V91" s="15"/>
      <c r="W91" s="15"/>
      <c r="X91" s="15"/>
      <c r="Y91" s="15"/>
      <c r="Z91" s="15"/>
      <c r="AA91" s="15"/>
      <c r="AB91" s="15"/>
      <c r="AC91" s="15"/>
      <c r="AD91" s="15"/>
      <c r="AE91" s="15"/>
      <c r="AF91" s="15"/>
      <c r="AG91" s="93"/>
    </row>
    <row r="92" spans="1:33" ht="17" thickBot="1">
      <c r="J92" s="22" t="s">
        <v>812</v>
      </c>
    </row>
    <row r="93" spans="1:33" ht="17" thickBot="1">
      <c r="D93" t="s">
        <v>507</v>
      </c>
      <c r="F93" s="112">
        <v>1</v>
      </c>
      <c r="G93" s="113">
        <v>2</v>
      </c>
      <c r="H93" s="113">
        <v>3</v>
      </c>
      <c r="I93" s="113">
        <v>4</v>
      </c>
      <c r="J93" s="113">
        <v>5</v>
      </c>
      <c r="K93" s="113">
        <v>6</v>
      </c>
      <c r="L93" s="113">
        <v>7</v>
      </c>
      <c r="M93" s="113">
        <v>8</v>
      </c>
      <c r="N93" s="113">
        <v>9</v>
      </c>
      <c r="O93" s="114">
        <v>10</v>
      </c>
      <c r="P93" s="114">
        <v>11</v>
      </c>
      <c r="Q93" s="115">
        <v>12</v>
      </c>
    </row>
    <row r="94" spans="1:33">
      <c r="E94" s="8" t="s">
        <v>97</v>
      </c>
      <c r="F94" s="129" t="s">
        <v>469</v>
      </c>
      <c r="G94" s="130" t="s">
        <v>469</v>
      </c>
      <c r="H94" s="130" t="s">
        <v>469</v>
      </c>
      <c r="I94" s="130" t="s">
        <v>469</v>
      </c>
      <c r="J94" s="130" t="s">
        <v>469</v>
      </c>
      <c r="K94" s="130" t="s">
        <v>469</v>
      </c>
      <c r="L94" s="130" t="s">
        <v>469</v>
      </c>
      <c r="M94" s="130" t="s">
        <v>469</v>
      </c>
      <c r="N94" s="130" t="s">
        <v>469</v>
      </c>
      <c r="O94" s="130" t="s">
        <v>469</v>
      </c>
      <c r="P94" s="130" t="s">
        <v>469</v>
      </c>
      <c r="Q94" s="131" t="s">
        <v>469</v>
      </c>
    </row>
    <row r="95" spans="1:33">
      <c r="E95" s="10" t="s">
        <v>98</v>
      </c>
      <c r="F95" s="132" t="s">
        <v>469</v>
      </c>
      <c r="G95" s="176" t="s">
        <v>541</v>
      </c>
      <c r="H95" s="176" t="s">
        <v>547</v>
      </c>
      <c r="I95" s="176" t="s">
        <v>553</v>
      </c>
      <c r="J95" s="177" t="s">
        <v>576</v>
      </c>
      <c r="K95" s="177" t="s">
        <v>559</v>
      </c>
      <c r="L95" s="177" t="s">
        <v>560</v>
      </c>
      <c r="M95" s="178" t="s">
        <v>577</v>
      </c>
      <c r="N95" s="178" t="s">
        <v>578</v>
      </c>
      <c r="O95" s="178" t="s">
        <v>579</v>
      </c>
      <c r="P95" s="136" t="s">
        <v>469</v>
      </c>
      <c r="Q95" s="121" t="s">
        <v>469</v>
      </c>
    </row>
    <row r="96" spans="1:33">
      <c r="E96" s="10" t="s">
        <v>99</v>
      </c>
      <c r="F96" s="132" t="s">
        <v>469</v>
      </c>
      <c r="G96" s="176" t="s">
        <v>542</v>
      </c>
      <c r="H96" s="176" t="s">
        <v>548</v>
      </c>
      <c r="I96" s="176" t="s">
        <v>554</v>
      </c>
      <c r="J96" s="177" t="s">
        <v>561</v>
      </c>
      <c r="K96" s="177" t="s">
        <v>562</v>
      </c>
      <c r="L96" s="177" t="s">
        <v>563</v>
      </c>
      <c r="M96" s="178" t="s">
        <v>580</v>
      </c>
      <c r="N96" s="178" t="s">
        <v>581</v>
      </c>
      <c r="O96" s="178" t="s">
        <v>582</v>
      </c>
      <c r="P96" s="136" t="s">
        <v>469</v>
      </c>
      <c r="Q96" s="121" t="s">
        <v>469</v>
      </c>
    </row>
    <row r="97" spans="2:21">
      <c r="E97" s="10" t="s">
        <v>100</v>
      </c>
      <c r="F97" s="132" t="s">
        <v>469</v>
      </c>
      <c r="G97" s="176" t="s">
        <v>543</v>
      </c>
      <c r="H97" s="176" t="s">
        <v>549</v>
      </c>
      <c r="I97" s="176" t="s">
        <v>555</v>
      </c>
      <c r="J97" s="177" t="s">
        <v>564</v>
      </c>
      <c r="K97" s="177" t="s">
        <v>565</v>
      </c>
      <c r="L97" s="177" t="s">
        <v>566</v>
      </c>
      <c r="M97" s="178" t="s">
        <v>583</v>
      </c>
      <c r="N97" s="178" t="s">
        <v>584</v>
      </c>
      <c r="O97" s="178" t="s">
        <v>585</v>
      </c>
      <c r="P97" s="136" t="s">
        <v>469</v>
      </c>
      <c r="Q97" s="121" t="s">
        <v>469</v>
      </c>
    </row>
    <row r="98" spans="2:21">
      <c r="E98" s="10" t="s">
        <v>101</v>
      </c>
      <c r="F98" s="132" t="s">
        <v>469</v>
      </c>
      <c r="G98" s="176" t="s">
        <v>544</v>
      </c>
      <c r="H98" s="176" t="s">
        <v>550</v>
      </c>
      <c r="I98" s="176" t="s">
        <v>556</v>
      </c>
      <c r="J98" s="177" t="s">
        <v>567</v>
      </c>
      <c r="K98" s="177" t="s">
        <v>568</v>
      </c>
      <c r="L98" s="177" t="s">
        <v>569</v>
      </c>
      <c r="M98" s="178" t="s">
        <v>586</v>
      </c>
      <c r="N98" s="178" t="s">
        <v>587</v>
      </c>
      <c r="O98" s="178" t="s">
        <v>588</v>
      </c>
      <c r="P98" s="136" t="s">
        <v>469</v>
      </c>
      <c r="Q98" s="121" t="s">
        <v>469</v>
      </c>
    </row>
    <row r="99" spans="2:21">
      <c r="E99" s="10" t="s">
        <v>102</v>
      </c>
      <c r="F99" s="132" t="s">
        <v>469</v>
      </c>
      <c r="G99" s="176" t="s">
        <v>545</v>
      </c>
      <c r="H99" s="176" t="s">
        <v>551</v>
      </c>
      <c r="I99" s="176" t="s">
        <v>557</v>
      </c>
      <c r="J99" s="177" t="s">
        <v>570</v>
      </c>
      <c r="K99" s="177" t="s">
        <v>571</v>
      </c>
      <c r="L99" s="177" t="s">
        <v>572</v>
      </c>
      <c r="M99" s="178" t="s">
        <v>589</v>
      </c>
      <c r="N99" s="178" t="s">
        <v>590</v>
      </c>
      <c r="O99" s="178" t="s">
        <v>591</v>
      </c>
      <c r="P99" s="136" t="s">
        <v>469</v>
      </c>
      <c r="Q99" s="121" t="s">
        <v>469</v>
      </c>
    </row>
    <row r="100" spans="2:21">
      <c r="E100" s="108" t="s">
        <v>161</v>
      </c>
      <c r="F100" s="132" t="s">
        <v>469</v>
      </c>
      <c r="G100" s="176" t="s">
        <v>546</v>
      </c>
      <c r="H100" s="176" t="s">
        <v>552</v>
      </c>
      <c r="I100" s="176" t="s">
        <v>558</v>
      </c>
      <c r="J100" s="177" t="s">
        <v>573</v>
      </c>
      <c r="K100" s="177" t="s">
        <v>574</v>
      </c>
      <c r="L100" s="177" t="s">
        <v>575</v>
      </c>
      <c r="M100" s="178" t="s">
        <v>592</v>
      </c>
      <c r="N100" s="178" t="s">
        <v>593</v>
      </c>
      <c r="O100" s="178" t="s">
        <v>594</v>
      </c>
      <c r="P100" s="136" t="s">
        <v>469</v>
      </c>
      <c r="Q100" s="121" t="s">
        <v>469</v>
      </c>
    </row>
    <row r="101" spans="2:21" ht="17" thickBot="1">
      <c r="E101" s="111" t="s">
        <v>162</v>
      </c>
      <c r="F101" s="133" t="s">
        <v>469</v>
      </c>
      <c r="G101" s="134" t="s">
        <v>469</v>
      </c>
      <c r="H101" s="134" t="s">
        <v>469</v>
      </c>
      <c r="I101" s="134" t="s">
        <v>469</v>
      </c>
      <c r="J101" s="134" t="s">
        <v>469</v>
      </c>
      <c r="K101" s="134" t="s">
        <v>469</v>
      </c>
      <c r="L101" s="134" t="s">
        <v>469</v>
      </c>
      <c r="M101" s="134" t="s">
        <v>469</v>
      </c>
      <c r="N101" s="134" t="s">
        <v>469</v>
      </c>
      <c r="O101" s="134" t="s">
        <v>469</v>
      </c>
      <c r="P101" s="134" t="s">
        <v>469</v>
      </c>
      <c r="Q101" s="135" t="s">
        <v>469</v>
      </c>
    </row>
    <row r="102" spans="2:21">
      <c r="E102" s="104"/>
      <c r="F102" s="105"/>
      <c r="G102" s="105"/>
      <c r="H102" s="105"/>
      <c r="I102" s="105"/>
      <c r="J102" s="105"/>
      <c r="K102" s="105"/>
      <c r="L102" s="105"/>
      <c r="M102" s="105"/>
      <c r="N102" s="105"/>
      <c r="O102" s="106"/>
    </row>
    <row r="103" spans="2:21">
      <c r="B103" s="5"/>
      <c r="C103" s="5"/>
      <c r="D103" s="5"/>
      <c r="E103" s="5"/>
      <c r="F103" s="5"/>
      <c r="G103" s="5"/>
      <c r="H103" s="5"/>
      <c r="I103" s="5"/>
      <c r="J103" s="5"/>
    </row>
    <row r="104" spans="2:21">
      <c r="D104">
        <v>2</v>
      </c>
      <c r="E104" t="s">
        <v>595</v>
      </c>
    </row>
    <row r="105" spans="2:21">
      <c r="P105" s="99"/>
    </row>
    <row r="106" spans="2:21">
      <c r="B106" t="s">
        <v>111</v>
      </c>
      <c r="C106" t="s">
        <v>523</v>
      </c>
    </row>
    <row r="107" spans="2:21">
      <c r="C107" t="s">
        <v>107</v>
      </c>
      <c r="D107" t="s">
        <v>134</v>
      </c>
    </row>
    <row r="108" spans="2:21">
      <c r="D108">
        <v>1</v>
      </c>
      <c r="E108" t="s">
        <v>596</v>
      </c>
    </row>
    <row r="110" spans="2:21" ht="17" thickBot="1">
      <c r="G110" s="2" t="s">
        <v>75</v>
      </c>
      <c r="H110" s="2" t="s">
        <v>76</v>
      </c>
      <c r="I110" s="2" t="s">
        <v>77</v>
      </c>
      <c r="K110" s="2" t="s">
        <v>78</v>
      </c>
      <c r="L110" s="2" t="s">
        <v>79</v>
      </c>
      <c r="M110" s="2" t="s">
        <v>80</v>
      </c>
      <c r="O110" s="2" t="s">
        <v>81</v>
      </c>
      <c r="P110" s="2" t="s">
        <v>82</v>
      </c>
      <c r="Q110" s="2" t="s">
        <v>83</v>
      </c>
    </row>
    <row r="111" spans="2:21" ht="17" thickBot="1">
      <c r="D111" t="s">
        <v>516</v>
      </c>
      <c r="F111" s="112">
        <v>1</v>
      </c>
      <c r="G111" s="113">
        <v>2</v>
      </c>
      <c r="H111" s="113">
        <v>3</v>
      </c>
      <c r="I111" s="113">
        <v>4</v>
      </c>
      <c r="J111" t="s">
        <v>804</v>
      </c>
      <c r="K111" s="113">
        <v>5</v>
      </c>
      <c r="L111" s="113">
        <v>6</v>
      </c>
      <c r="M111" s="113">
        <v>7</v>
      </c>
      <c r="N111" t="s">
        <v>804</v>
      </c>
      <c r="O111" s="113">
        <v>8</v>
      </c>
      <c r="P111" s="113">
        <v>9</v>
      </c>
      <c r="Q111" s="114">
        <v>10</v>
      </c>
      <c r="R111" s="114">
        <v>11</v>
      </c>
      <c r="S111" s="115">
        <v>12</v>
      </c>
    </row>
    <row r="112" spans="2:21" ht="16" customHeight="1">
      <c r="E112" s="8" t="s">
        <v>97</v>
      </c>
      <c r="F112" s="129" t="s">
        <v>469</v>
      </c>
      <c r="G112" s="130" t="s">
        <v>469</v>
      </c>
      <c r="H112" s="130" t="s">
        <v>469</v>
      </c>
      <c r="I112" s="130" t="s">
        <v>469</v>
      </c>
      <c r="K112" s="130" t="s">
        <v>469</v>
      </c>
      <c r="L112" s="130" t="s">
        <v>469</v>
      </c>
      <c r="M112" s="130" t="s">
        <v>469</v>
      </c>
      <c r="O112" s="130" t="s">
        <v>469</v>
      </c>
      <c r="P112" s="130" t="s">
        <v>469</v>
      </c>
      <c r="Q112" s="130" t="s">
        <v>469</v>
      </c>
      <c r="R112" s="130" t="s">
        <v>469</v>
      </c>
      <c r="S112" s="131" t="s">
        <v>469</v>
      </c>
      <c r="T112" s="137"/>
      <c r="U112" s="137"/>
    </row>
    <row r="113" spans="2:28">
      <c r="D113" s="2" t="s">
        <v>88</v>
      </c>
      <c r="E113" s="10" t="s">
        <v>98</v>
      </c>
      <c r="F113" s="132" t="s">
        <v>469</v>
      </c>
      <c r="G113" s="176" t="s">
        <v>541</v>
      </c>
      <c r="H113" s="176" t="s">
        <v>547</v>
      </c>
      <c r="I113" s="176" t="s">
        <v>553</v>
      </c>
      <c r="J113" s="2" t="s">
        <v>94</v>
      </c>
      <c r="K113" s="177" t="s">
        <v>576</v>
      </c>
      <c r="L113" s="177" t="s">
        <v>559</v>
      </c>
      <c r="M113" s="177" t="s">
        <v>560</v>
      </c>
      <c r="N113" s="2" t="s">
        <v>597</v>
      </c>
      <c r="O113" s="178" t="s">
        <v>577</v>
      </c>
      <c r="P113" s="178" t="s">
        <v>578</v>
      </c>
      <c r="Q113" s="178" t="s">
        <v>579</v>
      </c>
      <c r="R113" s="136" t="s">
        <v>469</v>
      </c>
      <c r="S113" s="121" t="s">
        <v>469</v>
      </c>
      <c r="T113" s="166"/>
      <c r="U113" s="166"/>
    </row>
    <row r="114" spans="2:28">
      <c r="D114" s="2" t="s">
        <v>89</v>
      </c>
      <c r="E114" s="10" t="s">
        <v>99</v>
      </c>
      <c r="F114" s="132" t="s">
        <v>469</v>
      </c>
      <c r="G114" s="176" t="s">
        <v>542</v>
      </c>
      <c r="H114" s="176" t="s">
        <v>548</v>
      </c>
      <c r="I114" s="176" t="s">
        <v>554</v>
      </c>
      <c r="J114" s="2" t="s">
        <v>95</v>
      </c>
      <c r="K114" s="177" t="s">
        <v>561</v>
      </c>
      <c r="L114" s="177" t="s">
        <v>562</v>
      </c>
      <c r="M114" s="177" t="s">
        <v>563</v>
      </c>
      <c r="N114" s="2" t="s">
        <v>598</v>
      </c>
      <c r="O114" s="178" t="s">
        <v>580</v>
      </c>
      <c r="P114" s="178" t="s">
        <v>581</v>
      </c>
      <c r="Q114" s="178" t="s">
        <v>582</v>
      </c>
      <c r="R114" s="136" t="s">
        <v>469</v>
      </c>
      <c r="S114" s="121" t="s">
        <v>469</v>
      </c>
      <c r="T114" s="166"/>
      <c r="U114" s="166"/>
    </row>
    <row r="115" spans="2:28">
      <c r="D115" s="2" t="s">
        <v>90</v>
      </c>
      <c r="E115" s="10" t="s">
        <v>100</v>
      </c>
      <c r="F115" s="132" t="s">
        <v>469</v>
      </c>
      <c r="G115" s="176" t="s">
        <v>543</v>
      </c>
      <c r="H115" s="176" t="s">
        <v>549</v>
      </c>
      <c r="I115" s="176" t="s">
        <v>555</v>
      </c>
      <c r="J115" s="2" t="s">
        <v>96</v>
      </c>
      <c r="K115" s="177" t="s">
        <v>564</v>
      </c>
      <c r="L115" s="177" t="s">
        <v>565</v>
      </c>
      <c r="M115" s="177" t="s">
        <v>566</v>
      </c>
      <c r="N115" s="2" t="s">
        <v>599</v>
      </c>
      <c r="O115" s="178" t="s">
        <v>583</v>
      </c>
      <c r="P115" s="178" t="s">
        <v>584</v>
      </c>
      <c r="Q115" s="178" t="s">
        <v>585</v>
      </c>
      <c r="R115" s="136" t="s">
        <v>469</v>
      </c>
      <c r="S115" s="121" t="s">
        <v>469</v>
      </c>
      <c r="T115" s="166"/>
      <c r="U115" s="166"/>
    </row>
    <row r="116" spans="2:28">
      <c r="D116" s="2" t="s">
        <v>91</v>
      </c>
      <c r="E116" s="10" t="s">
        <v>101</v>
      </c>
      <c r="F116" s="132" t="s">
        <v>469</v>
      </c>
      <c r="G116" s="176" t="s">
        <v>544</v>
      </c>
      <c r="H116" s="176" t="s">
        <v>550</v>
      </c>
      <c r="I116" s="176" t="s">
        <v>556</v>
      </c>
      <c r="J116" s="2" t="s">
        <v>518</v>
      </c>
      <c r="K116" s="177" t="s">
        <v>567</v>
      </c>
      <c r="L116" s="177" t="s">
        <v>568</v>
      </c>
      <c r="M116" s="177" t="s">
        <v>569</v>
      </c>
      <c r="N116" s="2" t="s">
        <v>600</v>
      </c>
      <c r="O116" s="178" t="s">
        <v>586</v>
      </c>
      <c r="P116" s="178" t="s">
        <v>587</v>
      </c>
      <c r="Q116" s="178" t="s">
        <v>588</v>
      </c>
      <c r="R116" s="136" t="s">
        <v>469</v>
      </c>
      <c r="S116" s="121" t="s">
        <v>469</v>
      </c>
      <c r="T116" s="166"/>
      <c r="U116" s="166"/>
    </row>
    <row r="117" spans="2:28">
      <c r="D117" s="2" t="s">
        <v>92</v>
      </c>
      <c r="E117" s="10" t="s">
        <v>102</v>
      </c>
      <c r="F117" s="132" t="s">
        <v>469</v>
      </c>
      <c r="G117" s="176" t="s">
        <v>545</v>
      </c>
      <c r="H117" s="176" t="s">
        <v>551</v>
      </c>
      <c r="I117" s="176" t="s">
        <v>557</v>
      </c>
      <c r="J117" s="2" t="s">
        <v>519</v>
      </c>
      <c r="K117" s="177" t="s">
        <v>570</v>
      </c>
      <c r="L117" s="177" t="s">
        <v>571</v>
      </c>
      <c r="M117" s="177" t="s">
        <v>572</v>
      </c>
      <c r="N117" s="2" t="s">
        <v>601</v>
      </c>
      <c r="O117" s="178" t="s">
        <v>589</v>
      </c>
      <c r="P117" s="178" t="s">
        <v>590</v>
      </c>
      <c r="Q117" s="178" t="s">
        <v>591</v>
      </c>
      <c r="R117" s="136" t="s">
        <v>469</v>
      </c>
      <c r="S117" s="121" t="s">
        <v>469</v>
      </c>
      <c r="T117" s="166"/>
      <c r="U117" s="166"/>
    </row>
    <row r="118" spans="2:28">
      <c r="D118" s="2" t="s">
        <v>93</v>
      </c>
      <c r="E118" s="108" t="s">
        <v>161</v>
      </c>
      <c r="F118" s="132" t="s">
        <v>469</v>
      </c>
      <c r="G118" s="176" t="s">
        <v>546</v>
      </c>
      <c r="H118" s="176" t="s">
        <v>552</v>
      </c>
      <c r="I118" s="176" t="s">
        <v>558</v>
      </c>
      <c r="J118" s="2" t="s">
        <v>520</v>
      </c>
      <c r="K118" s="177" t="s">
        <v>573</v>
      </c>
      <c r="L118" s="177" t="s">
        <v>574</v>
      </c>
      <c r="M118" s="177" t="s">
        <v>575</v>
      </c>
      <c r="N118" s="2" t="s">
        <v>602</v>
      </c>
      <c r="O118" s="178" t="s">
        <v>592</v>
      </c>
      <c r="P118" s="178" t="s">
        <v>593</v>
      </c>
      <c r="Q118" s="178" t="s">
        <v>594</v>
      </c>
      <c r="R118" s="136" t="s">
        <v>469</v>
      </c>
      <c r="S118" s="121" t="s">
        <v>469</v>
      </c>
      <c r="T118" s="137"/>
      <c r="U118" s="137"/>
    </row>
    <row r="119" spans="2:28" ht="17" thickBot="1">
      <c r="E119" s="111" t="s">
        <v>162</v>
      </c>
      <c r="F119" s="133" t="s">
        <v>469</v>
      </c>
      <c r="G119" s="134" t="s">
        <v>469</v>
      </c>
      <c r="H119" s="134" t="s">
        <v>469</v>
      </c>
      <c r="I119" s="134" t="s">
        <v>469</v>
      </c>
      <c r="J119" t="s">
        <v>804</v>
      </c>
      <c r="K119" s="134" t="s">
        <v>469</v>
      </c>
      <c r="L119" s="134" t="s">
        <v>469</v>
      </c>
      <c r="M119" s="134" t="s">
        <v>469</v>
      </c>
      <c r="N119" t="s">
        <v>804</v>
      </c>
      <c r="O119" s="134" t="s">
        <v>469</v>
      </c>
      <c r="P119" s="134" t="s">
        <v>469</v>
      </c>
      <c r="Q119" s="134" t="s">
        <v>469</v>
      </c>
      <c r="R119" s="134" t="s">
        <v>469</v>
      </c>
      <c r="S119" s="135" t="s">
        <v>469</v>
      </c>
      <c r="T119" s="137"/>
      <c r="U119" s="137"/>
    </row>
    <row r="120" spans="2:28">
      <c r="E120" s="104"/>
      <c r="F120" s="105"/>
      <c r="G120" s="105"/>
      <c r="H120" s="105"/>
      <c r="I120" s="105"/>
      <c r="K120" s="105"/>
      <c r="L120" s="105"/>
      <c r="M120" s="105"/>
      <c r="O120" s="105"/>
      <c r="P120" s="105"/>
      <c r="Q120" s="106"/>
    </row>
    <row r="121" spans="2:28">
      <c r="B121" t="s">
        <v>135</v>
      </c>
      <c r="C121" t="s">
        <v>524</v>
      </c>
      <c r="P121" s="102"/>
      <c r="Q121" s="5"/>
    </row>
    <row r="122" spans="2:28">
      <c r="B122" t="s">
        <v>136</v>
      </c>
      <c r="C122" t="s">
        <v>525</v>
      </c>
      <c r="P122" s="102"/>
      <c r="Q122" s="5"/>
    </row>
    <row r="123" spans="2:28">
      <c r="B123" t="s">
        <v>140</v>
      </c>
      <c r="C123" t="s">
        <v>526</v>
      </c>
      <c r="P123" s="102"/>
      <c r="Q123" s="5"/>
    </row>
    <row r="124" spans="2:28">
      <c r="B124" t="s">
        <v>482</v>
      </c>
      <c r="C124" t="s">
        <v>527</v>
      </c>
      <c r="P124" s="102"/>
      <c r="Q124" s="5"/>
    </row>
    <row r="125" spans="2:28">
      <c r="B125" t="s">
        <v>485</v>
      </c>
      <c r="C125" t="s">
        <v>528</v>
      </c>
      <c r="P125" s="102"/>
      <c r="Q125" s="5"/>
    </row>
    <row r="126" spans="2:28">
      <c r="B126" t="s">
        <v>531</v>
      </c>
      <c r="C126" t="s">
        <v>529</v>
      </c>
      <c r="Q126" s="5"/>
      <c r="R126" s="5"/>
      <c r="S126" s="5"/>
      <c r="T126" s="5"/>
      <c r="U126" s="5"/>
      <c r="V126" s="5"/>
      <c r="W126" s="5"/>
      <c r="X126" s="5"/>
      <c r="Y126" s="5"/>
      <c r="Z126" s="5"/>
      <c r="AA126" s="5"/>
      <c r="AB126" s="5"/>
    </row>
    <row r="127" spans="2:28">
      <c r="B127" t="s">
        <v>107</v>
      </c>
      <c r="C127" t="s">
        <v>530</v>
      </c>
    </row>
    <row r="134" spans="1:8">
      <c r="A134" s="2" t="s">
        <v>446</v>
      </c>
    </row>
    <row r="135" spans="1:8">
      <c r="B135" t="s">
        <v>487</v>
      </c>
    </row>
    <row r="137" spans="1:8">
      <c r="B137" t="s">
        <v>488</v>
      </c>
    </row>
    <row r="138" spans="1:8">
      <c r="C138" t="s">
        <v>489</v>
      </c>
    </row>
    <row r="140" spans="1:8">
      <c r="B140" t="s">
        <v>490</v>
      </c>
    </row>
    <row r="141" spans="1:8">
      <c r="C141" t="s">
        <v>491</v>
      </c>
    </row>
    <row r="142" spans="1:8">
      <c r="C142" t="s">
        <v>492</v>
      </c>
      <c r="G142" t="s">
        <v>493</v>
      </c>
      <c r="H142" t="s">
        <v>805</v>
      </c>
    </row>
  </sheetData>
  <mergeCells count="1">
    <mergeCell ref="S65:U6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O268"/>
  <sheetViews>
    <sheetView topLeftCell="AO1" zoomScale="75" workbookViewId="0">
      <selection activeCell="F167" sqref="F167"/>
    </sheetView>
  </sheetViews>
  <sheetFormatPr baseColWidth="10" defaultRowHeight="16"/>
  <sheetData>
    <row r="2" spans="1:41">
      <c r="A2" s="16" t="s">
        <v>168</v>
      </c>
      <c r="D2" s="22"/>
    </row>
    <row r="3" spans="1:41">
      <c r="A3" s="17"/>
      <c r="I3" s="23"/>
    </row>
    <row r="4" spans="1:41" ht="17" thickBot="1">
      <c r="A4" s="4" t="s">
        <v>169</v>
      </c>
    </row>
    <row r="5" spans="1:41">
      <c r="K5" s="11"/>
      <c r="L5" s="12"/>
      <c r="M5" s="12"/>
      <c r="N5" s="12"/>
      <c r="O5" s="12"/>
      <c r="P5" s="12"/>
      <c r="Q5" s="12"/>
      <c r="R5" s="12"/>
      <c r="S5" s="12"/>
      <c r="T5" s="12"/>
      <c r="U5" s="12"/>
      <c r="V5" s="12"/>
      <c r="W5" s="18"/>
      <c r="Z5" s="11"/>
      <c r="AA5" s="12"/>
      <c r="AB5" s="12"/>
      <c r="AC5" s="12"/>
      <c r="AD5" s="12"/>
      <c r="AE5" s="12"/>
      <c r="AF5" s="12"/>
      <c r="AG5" s="12"/>
      <c r="AH5" s="12"/>
      <c r="AI5" s="12"/>
      <c r="AJ5" s="12"/>
      <c r="AK5" s="12"/>
      <c r="AL5" s="12"/>
      <c r="AM5" s="12"/>
      <c r="AN5" s="12"/>
      <c r="AO5" s="18"/>
    </row>
    <row r="6" spans="1:41" ht="17" thickBot="1">
      <c r="A6">
        <v>1</v>
      </c>
      <c r="B6" t="s">
        <v>165</v>
      </c>
      <c r="K6" s="13"/>
      <c r="L6" s="5" t="s">
        <v>440</v>
      </c>
      <c r="M6" s="5"/>
      <c r="N6" s="5"/>
      <c r="O6" s="5"/>
      <c r="P6" s="5"/>
      <c r="Q6" s="5"/>
      <c r="R6" s="5"/>
      <c r="S6" s="5"/>
      <c r="T6" s="5"/>
      <c r="U6" s="5"/>
      <c r="V6" s="5"/>
      <c r="W6" s="14"/>
      <c r="Z6" s="13"/>
      <c r="AA6" s="5" t="s">
        <v>619</v>
      </c>
      <c r="AB6" s="5"/>
      <c r="AC6" s="5"/>
      <c r="AD6" s="5"/>
      <c r="AE6" s="5"/>
      <c r="AF6" s="5"/>
      <c r="AG6" s="5"/>
      <c r="AH6" s="5"/>
      <c r="AI6" s="5"/>
      <c r="AJ6" s="5"/>
      <c r="AK6" s="5"/>
      <c r="AL6" s="5"/>
      <c r="AM6" s="5"/>
      <c r="AN6" s="5"/>
      <c r="AO6" s="14"/>
    </row>
    <row r="7" spans="1:41" ht="17" thickBot="1">
      <c r="B7" t="s">
        <v>141</v>
      </c>
      <c r="C7" t="s">
        <v>142</v>
      </c>
      <c r="K7" s="13"/>
      <c r="L7" s="307" t="s">
        <v>432</v>
      </c>
      <c r="M7" s="308"/>
      <c r="N7" s="309"/>
      <c r="O7" s="5"/>
      <c r="P7" s="307" t="s">
        <v>433</v>
      </c>
      <c r="Q7" s="308"/>
      <c r="R7" s="309"/>
      <c r="S7" s="5"/>
      <c r="T7" s="301" t="s">
        <v>438</v>
      </c>
      <c r="U7" s="302"/>
      <c r="V7" s="303"/>
      <c r="W7" s="14"/>
      <c r="Z7" s="13"/>
      <c r="AA7" s="5"/>
      <c r="AB7" s="5"/>
      <c r="AC7" s="5"/>
      <c r="AD7" s="5"/>
      <c r="AE7" s="5"/>
      <c r="AF7" s="5"/>
      <c r="AG7" s="5"/>
      <c r="AH7" s="5"/>
      <c r="AI7" s="5"/>
      <c r="AJ7" s="5"/>
      <c r="AK7" s="5"/>
      <c r="AL7" s="5"/>
      <c r="AM7" s="5"/>
      <c r="AN7" s="5"/>
      <c r="AO7" s="14"/>
    </row>
    <row r="8" spans="1:41" ht="17" thickBot="1">
      <c r="B8" t="s">
        <v>143</v>
      </c>
      <c r="C8" t="s">
        <v>615</v>
      </c>
      <c r="K8" s="13"/>
      <c r="L8" s="310"/>
      <c r="M8" s="311"/>
      <c r="N8" s="312"/>
      <c r="O8" s="5"/>
      <c r="P8" s="310"/>
      <c r="Q8" s="311"/>
      <c r="R8" s="312"/>
      <c r="S8" s="5"/>
      <c r="T8" s="304"/>
      <c r="U8" s="305"/>
      <c r="V8" s="306"/>
      <c r="W8" s="14"/>
      <c r="Z8" s="13"/>
      <c r="AA8" s="5"/>
      <c r="AB8" s="160" t="s">
        <v>620</v>
      </c>
      <c r="AC8" s="5" t="s">
        <v>621</v>
      </c>
      <c r="AD8" s="5" t="s">
        <v>622</v>
      </c>
      <c r="AE8" s="160" t="s">
        <v>623</v>
      </c>
      <c r="AF8" s="5" t="s">
        <v>621</v>
      </c>
      <c r="AG8" s="5" t="s">
        <v>622</v>
      </c>
      <c r="AH8" s="160" t="s">
        <v>624</v>
      </c>
      <c r="AI8" s="5" t="s">
        <v>621</v>
      </c>
      <c r="AJ8" s="5" t="s">
        <v>622</v>
      </c>
      <c r="AK8" s="160" t="s">
        <v>625</v>
      </c>
      <c r="AL8" s="161" t="s">
        <v>621</v>
      </c>
      <c r="AM8" s="161"/>
      <c r="AN8" s="5"/>
      <c r="AO8" s="14"/>
    </row>
    <row r="9" spans="1:41" ht="17" thickBot="1">
      <c r="C9" t="s">
        <v>107</v>
      </c>
      <c r="D9" t="s">
        <v>144</v>
      </c>
      <c r="K9" s="13"/>
      <c r="L9" s="307" t="s">
        <v>433</v>
      </c>
      <c r="M9" s="308"/>
      <c r="N9" s="309"/>
      <c r="O9" s="5"/>
      <c r="P9" s="307" t="s">
        <v>432</v>
      </c>
      <c r="Q9" s="308"/>
      <c r="R9" s="309"/>
      <c r="S9" s="5"/>
      <c r="T9" s="301" t="s">
        <v>439</v>
      </c>
      <c r="U9" s="302"/>
      <c r="V9" s="303"/>
      <c r="W9" s="14"/>
      <c r="Z9" s="13"/>
      <c r="AA9" s="5"/>
      <c r="AB9" s="5" t="s">
        <v>800</v>
      </c>
      <c r="AC9" s="5"/>
      <c r="AD9" s="5"/>
      <c r="AE9" s="5" t="s">
        <v>801</v>
      </c>
      <c r="AF9" s="5"/>
      <c r="AG9" s="5"/>
      <c r="AH9" s="5" t="s">
        <v>801</v>
      </c>
      <c r="AI9" s="5"/>
      <c r="AJ9" s="5"/>
      <c r="AK9" s="5" t="s">
        <v>801</v>
      </c>
      <c r="AL9" s="5"/>
      <c r="AM9" s="5"/>
      <c r="AN9" s="5"/>
      <c r="AO9" s="14"/>
    </row>
    <row r="10" spans="1:41" ht="17" thickBot="1">
      <c r="D10">
        <v>1</v>
      </c>
      <c r="E10" s="27" t="s">
        <v>145</v>
      </c>
      <c r="G10" s="22"/>
      <c r="K10" s="13"/>
      <c r="L10" s="310"/>
      <c r="M10" s="311"/>
      <c r="N10" s="312"/>
      <c r="O10" s="5"/>
      <c r="P10" s="310"/>
      <c r="Q10" s="311"/>
      <c r="R10" s="312"/>
      <c r="S10" s="5"/>
      <c r="T10" s="304"/>
      <c r="U10" s="305"/>
      <c r="V10" s="306"/>
      <c r="W10" s="14"/>
      <c r="Z10" s="13"/>
      <c r="AA10" s="5"/>
      <c r="AB10" s="5"/>
      <c r="AC10" s="5"/>
      <c r="AD10" s="5"/>
      <c r="AE10" s="5"/>
      <c r="AF10" s="5"/>
      <c r="AG10" s="5"/>
      <c r="AH10" s="5"/>
      <c r="AI10" s="5"/>
      <c r="AJ10" s="5"/>
      <c r="AK10" s="11"/>
      <c r="AL10" s="12"/>
      <c r="AM10" s="12"/>
      <c r="AN10" s="18"/>
      <c r="AO10" s="14"/>
    </row>
    <row r="11" spans="1:41">
      <c r="D11">
        <v>2</v>
      </c>
      <c r="E11" s="24" t="s">
        <v>146</v>
      </c>
      <c r="G11" s="22"/>
      <c r="H11" s="22"/>
      <c r="I11" s="22"/>
      <c r="K11" s="13"/>
      <c r="L11" s="5"/>
      <c r="M11" s="5"/>
      <c r="N11" s="5"/>
      <c r="O11" s="5"/>
      <c r="P11" s="5"/>
      <c r="Q11" s="5"/>
      <c r="R11" s="5"/>
      <c r="S11" s="5"/>
      <c r="T11" s="5"/>
      <c r="U11" s="5"/>
      <c r="V11" s="5"/>
      <c r="W11" s="14"/>
      <c r="Z11" s="13"/>
      <c r="AA11" s="5"/>
      <c r="AB11" s="5"/>
      <c r="AC11" s="11"/>
      <c r="AD11" s="12"/>
      <c r="AE11" s="12"/>
      <c r="AF11" s="12"/>
      <c r="AG11" s="18"/>
      <c r="AH11" s="5"/>
      <c r="AI11" s="5"/>
      <c r="AJ11" s="5"/>
      <c r="AK11" s="13"/>
      <c r="AL11" s="5"/>
      <c r="AM11" s="5"/>
      <c r="AN11" s="14"/>
      <c r="AO11" s="14"/>
    </row>
    <row r="12" spans="1:41">
      <c r="D12">
        <v>3</v>
      </c>
      <c r="E12" s="24" t="s">
        <v>147</v>
      </c>
      <c r="G12" s="22"/>
      <c r="H12" s="22"/>
      <c r="I12" s="22"/>
      <c r="K12" s="13"/>
      <c r="L12" s="5"/>
      <c r="M12" s="5"/>
      <c r="N12" s="5"/>
      <c r="O12" s="5"/>
      <c r="P12" s="5"/>
      <c r="Q12" s="5"/>
      <c r="R12" s="5"/>
      <c r="S12" s="5"/>
      <c r="T12" s="5"/>
      <c r="U12" s="5"/>
      <c r="V12" s="5"/>
      <c r="W12" s="14"/>
      <c r="Z12" s="13"/>
      <c r="AA12" s="5"/>
      <c r="AB12" s="5"/>
      <c r="AC12" s="13"/>
      <c r="AD12" s="5" t="s">
        <v>626</v>
      </c>
      <c r="AE12" s="5"/>
      <c r="AF12" s="5"/>
      <c r="AG12" s="14"/>
      <c r="AH12" s="5"/>
      <c r="AI12" s="5"/>
      <c r="AJ12" s="5"/>
      <c r="AK12" s="13"/>
      <c r="AL12" s="5" t="s">
        <v>627</v>
      </c>
      <c r="AM12" s="5"/>
      <c r="AN12" s="14"/>
      <c r="AO12" s="14"/>
    </row>
    <row r="13" spans="1:41" ht="17" thickBot="1">
      <c r="D13">
        <v>4</v>
      </c>
      <c r="E13" s="25" t="s">
        <v>148</v>
      </c>
      <c r="G13" s="22"/>
      <c r="H13" s="22"/>
      <c r="I13" s="22"/>
      <c r="K13" s="13"/>
      <c r="L13" s="5"/>
      <c r="M13" s="5"/>
      <c r="N13" s="5"/>
      <c r="O13" s="5"/>
      <c r="P13" s="5"/>
      <c r="Q13" s="5"/>
      <c r="R13" s="5"/>
      <c r="S13" s="5"/>
      <c r="T13" s="5"/>
      <c r="U13" s="5"/>
      <c r="V13" s="5"/>
      <c r="W13" s="14"/>
      <c r="Z13" s="13"/>
      <c r="AA13" s="5"/>
      <c r="AB13" s="5"/>
      <c r="AC13" s="19"/>
      <c r="AD13" s="15"/>
      <c r="AE13" s="15" t="s">
        <v>803</v>
      </c>
      <c r="AF13" s="15"/>
      <c r="AG13" s="93"/>
      <c r="AH13" s="5"/>
      <c r="AI13" s="5"/>
      <c r="AJ13" s="5"/>
      <c r="AK13" s="19"/>
      <c r="AL13" s="15"/>
      <c r="AM13" s="15" t="s">
        <v>802</v>
      </c>
      <c r="AN13" s="93"/>
      <c r="AO13" s="14"/>
    </row>
    <row r="14" spans="1:41" ht="16" customHeight="1" thickBot="1">
      <c r="D14">
        <v>5</v>
      </c>
      <c r="E14" s="25" t="s">
        <v>149</v>
      </c>
      <c r="G14" s="22"/>
      <c r="H14" s="22"/>
      <c r="I14" s="22"/>
      <c r="K14" s="13"/>
      <c r="L14" s="5" t="s">
        <v>441</v>
      </c>
      <c r="M14" s="5"/>
      <c r="N14" s="5"/>
      <c r="O14" s="5"/>
      <c r="P14" s="5"/>
      <c r="Q14" s="5"/>
      <c r="R14" s="5"/>
      <c r="S14" s="5"/>
      <c r="T14" s="5"/>
      <c r="U14" s="5"/>
      <c r="V14" s="5"/>
      <c r="W14" s="14"/>
      <c r="Z14" s="19"/>
      <c r="AA14" s="15"/>
      <c r="AB14" s="15"/>
      <c r="AC14" s="15"/>
      <c r="AD14" s="15"/>
      <c r="AE14" s="15"/>
      <c r="AF14" s="15"/>
      <c r="AG14" s="15"/>
      <c r="AH14" s="15"/>
      <c r="AI14" s="15"/>
      <c r="AJ14" s="15"/>
      <c r="AK14" s="15"/>
      <c r="AL14" s="15"/>
      <c r="AM14" s="15"/>
      <c r="AN14" s="15"/>
      <c r="AO14" s="93"/>
    </row>
    <row r="15" spans="1:41">
      <c r="D15">
        <v>6</v>
      </c>
      <c r="E15" s="26" t="s">
        <v>150</v>
      </c>
      <c r="G15" s="22"/>
      <c r="H15" s="22"/>
      <c r="I15" s="22"/>
      <c r="K15" s="13"/>
      <c r="L15" s="307" t="s">
        <v>432</v>
      </c>
      <c r="M15" s="308"/>
      <c r="N15" s="309"/>
      <c r="O15" s="5"/>
      <c r="P15" s="307" t="s">
        <v>434</v>
      </c>
      <c r="Q15" s="308"/>
      <c r="R15" s="309"/>
      <c r="S15" s="5"/>
      <c r="T15" s="301" t="s">
        <v>436</v>
      </c>
      <c r="U15" s="302"/>
      <c r="V15" s="303"/>
      <c r="W15" s="14"/>
    </row>
    <row r="16" spans="1:41" ht="17" thickBot="1">
      <c r="D16">
        <v>7</v>
      </c>
      <c r="E16" s="26" t="s">
        <v>151</v>
      </c>
      <c r="G16" s="22"/>
      <c r="H16" s="22"/>
      <c r="I16" s="22"/>
      <c r="K16" s="13"/>
      <c r="L16" s="310"/>
      <c r="M16" s="311"/>
      <c r="N16" s="312"/>
      <c r="O16" s="5"/>
      <c r="P16" s="310"/>
      <c r="Q16" s="311"/>
      <c r="R16" s="312"/>
      <c r="S16" s="5"/>
      <c r="T16" s="304"/>
      <c r="U16" s="305"/>
      <c r="V16" s="306"/>
      <c r="W16" s="14"/>
    </row>
    <row r="17" spans="1:93">
      <c r="G17" s="22"/>
      <c r="H17" s="22"/>
      <c r="I17" s="22"/>
      <c r="K17" s="13"/>
      <c r="L17" s="307" t="s">
        <v>433</v>
      </c>
      <c r="M17" s="308"/>
      <c r="N17" s="309"/>
      <c r="O17" s="5"/>
      <c r="P17" s="307" t="s">
        <v>435</v>
      </c>
      <c r="Q17" s="308"/>
      <c r="R17" s="309"/>
      <c r="S17" s="5"/>
      <c r="T17" s="301" t="s">
        <v>437</v>
      </c>
      <c r="U17" s="302"/>
      <c r="V17" s="303"/>
      <c r="W17" s="14"/>
    </row>
    <row r="18" spans="1:93" ht="17" thickBot="1">
      <c r="G18" s="22"/>
      <c r="H18" s="22"/>
      <c r="I18" s="22"/>
      <c r="K18" s="13"/>
      <c r="L18" s="310"/>
      <c r="M18" s="311"/>
      <c r="N18" s="312"/>
      <c r="O18" s="5"/>
      <c r="P18" s="310"/>
      <c r="Q18" s="311"/>
      <c r="R18" s="312"/>
      <c r="S18" s="5"/>
      <c r="T18" s="304"/>
      <c r="U18" s="305"/>
      <c r="V18" s="306"/>
      <c r="W18" s="14"/>
    </row>
    <row r="19" spans="1:93">
      <c r="A19">
        <v>2</v>
      </c>
      <c r="B19" t="s">
        <v>170</v>
      </c>
      <c r="K19" s="13"/>
      <c r="L19" s="5"/>
      <c r="M19" s="5"/>
      <c r="N19" s="5"/>
      <c r="O19" s="5"/>
      <c r="P19" s="5"/>
      <c r="Q19" s="5"/>
      <c r="R19" s="5"/>
      <c r="S19" s="5"/>
      <c r="T19" s="5"/>
      <c r="U19" s="5"/>
      <c r="V19" s="5"/>
      <c r="W19" s="14"/>
    </row>
    <row r="20" spans="1:93" ht="17" thickBot="1">
      <c r="B20" t="s">
        <v>105</v>
      </c>
      <c r="K20" s="19"/>
      <c r="L20" s="15"/>
      <c r="M20" s="15"/>
      <c r="N20" s="15"/>
      <c r="O20" s="15"/>
      <c r="P20" s="15"/>
      <c r="Q20" s="15"/>
      <c r="R20" s="15"/>
      <c r="S20" s="15"/>
      <c r="T20" s="15"/>
      <c r="U20" s="15"/>
      <c r="V20" s="15"/>
      <c r="W20" s="93"/>
    </row>
    <row r="21" spans="1:93">
      <c r="C21" t="s">
        <v>259</v>
      </c>
      <c r="D21" t="s">
        <v>614</v>
      </c>
      <c r="M21" s="22" t="s">
        <v>504</v>
      </c>
      <c r="N21" s="22"/>
    </row>
    <row r="22" spans="1:93">
      <c r="C22" t="s">
        <v>260</v>
      </c>
      <c r="D22" t="s">
        <v>261</v>
      </c>
      <c r="M22" s="22"/>
      <c r="N22" s="22" t="s">
        <v>505</v>
      </c>
    </row>
    <row r="24" spans="1:93" ht="17" thickBot="1">
      <c r="C24" s="2" t="s">
        <v>616</v>
      </c>
      <c r="D24" s="2"/>
      <c r="E24">
        <v>1</v>
      </c>
      <c r="F24">
        <v>2</v>
      </c>
      <c r="G24">
        <v>3</v>
      </c>
      <c r="H24">
        <v>4</v>
      </c>
      <c r="I24">
        <v>5</v>
      </c>
      <c r="J24">
        <v>6</v>
      </c>
      <c r="K24">
        <v>7</v>
      </c>
      <c r="L24">
        <v>8</v>
      </c>
      <c r="M24">
        <v>9</v>
      </c>
      <c r="N24">
        <v>10</v>
      </c>
      <c r="O24">
        <v>11</v>
      </c>
      <c r="Q24" s="2" t="s">
        <v>385</v>
      </c>
      <c r="R24">
        <v>1</v>
      </c>
      <c r="S24">
        <v>2</v>
      </c>
      <c r="T24">
        <v>3</v>
      </c>
      <c r="U24">
        <v>4</v>
      </c>
      <c r="V24">
        <v>5</v>
      </c>
      <c r="W24">
        <v>6</v>
      </c>
      <c r="X24">
        <v>7</v>
      </c>
      <c r="Y24">
        <v>8</v>
      </c>
      <c r="Z24">
        <v>9</v>
      </c>
      <c r="AA24">
        <v>10</v>
      </c>
      <c r="AB24">
        <v>11</v>
      </c>
      <c r="AD24" s="2" t="s">
        <v>385</v>
      </c>
      <c r="AE24">
        <v>1</v>
      </c>
      <c r="AF24">
        <v>2</v>
      </c>
      <c r="AG24">
        <v>3</v>
      </c>
      <c r="AH24">
        <v>4</v>
      </c>
      <c r="AI24">
        <v>5</v>
      </c>
      <c r="AJ24">
        <v>6</v>
      </c>
      <c r="AK24">
        <v>7</v>
      </c>
      <c r="AL24">
        <v>8</v>
      </c>
      <c r="AM24">
        <v>9</v>
      </c>
      <c r="AN24">
        <v>10</v>
      </c>
      <c r="AO24">
        <v>11</v>
      </c>
      <c r="AQ24" s="2" t="s">
        <v>385</v>
      </c>
      <c r="AR24">
        <v>1</v>
      </c>
      <c r="AS24">
        <v>2</v>
      </c>
      <c r="AT24">
        <v>3</v>
      </c>
      <c r="AU24">
        <v>4</v>
      </c>
      <c r="AV24">
        <v>5</v>
      </c>
      <c r="AW24">
        <v>6</v>
      </c>
      <c r="AX24">
        <v>7</v>
      </c>
      <c r="AY24">
        <v>8</v>
      </c>
      <c r="AZ24">
        <v>9</v>
      </c>
      <c r="BA24">
        <v>10</v>
      </c>
      <c r="BB24">
        <v>11</v>
      </c>
      <c r="BD24" s="2" t="s">
        <v>385</v>
      </c>
      <c r="BE24">
        <v>1</v>
      </c>
      <c r="BF24">
        <v>2</v>
      </c>
      <c r="BG24">
        <v>3</v>
      </c>
      <c r="BH24">
        <v>4</v>
      </c>
      <c r="BI24">
        <v>5</v>
      </c>
      <c r="BJ24">
        <v>6</v>
      </c>
      <c r="BK24">
        <v>7</v>
      </c>
      <c r="BL24">
        <v>8</v>
      </c>
      <c r="BM24">
        <v>9</v>
      </c>
      <c r="BN24">
        <v>10</v>
      </c>
      <c r="BO24">
        <v>11</v>
      </c>
      <c r="BQ24" s="2" t="s">
        <v>385</v>
      </c>
      <c r="BR24">
        <v>1</v>
      </c>
      <c r="BS24">
        <v>2</v>
      </c>
      <c r="BT24">
        <v>3</v>
      </c>
      <c r="BU24">
        <v>4</v>
      </c>
      <c r="BV24">
        <v>5</v>
      </c>
      <c r="BW24">
        <v>6</v>
      </c>
      <c r="BX24">
        <v>7</v>
      </c>
      <c r="BY24">
        <v>8</v>
      </c>
      <c r="BZ24">
        <v>9</v>
      </c>
      <c r="CA24">
        <v>10</v>
      </c>
      <c r="CB24">
        <v>11</v>
      </c>
      <c r="CD24" s="2" t="s">
        <v>385</v>
      </c>
      <c r="CE24">
        <v>1</v>
      </c>
      <c r="CF24">
        <v>2</v>
      </c>
      <c r="CG24">
        <v>3</v>
      </c>
      <c r="CH24">
        <v>4</v>
      </c>
      <c r="CI24">
        <v>5</v>
      </c>
      <c r="CJ24">
        <v>6</v>
      </c>
      <c r="CK24">
        <v>7</v>
      </c>
      <c r="CL24">
        <v>8</v>
      </c>
      <c r="CM24">
        <v>9</v>
      </c>
      <c r="CN24">
        <v>10</v>
      </c>
      <c r="CO24">
        <v>11</v>
      </c>
    </row>
    <row r="25" spans="1:93">
      <c r="D25" t="s">
        <v>97</v>
      </c>
      <c r="E25" s="54" t="s">
        <v>171</v>
      </c>
      <c r="F25" s="55" t="s">
        <v>179</v>
      </c>
      <c r="G25" s="55" t="s">
        <v>180</v>
      </c>
      <c r="H25" s="55" t="s">
        <v>181</v>
      </c>
      <c r="I25" s="55" t="s">
        <v>182</v>
      </c>
      <c r="J25" s="55" t="s">
        <v>183</v>
      </c>
      <c r="K25" s="55" t="s">
        <v>184</v>
      </c>
      <c r="L25" s="55" t="s">
        <v>185</v>
      </c>
      <c r="M25" s="55" t="s">
        <v>186</v>
      </c>
      <c r="N25" s="55" t="s">
        <v>187</v>
      </c>
      <c r="O25" s="56" t="s">
        <v>188</v>
      </c>
      <c r="Q25" t="s">
        <v>97</v>
      </c>
      <c r="R25" s="54" t="s">
        <v>171</v>
      </c>
      <c r="S25" s="55" t="s">
        <v>179</v>
      </c>
      <c r="T25" s="55" t="s">
        <v>180</v>
      </c>
      <c r="U25" s="55" t="s">
        <v>181</v>
      </c>
      <c r="V25" s="55" t="s">
        <v>182</v>
      </c>
      <c r="W25" s="55" t="s">
        <v>183</v>
      </c>
      <c r="X25" s="55" t="s">
        <v>184</v>
      </c>
      <c r="Y25" s="55" t="s">
        <v>185</v>
      </c>
      <c r="Z25" s="55" t="s">
        <v>186</v>
      </c>
      <c r="AA25" s="55" t="s">
        <v>187</v>
      </c>
      <c r="AB25" s="56" t="s">
        <v>188</v>
      </c>
      <c r="AD25" t="s">
        <v>97</v>
      </c>
      <c r="AE25" s="54" t="s">
        <v>171</v>
      </c>
      <c r="AF25" s="55" t="s">
        <v>179</v>
      </c>
      <c r="AG25" s="55" t="s">
        <v>180</v>
      </c>
      <c r="AH25" s="55" t="s">
        <v>181</v>
      </c>
      <c r="AI25" s="55" t="s">
        <v>182</v>
      </c>
      <c r="AJ25" s="55" t="s">
        <v>183</v>
      </c>
      <c r="AK25" s="55" t="s">
        <v>184</v>
      </c>
      <c r="AL25" s="55" t="s">
        <v>185</v>
      </c>
      <c r="AM25" s="55" t="s">
        <v>186</v>
      </c>
      <c r="AN25" s="55" t="s">
        <v>187</v>
      </c>
      <c r="AO25" s="56" t="s">
        <v>188</v>
      </c>
      <c r="AQ25" t="s">
        <v>97</v>
      </c>
      <c r="AR25" s="54" t="s">
        <v>171</v>
      </c>
      <c r="AS25" s="55" t="s">
        <v>179</v>
      </c>
      <c r="AT25" s="55" t="s">
        <v>180</v>
      </c>
      <c r="AU25" s="55" t="s">
        <v>181</v>
      </c>
      <c r="AV25" s="55" t="s">
        <v>182</v>
      </c>
      <c r="AW25" s="55" t="s">
        <v>183</v>
      </c>
      <c r="AX25" s="55" t="s">
        <v>184</v>
      </c>
      <c r="AY25" s="55" t="s">
        <v>185</v>
      </c>
      <c r="AZ25" s="55" t="s">
        <v>186</v>
      </c>
      <c r="BA25" s="55" t="s">
        <v>187</v>
      </c>
      <c r="BB25" s="56" t="s">
        <v>188</v>
      </c>
      <c r="BD25" t="s">
        <v>97</v>
      </c>
      <c r="BE25" s="54" t="s">
        <v>171</v>
      </c>
      <c r="BF25" s="55" t="s">
        <v>179</v>
      </c>
      <c r="BG25" s="55" t="s">
        <v>180</v>
      </c>
      <c r="BH25" s="55" t="s">
        <v>181</v>
      </c>
      <c r="BI25" s="55" t="s">
        <v>182</v>
      </c>
      <c r="BJ25" s="55" t="s">
        <v>183</v>
      </c>
      <c r="BK25" s="55" t="s">
        <v>184</v>
      </c>
      <c r="BL25" s="55" t="s">
        <v>185</v>
      </c>
      <c r="BM25" s="55" t="s">
        <v>186</v>
      </c>
      <c r="BN25" s="55" t="s">
        <v>187</v>
      </c>
      <c r="BO25" s="56" t="s">
        <v>188</v>
      </c>
      <c r="BQ25" t="s">
        <v>97</v>
      </c>
      <c r="BR25" s="54" t="s">
        <v>171</v>
      </c>
      <c r="BS25" s="55" t="s">
        <v>179</v>
      </c>
      <c r="BT25" s="55" t="s">
        <v>180</v>
      </c>
      <c r="BU25" s="55" t="s">
        <v>181</v>
      </c>
      <c r="BV25" s="55" t="s">
        <v>182</v>
      </c>
      <c r="BW25" s="55" t="s">
        <v>183</v>
      </c>
      <c r="BX25" s="55" t="s">
        <v>184</v>
      </c>
      <c r="BY25" s="55" t="s">
        <v>185</v>
      </c>
      <c r="BZ25" s="55" t="s">
        <v>186</v>
      </c>
      <c r="CA25" s="55" t="s">
        <v>187</v>
      </c>
      <c r="CB25" s="56" t="s">
        <v>188</v>
      </c>
      <c r="CD25" t="s">
        <v>97</v>
      </c>
      <c r="CE25" s="54" t="s">
        <v>171</v>
      </c>
      <c r="CF25" s="55" t="s">
        <v>179</v>
      </c>
      <c r="CG25" s="55" t="s">
        <v>180</v>
      </c>
      <c r="CH25" s="55" t="s">
        <v>181</v>
      </c>
      <c r="CI25" s="55" t="s">
        <v>182</v>
      </c>
      <c r="CJ25" s="55" t="s">
        <v>183</v>
      </c>
      <c r="CK25" s="55" t="s">
        <v>184</v>
      </c>
      <c r="CL25" s="55" t="s">
        <v>185</v>
      </c>
      <c r="CM25" s="55" t="s">
        <v>186</v>
      </c>
      <c r="CN25" s="55" t="s">
        <v>187</v>
      </c>
      <c r="CO25" s="56" t="s">
        <v>188</v>
      </c>
    </row>
    <row r="26" spans="1:93">
      <c r="D26" t="s">
        <v>98</v>
      </c>
      <c r="E26" s="57" t="s">
        <v>172</v>
      </c>
      <c r="F26" s="1" t="s">
        <v>189</v>
      </c>
      <c r="G26" s="1" t="s">
        <v>190</v>
      </c>
      <c r="H26" s="1" t="s">
        <v>191</v>
      </c>
      <c r="I26" s="1" t="s">
        <v>192</v>
      </c>
      <c r="J26" s="1" t="s">
        <v>193</v>
      </c>
      <c r="K26" s="1" t="s">
        <v>194</v>
      </c>
      <c r="L26" s="1" t="s">
        <v>195</v>
      </c>
      <c r="M26" s="1" t="s">
        <v>196</v>
      </c>
      <c r="N26" s="1" t="s">
        <v>197</v>
      </c>
      <c r="O26" s="20" t="s">
        <v>198</v>
      </c>
      <c r="Q26" t="s">
        <v>98</v>
      </c>
      <c r="R26" s="57" t="s">
        <v>172</v>
      </c>
      <c r="S26" s="1" t="s">
        <v>189</v>
      </c>
      <c r="T26" s="1" t="s">
        <v>190</v>
      </c>
      <c r="U26" s="1" t="s">
        <v>191</v>
      </c>
      <c r="V26" s="1" t="s">
        <v>192</v>
      </c>
      <c r="W26" s="1" t="s">
        <v>193</v>
      </c>
      <c r="X26" s="1" t="s">
        <v>194</v>
      </c>
      <c r="Y26" s="1" t="s">
        <v>195</v>
      </c>
      <c r="Z26" s="1" t="s">
        <v>196</v>
      </c>
      <c r="AA26" s="1" t="s">
        <v>197</v>
      </c>
      <c r="AB26" s="20" t="s">
        <v>198</v>
      </c>
      <c r="AD26" t="s">
        <v>98</v>
      </c>
      <c r="AE26" s="57" t="s">
        <v>172</v>
      </c>
      <c r="AF26" s="1" t="s">
        <v>189</v>
      </c>
      <c r="AG26" s="1" t="s">
        <v>190</v>
      </c>
      <c r="AH26" s="1" t="s">
        <v>191</v>
      </c>
      <c r="AI26" s="1" t="s">
        <v>192</v>
      </c>
      <c r="AJ26" s="1" t="s">
        <v>193</v>
      </c>
      <c r="AK26" s="1" t="s">
        <v>194</v>
      </c>
      <c r="AL26" s="1" t="s">
        <v>195</v>
      </c>
      <c r="AM26" s="1" t="s">
        <v>196</v>
      </c>
      <c r="AN26" s="1" t="s">
        <v>197</v>
      </c>
      <c r="AO26" s="20" t="s">
        <v>198</v>
      </c>
      <c r="AQ26" t="s">
        <v>98</v>
      </c>
      <c r="AR26" s="57" t="s">
        <v>172</v>
      </c>
      <c r="AS26" s="1" t="s">
        <v>189</v>
      </c>
      <c r="AT26" s="1" t="s">
        <v>190</v>
      </c>
      <c r="AU26" s="1" t="s">
        <v>191</v>
      </c>
      <c r="AV26" s="1" t="s">
        <v>192</v>
      </c>
      <c r="AW26" s="1" t="s">
        <v>193</v>
      </c>
      <c r="AX26" s="1" t="s">
        <v>194</v>
      </c>
      <c r="AY26" s="1" t="s">
        <v>195</v>
      </c>
      <c r="AZ26" s="1" t="s">
        <v>196</v>
      </c>
      <c r="BA26" s="1" t="s">
        <v>197</v>
      </c>
      <c r="BB26" s="20" t="s">
        <v>198</v>
      </c>
      <c r="BD26" t="s">
        <v>98</v>
      </c>
      <c r="BE26" s="57" t="s">
        <v>172</v>
      </c>
      <c r="BF26" s="1" t="s">
        <v>189</v>
      </c>
      <c r="BG26" s="1" t="s">
        <v>190</v>
      </c>
      <c r="BH26" s="1" t="s">
        <v>191</v>
      </c>
      <c r="BI26" s="1" t="s">
        <v>192</v>
      </c>
      <c r="BJ26" s="1" t="s">
        <v>193</v>
      </c>
      <c r="BK26" s="1" t="s">
        <v>194</v>
      </c>
      <c r="BL26" s="1" t="s">
        <v>195</v>
      </c>
      <c r="BM26" s="1" t="s">
        <v>196</v>
      </c>
      <c r="BN26" s="1" t="s">
        <v>197</v>
      </c>
      <c r="BO26" s="20" t="s">
        <v>198</v>
      </c>
      <c r="BQ26" t="s">
        <v>98</v>
      </c>
      <c r="BR26" s="57" t="s">
        <v>172</v>
      </c>
      <c r="BS26" s="1" t="s">
        <v>189</v>
      </c>
      <c r="BT26" s="1" t="s">
        <v>190</v>
      </c>
      <c r="BU26" s="1" t="s">
        <v>191</v>
      </c>
      <c r="BV26" s="1" t="s">
        <v>192</v>
      </c>
      <c r="BW26" s="1" t="s">
        <v>193</v>
      </c>
      <c r="BX26" s="1" t="s">
        <v>194</v>
      </c>
      <c r="BY26" s="1" t="s">
        <v>195</v>
      </c>
      <c r="BZ26" s="1" t="s">
        <v>196</v>
      </c>
      <c r="CA26" s="1" t="s">
        <v>197</v>
      </c>
      <c r="CB26" s="20" t="s">
        <v>198</v>
      </c>
      <c r="CD26" t="s">
        <v>98</v>
      </c>
      <c r="CE26" s="57" t="s">
        <v>172</v>
      </c>
      <c r="CF26" s="1" t="s">
        <v>189</v>
      </c>
      <c r="CG26" s="1" t="s">
        <v>190</v>
      </c>
      <c r="CH26" s="1" t="s">
        <v>191</v>
      </c>
      <c r="CI26" s="1" t="s">
        <v>192</v>
      </c>
      <c r="CJ26" s="1" t="s">
        <v>193</v>
      </c>
      <c r="CK26" s="1" t="s">
        <v>194</v>
      </c>
      <c r="CL26" s="1" t="s">
        <v>195</v>
      </c>
      <c r="CM26" s="1" t="s">
        <v>196</v>
      </c>
      <c r="CN26" s="1" t="s">
        <v>197</v>
      </c>
      <c r="CO26" s="20" t="s">
        <v>198</v>
      </c>
    </row>
    <row r="27" spans="1:93">
      <c r="D27" t="s">
        <v>99</v>
      </c>
      <c r="E27" s="57" t="s">
        <v>173</v>
      </c>
      <c r="F27" s="1" t="s">
        <v>199</v>
      </c>
      <c r="G27" s="1" t="s">
        <v>200</v>
      </c>
      <c r="H27" s="1" t="s">
        <v>201</v>
      </c>
      <c r="I27" s="1" t="s">
        <v>202</v>
      </c>
      <c r="J27" s="1" t="s">
        <v>203</v>
      </c>
      <c r="K27" s="1" t="s">
        <v>204</v>
      </c>
      <c r="L27" s="1" t="s">
        <v>205</v>
      </c>
      <c r="M27" s="1" t="s">
        <v>206</v>
      </c>
      <c r="N27" s="1" t="s">
        <v>207</v>
      </c>
      <c r="O27" s="20" t="s">
        <v>208</v>
      </c>
      <c r="Q27" t="s">
        <v>99</v>
      </c>
      <c r="R27" s="57" t="s">
        <v>173</v>
      </c>
      <c r="S27" s="1" t="s">
        <v>199</v>
      </c>
      <c r="T27" s="1" t="s">
        <v>200</v>
      </c>
      <c r="U27" s="1" t="s">
        <v>201</v>
      </c>
      <c r="V27" s="1" t="s">
        <v>202</v>
      </c>
      <c r="W27" s="1" t="s">
        <v>203</v>
      </c>
      <c r="X27" s="1" t="s">
        <v>204</v>
      </c>
      <c r="Y27" s="1" t="s">
        <v>205</v>
      </c>
      <c r="Z27" s="1" t="s">
        <v>206</v>
      </c>
      <c r="AA27" s="1" t="s">
        <v>207</v>
      </c>
      <c r="AB27" s="20" t="s">
        <v>208</v>
      </c>
      <c r="AD27" t="s">
        <v>99</v>
      </c>
      <c r="AE27" s="57" t="s">
        <v>173</v>
      </c>
      <c r="AF27" s="1" t="s">
        <v>199</v>
      </c>
      <c r="AG27" s="1" t="s">
        <v>200</v>
      </c>
      <c r="AH27" s="1" t="s">
        <v>201</v>
      </c>
      <c r="AI27" s="1" t="s">
        <v>202</v>
      </c>
      <c r="AJ27" s="1" t="s">
        <v>203</v>
      </c>
      <c r="AK27" s="1" t="s">
        <v>204</v>
      </c>
      <c r="AL27" s="1" t="s">
        <v>205</v>
      </c>
      <c r="AM27" s="1" t="s">
        <v>206</v>
      </c>
      <c r="AN27" s="1" t="s">
        <v>207</v>
      </c>
      <c r="AO27" s="20" t="s">
        <v>208</v>
      </c>
      <c r="AQ27" t="s">
        <v>99</v>
      </c>
      <c r="AR27" s="57" t="s">
        <v>173</v>
      </c>
      <c r="AS27" s="1" t="s">
        <v>199</v>
      </c>
      <c r="AT27" s="1" t="s">
        <v>200</v>
      </c>
      <c r="AU27" s="1" t="s">
        <v>201</v>
      </c>
      <c r="AV27" s="1" t="s">
        <v>202</v>
      </c>
      <c r="AW27" s="1" t="s">
        <v>203</v>
      </c>
      <c r="AX27" s="1" t="s">
        <v>204</v>
      </c>
      <c r="AY27" s="1" t="s">
        <v>205</v>
      </c>
      <c r="AZ27" s="1" t="s">
        <v>206</v>
      </c>
      <c r="BA27" s="1" t="s">
        <v>207</v>
      </c>
      <c r="BB27" s="20" t="s">
        <v>208</v>
      </c>
      <c r="BD27" t="s">
        <v>99</v>
      </c>
      <c r="BE27" s="57" t="s">
        <v>173</v>
      </c>
      <c r="BF27" s="1" t="s">
        <v>199</v>
      </c>
      <c r="BG27" s="1" t="s">
        <v>200</v>
      </c>
      <c r="BH27" s="1" t="s">
        <v>201</v>
      </c>
      <c r="BI27" s="1" t="s">
        <v>202</v>
      </c>
      <c r="BJ27" s="1" t="s">
        <v>203</v>
      </c>
      <c r="BK27" s="1" t="s">
        <v>204</v>
      </c>
      <c r="BL27" s="1" t="s">
        <v>205</v>
      </c>
      <c r="BM27" s="1" t="s">
        <v>206</v>
      </c>
      <c r="BN27" s="1" t="s">
        <v>207</v>
      </c>
      <c r="BO27" s="20" t="s">
        <v>208</v>
      </c>
      <c r="BQ27" t="s">
        <v>99</v>
      </c>
      <c r="BR27" s="57" t="s">
        <v>173</v>
      </c>
      <c r="BS27" s="1" t="s">
        <v>199</v>
      </c>
      <c r="BT27" s="1" t="s">
        <v>200</v>
      </c>
      <c r="BU27" s="1" t="s">
        <v>201</v>
      </c>
      <c r="BV27" s="1" t="s">
        <v>202</v>
      </c>
      <c r="BW27" s="1" t="s">
        <v>203</v>
      </c>
      <c r="BX27" s="1" t="s">
        <v>204</v>
      </c>
      <c r="BY27" s="1" t="s">
        <v>205</v>
      </c>
      <c r="BZ27" s="1" t="s">
        <v>206</v>
      </c>
      <c r="CA27" s="1" t="s">
        <v>207</v>
      </c>
      <c r="CB27" s="20" t="s">
        <v>208</v>
      </c>
      <c r="CD27" t="s">
        <v>99</v>
      </c>
      <c r="CE27" s="57" t="s">
        <v>173</v>
      </c>
      <c r="CF27" s="1" t="s">
        <v>199</v>
      </c>
      <c r="CG27" s="1" t="s">
        <v>200</v>
      </c>
      <c r="CH27" s="1" t="s">
        <v>201</v>
      </c>
      <c r="CI27" s="1" t="s">
        <v>202</v>
      </c>
      <c r="CJ27" s="1" t="s">
        <v>203</v>
      </c>
      <c r="CK27" s="1" t="s">
        <v>204</v>
      </c>
      <c r="CL27" s="1" t="s">
        <v>205</v>
      </c>
      <c r="CM27" s="1" t="s">
        <v>206</v>
      </c>
      <c r="CN27" s="1" t="s">
        <v>207</v>
      </c>
      <c r="CO27" s="20" t="s">
        <v>208</v>
      </c>
    </row>
    <row r="28" spans="1:93" ht="17" thickBot="1">
      <c r="D28" t="s">
        <v>100</v>
      </c>
      <c r="E28" s="58" t="s">
        <v>174</v>
      </c>
      <c r="F28" s="59" t="s">
        <v>209</v>
      </c>
      <c r="G28" s="59" t="s">
        <v>210</v>
      </c>
      <c r="H28" s="59" t="s">
        <v>211</v>
      </c>
      <c r="I28" s="59" t="s">
        <v>212</v>
      </c>
      <c r="J28" s="59" t="s">
        <v>213</v>
      </c>
      <c r="K28" s="59" t="s">
        <v>214</v>
      </c>
      <c r="L28" s="59" t="s">
        <v>215</v>
      </c>
      <c r="M28" s="59" t="s">
        <v>216</v>
      </c>
      <c r="N28" s="59" t="s">
        <v>217</v>
      </c>
      <c r="O28" s="21" t="s">
        <v>218</v>
      </c>
      <c r="Q28" t="s">
        <v>100</v>
      </c>
      <c r="R28" s="58" t="s">
        <v>174</v>
      </c>
      <c r="S28" s="59" t="s">
        <v>209</v>
      </c>
      <c r="T28" s="59" t="s">
        <v>210</v>
      </c>
      <c r="U28" s="59" t="s">
        <v>211</v>
      </c>
      <c r="V28" s="59" t="s">
        <v>212</v>
      </c>
      <c r="W28" s="59" t="s">
        <v>213</v>
      </c>
      <c r="X28" s="59" t="s">
        <v>214</v>
      </c>
      <c r="Y28" s="59" t="s">
        <v>215</v>
      </c>
      <c r="Z28" s="59" t="s">
        <v>216</v>
      </c>
      <c r="AA28" s="59" t="s">
        <v>217</v>
      </c>
      <c r="AB28" s="21" t="s">
        <v>218</v>
      </c>
      <c r="AD28" t="s">
        <v>100</v>
      </c>
      <c r="AE28" s="58" t="s">
        <v>174</v>
      </c>
      <c r="AF28" s="59" t="s">
        <v>209</v>
      </c>
      <c r="AG28" s="59" t="s">
        <v>210</v>
      </c>
      <c r="AH28" s="59" t="s">
        <v>211</v>
      </c>
      <c r="AI28" s="59" t="s">
        <v>212</v>
      </c>
      <c r="AJ28" s="59" t="s">
        <v>213</v>
      </c>
      <c r="AK28" s="59" t="s">
        <v>214</v>
      </c>
      <c r="AL28" s="59" t="s">
        <v>215</v>
      </c>
      <c r="AM28" s="59" t="s">
        <v>216</v>
      </c>
      <c r="AN28" s="59" t="s">
        <v>217</v>
      </c>
      <c r="AO28" s="21" t="s">
        <v>218</v>
      </c>
      <c r="AQ28" t="s">
        <v>100</v>
      </c>
      <c r="AR28" s="58" t="s">
        <v>174</v>
      </c>
      <c r="AS28" s="59" t="s">
        <v>209</v>
      </c>
      <c r="AT28" s="59" t="s">
        <v>210</v>
      </c>
      <c r="AU28" s="59" t="s">
        <v>211</v>
      </c>
      <c r="AV28" s="59" t="s">
        <v>212</v>
      </c>
      <c r="AW28" s="59" t="s">
        <v>213</v>
      </c>
      <c r="AX28" s="59" t="s">
        <v>214</v>
      </c>
      <c r="AY28" s="59" t="s">
        <v>215</v>
      </c>
      <c r="AZ28" s="59" t="s">
        <v>216</v>
      </c>
      <c r="BA28" s="59" t="s">
        <v>217</v>
      </c>
      <c r="BB28" s="21" t="s">
        <v>218</v>
      </c>
      <c r="BD28" t="s">
        <v>100</v>
      </c>
      <c r="BE28" s="58" t="s">
        <v>174</v>
      </c>
      <c r="BF28" s="59" t="s">
        <v>209</v>
      </c>
      <c r="BG28" s="59" t="s">
        <v>210</v>
      </c>
      <c r="BH28" s="59" t="s">
        <v>211</v>
      </c>
      <c r="BI28" s="59" t="s">
        <v>212</v>
      </c>
      <c r="BJ28" s="59" t="s">
        <v>213</v>
      </c>
      <c r="BK28" s="59" t="s">
        <v>214</v>
      </c>
      <c r="BL28" s="59" t="s">
        <v>215</v>
      </c>
      <c r="BM28" s="59" t="s">
        <v>216</v>
      </c>
      <c r="BN28" s="59" t="s">
        <v>217</v>
      </c>
      <c r="BO28" s="21" t="s">
        <v>218</v>
      </c>
      <c r="BQ28" t="s">
        <v>100</v>
      </c>
      <c r="BR28" s="58" t="s">
        <v>174</v>
      </c>
      <c r="BS28" s="59" t="s">
        <v>209</v>
      </c>
      <c r="BT28" s="59" t="s">
        <v>210</v>
      </c>
      <c r="BU28" s="59" t="s">
        <v>211</v>
      </c>
      <c r="BV28" s="59" t="s">
        <v>212</v>
      </c>
      <c r="BW28" s="59" t="s">
        <v>213</v>
      </c>
      <c r="BX28" s="59" t="s">
        <v>214</v>
      </c>
      <c r="BY28" s="59" t="s">
        <v>215</v>
      </c>
      <c r="BZ28" s="59" t="s">
        <v>216</v>
      </c>
      <c r="CA28" s="59" t="s">
        <v>217</v>
      </c>
      <c r="CB28" s="21" t="s">
        <v>218</v>
      </c>
      <c r="CD28" t="s">
        <v>100</v>
      </c>
      <c r="CE28" s="58" t="s">
        <v>174</v>
      </c>
      <c r="CF28" s="59" t="s">
        <v>209</v>
      </c>
      <c r="CG28" s="59" t="s">
        <v>210</v>
      </c>
      <c r="CH28" s="59" t="s">
        <v>211</v>
      </c>
      <c r="CI28" s="59" t="s">
        <v>212</v>
      </c>
      <c r="CJ28" s="59" t="s">
        <v>213</v>
      </c>
      <c r="CK28" s="59" t="s">
        <v>214</v>
      </c>
      <c r="CL28" s="59" t="s">
        <v>215</v>
      </c>
      <c r="CM28" s="59" t="s">
        <v>216</v>
      </c>
      <c r="CN28" s="59" t="s">
        <v>217</v>
      </c>
      <c r="CO28" s="21" t="s">
        <v>218</v>
      </c>
    </row>
    <row r="29" spans="1:93">
      <c r="D29" t="s">
        <v>101</v>
      </c>
      <c r="E29" s="54" t="s">
        <v>175</v>
      </c>
      <c r="F29" s="55" t="s">
        <v>219</v>
      </c>
      <c r="G29" s="55" t="s">
        <v>220</v>
      </c>
      <c r="H29" s="55" t="s">
        <v>221</v>
      </c>
      <c r="I29" s="55" t="s">
        <v>222</v>
      </c>
      <c r="J29" s="55" t="s">
        <v>223</v>
      </c>
      <c r="K29" s="55" t="s">
        <v>224</v>
      </c>
      <c r="L29" s="55" t="s">
        <v>225</v>
      </c>
      <c r="M29" s="55" t="s">
        <v>226</v>
      </c>
      <c r="N29" s="55" t="s">
        <v>227</v>
      </c>
      <c r="O29" s="56" t="s">
        <v>228</v>
      </c>
      <c r="Q29" t="s">
        <v>101</v>
      </c>
      <c r="R29" s="54" t="s">
        <v>175</v>
      </c>
      <c r="S29" s="55" t="s">
        <v>219</v>
      </c>
      <c r="T29" s="55" t="s">
        <v>220</v>
      </c>
      <c r="U29" s="55" t="s">
        <v>221</v>
      </c>
      <c r="V29" s="55" t="s">
        <v>222</v>
      </c>
      <c r="W29" s="55" t="s">
        <v>223</v>
      </c>
      <c r="X29" s="55" t="s">
        <v>224</v>
      </c>
      <c r="Y29" s="55" t="s">
        <v>225</v>
      </c>
      <c r="Z29" s="55" t="s">
        <v>226</v>
      </c>
      <c r="AA29" s="55" t="s">
        <v>227</v>
      </c>
      <c r="AB29" s="56" t="s">
        <v>228</v>
      </c>
      <c r="AD29" t="s">
        <v>101</v>
      </c>
      <c r="AE29" s="54" t="s">
        <v>175</v>
      </c>
      <c r="AF29" s="55" t="s">
        <v>219</v>
      </c>
      <c r="AG29" s="55" t="s">
        <v>220</v>
      </c>
      <c r="AH29" s="55" t="s">
        <v>221</v>
      </c>
      <c r="AI29" s="55" t="s">
        <v>222</v>
      </c>
      <c r="AJ29" s="55" t="s">
        <v>223</v>
      </c>
      <c r="AK29" s="55" t="s">
        <v>224</v>
      </c>
      <c r="AL29" s="55" t="s">
        <v>225</v>
      </c>
      <c r="AM29" s="55" t="s">
        <v>226</v>
      </c>
      <c r="AN29" s="55" t="s">
        <v>227</v>
      </c>
      <c r="AO29" s="56" t="s">
        <v>228</v>
      </c>
      <c r="AQ29" t="s">
        <v>101</v>
      </c>
      <c r="AR29" s="54" t="s">
        <v>175</v>
      </c>
      <c r="AS29" s="55" t="s">
        <v>219</v>
      </c>
      <c r="AT29" s="55" t="s">
        <v>220</v>
      </c>
      <c r="AU29" s="55" t="s">
        <v>221</v>
      </c>
      <c r="AV29" s="55" t="s">
        <v>222</v>
      </c>
      <c r="AW29" s="55" t="s">
        <v>223</v>
      </c>
      <c r="AX29" s="55" t="s">
        <v>224</v>
      </c>
      <c r="AY29" s="55" t="s">
        <v>225</v>
      </c>
      <c r="AZ29" s="55" t="s">
        <v>226</v>
      </c>
      <c r="BA29" s="55" t="s">
        <v>227</v>
      </c>
      <c r="BB29" s="56" t="s">
        <v>228</v>
      </c>
      <c r="BD29" t="s">
        <v>101</v>
      </c>
      <c r="BE29" s="54" t="s">
        <v>175</v>
      </c>
      <c r="BF29" s="55" t="s">
        <v>219</v>
      </c>
      <c r="BG29" s="55" t="s">
        <v>220</v>
      </c>
      <c r="BH29" s="55" t="s">
        <v>221</v>
      </c>
      <c r="BI29" s="55" t="s">
        <v>222</v>
      </c>
      <c r="BJ29" s="55" t="s">
        <v>223</v>
      </c>
      <c r="BK29" s="55" t="s">
        <v>224</v>
      </c>
      <c r="BL29" s="55" t="s">
        <v>225</v>
      </c>
      <c r="BM29" s="55" t="s">
        <v>226</v>
      </c>
      <c r="BN29" s="55" t="s">
        <v>227</v>
      </c>
      <c r="BO29" s="56" t="s">
        <v>228</v>
      </c>
      <c r="BQ29" t="s">
        <v>101</v>
      </c>
      <c r="BR29" s="54" t="s">
        <v>175</v>
      </c>
      <c r="BS29" s="55" t="s">
        <v>219</v>
      </c>
      <c r="BT29" s="55" t="s">
        <v>220</v>
      </c>
      <c r="BU29" s="55" t="s">
        <v>221</v>
      </c>
      <c r="BV29" s="55" t="s">
        <v>222</v>
      </c>
      <c r="BW29" s="55" t="s">
        <v>223</v>
      </c>
      <c r="BX29" s="55" t="s">
        <v>224</v>
      </c>
      <c r="BY29" s="55" t="s">
        <v>225</v>
      </c>
      <c r="BZ29" s="55" t="s">
        <v>226</v>
      </c>
      <c r="CA29" s="55" t="s">
        <v>227</v>
      </c>
      <c r="CB29" s="56" t="s">
        <v>228</v>
      </c>
      <c r="CD29" t="s">
        <v>101</v>
      </c>
      <c r="CE29" s="54" t="s">
        <v>175</v>
      </c>
      <c r="CF29" s="55" t="s">
        <v>219</v>
      </c>
      <c r="CG29" s="55" t="s">
        <v>220</v>
      </c>
      <c r="CH29" s="55" t="s">
        <v>221</v>
      </c>
      <c r="CI29" s="55" t="s">
        <v>222</v>
      </c>
      <c r="CJ29" s="55" t="s">
        <v>223</v>
      </c>
      <c r="CK29" s="55" t="s">
        <v>224</v>
      </c>
      <c r="CL29" s="55" t="s">
        <v>225</v>
      </c>
      <c r="CM29" s="55" t="s">
        <v>226</v>
      </c>
      <c r="CN29" s="55" t="s">
        <v>227</v>
      </c>
      <c r="CO29" s="56" t="s">
        <v>228</v>
      </c>
    </row>
    <row r="30" spans="1:93">
      <c r="D30" t="s">
        <v>102</v>
      </c>
      <c r="E30" s="57" t="s">
        <v>176</v>
      </c>
      <c r="F30" s="1" t="s">
        <v>229</v>
      </c>
      <c r="G30" s="1" t="s">
        <v>230</v>
      </c>
      <c r="H30" s="1" t="s">
        <v>231</v>
      </c>
      <c r="I30" s="1" t="s">
        <v>232</v>
      </c>
      <c r="J30" s="1" t="s">
        <v>233</v>
      </c>
      <c r="K30" s="1" t="s">
        <v>234</v>
      </c>
      <c r="L30" s="1" t="s">
        <v>235</v>
      </c>
      <c r="M30" s="1" t="s">
        <v>236</v>
      </c>
      <c r="N30" s="1" t="s">
        <v>237</v>
      </c>
      <c r="O30" s="20" t="s">
        <v>238</v>
      </c>
      <c r="Q30" t="s">
        <v>102</v>
      </c>
      <c r="R30" s="57" t="s">
        <v>176</v>
      </c>
      <c r="S30" s="1" t="s">
        <v>229</v>
      </c>
      <c r="T30" s="1" t="s">
        <v>230</v>
      </c>
      <c r="U30" s="1" t="s">
        <v>231</v>
      </c>
      <c r="V30" s="1" t="s">
        <v>232</v>
      </c>
      <c r="W30" s="1" t="s">
        <v>233</v>
      </c>
      <c r="X30" s="1" t="s">
        <v>234</v>
      </c>
      <c r="Y30" s="1" t="s">
        <v>235</v>
      </c>
      <c r="Z30" s="1" t="s">
        <v>236</v>
      </c>
      <c r="AA30" s="1" t="s">
        <v>237</v>
      </c>
      <c r="AB30" s="20" t="s">
        <v>238</v>
      </c>
      <c r="AD30" t="s">
        <v>102</v>
      </c>
      <c r="AE30" s="57" t="s">
        <v>176</v>
      </c>
      <c r="AF30" s="1" t="s">
        <v>229</v>
      </c>
      <c r="AG30" s="1" t="s">
        <v>230</v>
      </c>
      <c r="AH30" s="1" t="s">
        <v>231</v>
      </c>
      <c r="AI30" s="1" t="s">
        <v>232</v>
      </c>
      <c r="AJ30" s="1" t="s">
        <v>233</v>
      </c>
      <c r="AK30" s="1" t="s">
        <v>234</v>
      </c>
      <c r="AL30" s="1" t="s">
        <v>235</v>
      </c>
      <c r="AM30" s="1" t="s">
        <v>236</v>
      </c>
      <c r="AN30" s="1" t="s">
        <v>237</v>
      </c>
      <c r="AO30" s="20" t="s">
        <v>238</v>
      </c>
      <c r="AQ30" t="s">
        <v>102</v>
      </c>
      <c r="AR30" s="57" t="s">
        <v>176</v>
      </c>
      <c r="AS30" s="1" t="s">
        <v>229</v>
      </c>
      <c r="AT30" s="1" t="s">
        <v>230</v>
      </c>
      <c r="AU30" s="1" t="s">
        <v>231</v>
      </c>
      <c r="AV30" s="1" t="s">
        <v>232</v>
      </c>
      <c r="AW30" s="1" t="s">
        <v>233</v>
      </c>
      <c r="AX30" s="1" t="s">
        <v>234</v>
      </c>
      <c r="AY30" s="1" t="s">
        <v>235</v>
      </c>
      <c r="AZ30" s="1" t="s">
        <v>236</v>
      </c>
      <c r="BA30" s="1" t="s">
        <v>237</v>
      </c>
      <c r="BB30" s="20" t="s">
        <v>238</v>
      </c>
      <c r="BD30" t="s">
        <v>102</v>
      </c>
      <c r="BE30" s="57" t="s">
        <v>176</v>
      </c>
      <c r="BF30" s="1" t="s">
        <v>229</v>
      </c>
      <c r="BG30" s="1" t="s">
        <v>230</v>
      </c>
      <c r="BH30" s="1" t="s">
        <v>231</v>
      </c>
      <c r="BI30" s="1" t="s">
        <v>232</v>
      </c>
      <c r="BJ30" s="1" t="s">
        <v>233</v>
      </c>
      <c r="BK30" s="1" t="s">
        <v>234</v>
      </c>
      <c r="BL30" s="1" t="s">
        <v>235</v>
      </c>
      <c r="BM30" s="1" t="s">
        <v>236</v>
      </c>
      <c r="BN30" s="1" t="s">
        <v>237</v>
      </c>
      <c r="BO30" s="20" t="s">
        <v>238</v>
      </c>
      <c r="BQ30" t="s">
        <v>102</v>
      </c>
      <c r="BR30" s="57" t="s">
        <v>176</v>
      </c>
      <c r="BS30" s="1" t="s">
        <v>229</v>
      </c>
      <c r="BT30" s="1" t="s">
        <v>230</v>
      </c>
      <c r="BU30" s="1" t="s">
        <v>231</v>
      </c>
      <c r="BV30" s="1" t="s">
        <v>232</v>
      </c>
      <c r="BW30" s="1" t="s">
        <v>233</v>
      </c>
      <c r="BX30" s="1" t="s">
        <v>234</v>
      </c>
      <c r="BY30" s="1" t="s">
        <v>235</v>
      </c>
      <c r="BZ30" s="1" t="s">
        <v>236</v>
      </c>
      <c r="CA30" s="1" t="s">
        <v>237</v>
      </c>
      <c r="CB30" s="20" t="s">
        <v>238</v>
      </c>
      <c r="CD30" t="s">
        <v>102</v>
      </c>
      <c r="CE30" s="57" t="s">
        <v>176</v>
      </c>
      <c r="CF30" s="1" t="s">
        <v>229</v>
      </c>
      <c r="CG30" s="1" t="s">
        <v>230</v>
      </c>
      <c r="CH30" s="1" t="s">
        <v>231</v>
      </c>
      <c r="CI30" s="1" t="s">
        <v>232</v>
      </c>
      <c r="CJ30" s="1" t="s">
        <v>233</v>
      </c>
      <c r="CK30" s="1" t="s">
        <v>234</v>
      </c>
      <c r="CL30" s="1" t="s">
        <v>235</v>
      </c>
      <c r="CM30" s="1" t="s">
        <v>236</v>
      </c>
      <c r="CN30" s="1" t="s">
        <v>237</v>
      </c>
      <c r="CO30" s="20" t="s">
        <v>238</v>
      </c>
    </row>
    <row r="31" spans="1:93">
      <c r="D31" t="s">
        <v>161</v>
      </c>
      <c r="E31" s="57" t="s">
        <v>177</v>
      </c>
      <c r="F31" s="1" t="s">
        <v>239</v>
      </c>
      <c r="G31" s="1" t="s">
        <v>240</v>
      </c>
      <c r="H31" s="1" t="s">
        <v>241</v>
      </c>
      <c r="I31" s="1" t="s">
        <v>242</v>
      </c>
      <c r="J31" s="1" t="s">
        <v>243</v>
      </c>
      <c r="K31" s="1" t="s">
        <v>244</v>
      </c>
      <c r="L31" s="1" t="s">
        <v>245</v>
      </c>
      <c r="M31" s="1" t="s">
        <v>246</v>
      </c>
      <c r="N31" s="1" t="s">
        <v>247</v>
      </c>
      <c r="O31" s="20" t="s">
        <v>248</v>
      </c>
      <c r="Q31" t="s">
        <v>161</v>
      </c>
      <c r="R31" s="57" t="s">
        <v>177</v>
      </c>
      <c r="S31" s="1" t="s">
        <v>239</v>
      </c>
      <c r="T31" s="1" t="s">
        <v>240</v>
      </c>
      <c r="U31" s="1" t="s">
        <v>241</v>
      </c>
      <c r="V31" s="1" t="s">
        <v>242</v>
      </c>
      <c r="W31" s="1" t="s">
        <v>243</v>
      </c>
      <c r="X31" s="1" t="s">
        <v>244</v>
      </c>
      <c r="Y31" s="1" t="s">
        <v>245</v>
      </c>
      <c r="Z31" s="1" t="s">
        <v>246</v>
      </c>
      <c r="AA31" s="1" t="s">
        <v>247</v>
      </c>
      <c r="AB31" s="20" t="s">
        <v>248</v>
      </c>
      <c r="AD31" t="s">
        <v>161</v>
      </c>
      <c r="AE31" s="57" t="s">
        <v>177</v>
      </c>
      <c r="AF31" s="1" t="s">
        <v>239</v>
      </c>
      <c r="AG31" s="1" t="s">
        <v>240</v>
      </c>
      <c r="AH31" s="1" t="s">
        <v>241</v>
      </c>
      <c r="AI31" s="1" t="s">
        <v>242</v>
      </c>
      <c r="AJ31" s="1" t="s">
        <v>243</v>
      </c>
      <c r="AK31" s="1" t="s">
        <v>244</v>
      </c>
      <c r="AL31" s="1" t="s">
        <v>245</v>
      </c>
      <c r="AM31" s="1" t="s">
        <v>246</v>
      </c>
      <c r="AN31" s="1" t="s">
        <v>247</v>
      </c>
      <c r="AO31" s="20" t="s">
        <v>248</v>
      </c>
      <c r="AQ31" t="s">
        <v>161</v>
      </c>
      <c r="AR31" s="57" t="s">
        <v>177</v>
      </c>
      <c r="AS31" s="1" t="s">
        <v>239</v>
      </c>
      <c r="AT31" s="1" t="s">
        <v>240</v>
      </c>
      <c r="AU31" s="1" t="s">
        <v>241</v>
      </c>
      <c r="AV31" s="1" t="s">
        <v>242</v>
      </c>
      <c r="AW31" s="1" t="s">
        <v>243</v>
      </c>
      <c r="AX31" s="1" t="s">
        <v>244</v>
      </c>
      <c r="AY31" s="1" t="s">
        <v>245</v>
      </c>
      <c r="AZ31" s="1" t="s">
        <v>246</v>
      </c>
      <c r="BA31" s="1" t="s">
        <v>247</v>
      </c>
      <c r="BB31" s="20" t="s">
        <v>248</v>
      </c>
      <c r="BD31" t="s">
        <v>161</v>
      </c>
      <c r="BE31" s="57" t="s">
        <v>177</v>
      </c>
      <c r="BF31" s="1" t="s">
        <v>239</v>
      </c>
      <c r="BG31" s="1" t="s">
        <v>240</v>
      </c>
      <c r="BH31" s="1" t="s">
        <v>241</v>
      </c>
      <c r="BI31" s="1" t="s">
        <v>242</v>
      </c>
      <c r="BJ31" s="1" t="s">
        <v>243</v>
      </c>
      <c r="BK31" s="1" t="s">
        <v>244</v>
      </c>
      <c r="BL31" s="1" t="s">
        <v>245</v>
      </c>
      <c r="BM31" s="1" t="s">
        <v>246</v>
      </c>
      <c r="BN31" s="1" t="s">
        <v>247</v>
      </c>
      <c r="BO31" s="20" t="s">
        <v>248</v>
      </c>
      <c r="BQ31" t="s">
        <v>161</v>
      </c>
      <c r="BR31" s="57" t="s">
        <v>177</v>
      </c>
      <c r="BS31" s="1" t="s">
        <v>239</v>
      </c>
      <c r="BT31" s="1" t="s">
        <v>240</v>
      </c>
      <c r="BU31" s="1" t="s">
        <v>241</v>
      </c>
      <c r="BV31" s="1" t="s">
        <v>242</v>
      </c>
      <c r="BW31" s="1" t="s">
        <v>243</v>
      </c>
      <c r="BX31" s="1" t="s">
        <v>244</v>
      </c>
      <c r="BY31" s="1" t="s">
        <v>245</v>
      </c>
      <c r="BZ31" s="1" t="s">
        <v>246</v>
      </c>
      <c r="CA31" s="1" t="s">
        <v>247</v>
      </c>
      <c r="CB31" s="20" t="s">
        <v>248</v>
      </c>
      <c r="CD31" t="s">
        <v>161</v>
      </c>
      <c r="CE31" s="57" t="s">
        <v>177</v>
      </c>
      <c r="CF31" s="1" t="s">
        <v>239</v>
      </c>
      <c r="CG31" s="1" t="s">
        <v>240</v>
      </c>
      <c r="CH31" s="1" t="s">
        <v>241</v>
      </c>
      <c r="CI31" s="1" t="s">
        <v>242</v>
      </c>
      <c r="CJ31" s="1" t="s">
        <v>243</v>
      </c>
      <c r="CK31" s="1" t="s">
        <v>244</v>
      </c>
      <c r="CL31" s="1" t="s">
        <v>245</v>
      </c>
      <c r="CM31" s="1" t="s">
        <v>246</v>
      </c>
      <c r="CN31" s="1" t="s">
        <v>247</v>
      </c>
      <c r="CO31" s="20" t="s">
        <v>248</v>
      </c>
    </row>
    <row r="32" spans="1:93" ht="17" thickBot="1">
      <c r="D32" t="s">
        <v>162</v>
      </c>
      <c r="E32" s="58" t="s">
        <v>178</v>
      </c>
      <c r="F32" s="59" t="s">
        <v>249</v>
      </c>
      <c r="G32" s="59" t="s">
        <v>250</v>
      </c>
      <c r="H32" s="59" t="s">
        <v>251</v>
      </c>
      <c r="I32" s="59" t="s">
        <v>252</v>
      </c>
      <c r="J32" s="59" t="s">
        <v>253</v>
      </c>
      <c r="K32" s="59" t="s">
        <v>254</v>
      </c>
      <c r="L32" s="59" t="s">
        <v>255</v>
      </c>
      <c r="M32" s="59" t="s">
        <v>256</v>
      </c>
      <c r="N32" s="59" t="s">
        <v>257</v>
      </c>
      <c r="O32" s="21" t="s">
        <v>258</v>
      </c>
      <c r="Q32" t="s">
        <v>162</v>
      </c>
      <c r="R32" s="58" t="s">
        <v>178</v>
      </c>
      <c r="S32" s="59" t="s">
        <v>249</v>
      </c>
      <c r="T32" s="59" t="s">
        <v>250</v>
      </c>
      <c r="U32" s="59" t="s">
        <v>251</v>
      </c>
      <c r="V32" s="59" t="s">
        <v>252</v>
      </c>
      <c r="W32" s="59" t="s">
        <v>253</v>
      </c>
      <c r="X32" s="59" t="s">
        <v>254</v>
      </c>
      <c r="Y32" s="59" t="s">
        <v>255</v>
      </c>
      <c r="Z32" s="59" t="s">
        <v>256</v>
      </c>
      <c r="AA32" s="59" t="s">
        <v>257</v>
      </c>
      <c r="AB32" s="21" t="s">
        <v>258</v>
      </c>
      <c r="AD32" t="s">
        <v>162</v>
      </c>
      <c r="AE32" s="58" t="s">
        <v>178</v>
      </c>
      <c r="AF32" s="59" t="s">
        <v>249</v>
      </c>
      <c r="AG32" s="59" t="s">
        <v>250</v>
      </c>
      <c r="AH32" s="59" t="s">
        <v>251</v>
      </c>
      <c r="AI32" s="59" t="s">
        <v>252</v>
      </c>
      <c r="AJ32" s="59" t="s">
        <v>253</v>
      </c>
      <c r="AK32" s="59" t="s">
        <v>254</v>
      </c>
      <c r="AL32" s="59" t="s">
        <v>255</v>
      </c>
      <c r="AM32" s="59" t="s">
        <v>256</v>
      </c>
      <c r="AN32" s="59" t="s">
        <v>257</v>
      </c>
      <c r="AO32" s="21" t="s">
        <v>258</v>
      </c>
      <c r="AQ32" t="s">
        <v>162</v>
      </c>
      <c r="AR32" s="58" t="s">
        <v>178</v>
      </c>
      <c r="AS32" s="59" t="s">
        <v>249</v>
      </c>
      <c r="AT32" s="59" t="s">
        <v>250</v>
      </c>
      <c r="AU32" s="59" t="s">
        <v>251</v>
      </c>
      <c r="AV32" s="59" t="s">
        <v>252</v>
      </c>
      <c r="AW32" s="59" t="s">
        <v>253</v>
      </c>
      <c r="AX32" s="59" t="s">
        <v>254</v>
      </c>
      <c r="AY32" s="59" t="s">
        <v>255</v>
      </c>
      <c r="AZ32" s="59" t="s">
        <v>256</v>
      </c>
      <c r="BA32" s="59" t="s">
        <v>257</v>
      </c>
      <c r="BB32" s="21" t="s">
        <v>258</v>
      </c>
      <c r="BD32" t="s">
        <v>162</v>
      </c>
      <c r="BE32" s="58" t="s">
        <v>178</v>
      </c>
      <c r="BF32" s="59" t="s">
        <v>249</v>
      </c>
      <c r="BG32" s="59" t="s">
        <v>250</v>
      </c>
      <c r="BH32" s="59" t="s">
        <v>251</v>
      </c>
      <c r="BI32" s="59" t="s">
        <v>252</v>
      </c>
      <c r="BJ32" s="59" t="s">
        <v>253</v>
      </c>
      <c r="BK32" s="59" t="s">
        <v>254</v>
      </c>
      <c r="BL32" s="59" t="s">
        <v>255</v>
      </c>
      <c r="BM32" s="59" t="s">
        <v>256</v>
      </c>
      <c r="BN32" s="59" t="s">
        <v>257</v>
      </c>
      <c r="BO32" s="21" t="s">
        <v>258</v>
      </c>
      <c r="BQ32" t="s">
        <v>162</v>
      </c>
      <c r="BR32" s="58" t="s">
        <v>178</v>
      </c>
      <c r="BS32" s="59" t="s">
        <v>249</v>
      </c>
      <c r="BT32" s="59" t="s">
        <v>250</v>
      </c>
      <c r="BU32" s="59" t="s">
        <v>251</v>
      </c>
      <c r="BV32" s="59" t="s">
        <v>252</v>
      </c>
      <c r="BW32" s="59" t="s">
        <v>253</v>
      </c>
      <c r="BX32" s="59" t="s">
        <v>254</v>
      </c>
      <c r="BY32" s="59" t="s">
        <v>255</v>
      </c>
      <c r="BZ32" s="59" t="s">
        <v>256</v>
      </c>
      <c r="CA32" s="59" t="s">
        <v>257</v>
      </c>
      <c r="CB32" s="21" t="s">
        <v>258</v>
      </c>
      <c r="CD32" t="s">
        <v>162</v>
      </c>
      <c r="CE32" s="58" t="s">
        <v>178</v>
      </c>
      <c r="CF32" s="59" t="s">
        <v>249</v>
      </c>
      <c r="CG32" s="59" t="s">
        <v>250</v>
      </c>
      <c r="CH32" s="59" t="s">
        <v>251</v>
      </c>
      <c r="CI32" s="59" t="s">
        <v>252</v>
      </c>
      <c r="CJ32" s="59" t="s">
        <v>253</v>
      </c>
      <c r="CK32" s="59" t="s">
        <v>254</v>
      </c>
      <c r="CL32" s="59" t="s">
        <v>255</v>
      </c>
      <c r="CM32" s="59" t="s">
        <v>256</v>
      </c>
      <c r="CN32" s="59" t="s">
        <v>257</v>
      </c>
      <c r="CO32" s="21" t="s">
        <v>258</v>
      </c>
    </row>
    <row r="34" spans="3:93">
      <c r="C34" t="s">
        <v>115</v>
      </c>
      <c r="D34" t="s">
        <v>262</v>
      </c>
    </row>
    <row r="36" spans="3:93" ht="17" thickBot="1">
      <c r="C36" s="2" t="s">
        <v>617</v>
      </c>
      <c r="D36" s="2"/>
      <c r="E36">
        <v>1</v>
      </c>
      <c r="F36">
        <v>2</v>
      </c>
      <c r="G36">
        <v>3</v>
      </c>
      <c r="H36">
        <v>4</v>
      </c>
      <c r="I36">
        <v>5</v>
      </c>
      <c r="J36">
        <v>6</v>
      </c>
      <c r="K36">
        <v>7</v>
      </c>
      <c r="L36">
        <v>8</v>
      </c>
      <c r="M36">
        <v>9</v>
      </c>
      <c r="N36">
        <v>10</v>
      </c>
      <c r="O36">
        <v>11</v>
      </c>
      <c r="Q36" s="2" t="s">
        <v>386</v>
      </c>
      <c r="R36">
        <v>1</v>
      </c>
      <c r="S36">
        <v>2</v>
      </c>
      <c r="T36">
        <v>3</v>
      </c>
      <c r="U36">
        <v>4</v>
      </c>
      <c r="V36">
        <v>5</v>
      </c>
      <c r="W36">
        <v>6</v>
      </c>
      <c r="X36">
        <v>7</v>
      </c>
      <c r="Y36">
        <v>8</v>
      </c>
      <c r="Z36">
        <v>9</v>
      </c>
      <c r="AA36">
        <v>10</v>
      </c>
      <c r="AB36">
        <v>11</v>
      </c>
      <c r="AD36" s="2" t="s">
        <v>387</v>
      </c>
      <c r="AE36">
        <v>1</v>
      </c>
      <c r="AF36">
        <v>2</v>
      </c>
      <c r="AG36">
        <v>3</v>
      </c>
      <c r="AH36">
        <v>4</v>
      </c>
      <c r="AI36">
        <v>5</v>
      </c>
      <c r="AJ36">
        <v>6</v>
      </c>
      <c r="AK36">
        <v>7</v>
      </c>
      <c r="AL36">
        <v>8</v>
      </c>
      <c r="AM36">
        <v>9</v>
      </c>
      <c r="AN36">
        <v>10</v>
      </c>
      <c r="AO36">
        <v>11</v>
      </c>
      <c r="AQ36" s="2" t="s">
        <v>388</v>
      </c>
      <c r="AR36">
        <v>1</v>
      </c>
      <c r="AS36">
        <v>2</v>
      </c>
      <c r="AT36">
        <v>3</v>
      </c>
      <c r="AU36">
        <v>4</v>
      </c>
      <c r="AV36">
        <v>5</v>
      </c>
      <c r="AW36">
        <v>6</v>
      </c>
      <c r="AX36">
        <v>7</v>
      </c>
      <c r="AY36">
        <v>8</v>
      </c>
      <c r="AZ36">
        <v>9</v>
      </c>
      <c r="BA36">
        <v>10</v>
      </c>
      <c r="BB36">
        <v>11</v>
      </c>
      <c r="BD36" s="2" t="s">
        <v>389</v>
      </c>
      <c r="BE36">
        <v>1</v>
      </c>
      <c r="BF36">
        <v>2</v>
      </c>
      <c r="BG36">
        <v>3</v>
      </c>
      <c r="BH36">
        <v>4</v>
      </c>
      <c r="BI36">
        <v>5</v>
      </c>
      <c r="BJ36">
        <v>6</v>
      </c>
      <c r="BK36">
        <v>7</v>
      </c>
      <c r="BL36">
        <v>8</v>
      </c>
      <c r="BM36">
        <v>9</v>
      </c>
      <c r="BN36">
        <v>10</v>
      </c>
      <c r="BO36">
        <v>11</v>
      </c>
      <c r="BQ36" s="2" t="s">
        <v>390</v>
      </c>
      <c r="BR36">
        <v>1</v>
      </c>
      <c r="BS36">
        <v>2</v>
      </c>
      <c r="BT36">
        <v>3</v>
      </c>
      <c r="BU36">
        <v>4</v>
      </c>
      <c r="BV36">
        <v>5</v>
      </c>
      <c r="BW36">
        <v>6</v>
      </c>
      <c r="BX36">
        <v>7</v>
      </c>
      <c r="BY36">
        <v>8</v>
      </c>
      <c r="BZ36">
        <v>9</v>
      </c>
      <c r="CA36">
        <v>10</v>
      </c>
      <c r="CB36">
        <v>11</v>
      </c>
      <c r="CD36" s="2" t="s">
        <v>391</v>
      </c>
      <c r="CE36">
        <v>1</v>
      </c>
      <c r="CF36">
        <v>2</v>
      </c>
      <c r="CG36">
        <v>3</v>
      </c>
      <c r="CH36">
        <v>4</v>
      </c>
      <c r="CI36">
        <v>5</v>
      </c>
      <c r="CJ36">
        <v>6</v>
      </c>
      <c r="CK36">
        <v>7</v>
      </c>
      <c r="CL36">
        <v>8</v>
      </c>
      <c r="CM36">
        <v>9</v>
      </c>
      <c r="CN36">
        <v>10</v>
      </c>
      <c r="CO36">
        <v>11</v>
      </c>
    </row>
    <row r="37" spans="3:93">
      <c r="D37" t="s">
        <v>97</v>
      </c>
      <c r="E37" s="54" t="s">
        <v>175</v>
      </c>
      <c r="F37" s="55" t="s">
        <v>219</v>
      </c>
      <c r="G37" s="55" t="s">
        <v>220</v>
      </c>
      <c r="H37" s="55" t="s">
        <v>221</v>
      </c>
      <c r="I37" s="55" t="s">
        <v>222</v>
      </c>
      <c r="J37" s="55" t="s">
        <v>223</v>
      </c>
      <c r="K37" s="55" t="s">
        <v>224</v>
      </c>
      <c r="L37" s="55" t="s">
        <v>225</v>
      </c>
      <c r="M37" s="55" t="s">
        <v>226</v>
      </c>
      <c r="N37" s="55" t="s">
        <v>227</v>
      </c>
      <c r="O37" s="56" t="s">
        <v>228</v>
      </c>
      <c r="Q37" t="s">
        <v>97</v>
      </c>
      <c r="R37" s="60" t="s">
        <v>175</v>
      </c>
      <c r="S37" s="61" t="s">
        <v>219</v>
      </c>
      <c r="T37" s="61" t="s">
        <v>220</v>
      </c>
      <c r="U37" s="61" t="s">
        <v>221</v>
      </c>
      <c r="V37" s="61" t="s">
        <v>222</v>
      </c>
      <c r="W37" s="61" t="s">
        <v>223</v>
      </c>
      <c r="X37" s="61" t="s">
        <v>224</v>
      </c>
      <c r="Y37" s="61" t="s">
        <v>225</v>
      </c>
      <c r="Z37" s="61" t="s">
        <v>226</v>
      </c>
      <c r="AA37" s="61" t="s">
        <v>227</v>
      </c>
      <c r="AB37" s="62" t="s">
        <v>228</v>
      </c>
      <c r="AD37" t="s">
        <v>97</v>
      </c>
      <c r="AE37" s="60" t="s">
        <v>175</v>
      </c>
      <c r="AF37" s="61" t="s">
        <v>219</v>
      </c>
      <c r="AG37" s="61" t="s">
        <v>220</v>
      </c>
      <c r="AH37" s="61" t="s">
        <v>221</v>
      </c>
      <c r="AI37" s="61" t="s">
        <v>222</v>
      </c>
      <c r="AJ37" s="61" t="s">
        <v>223</v>
      </c>
      <c r="AK37" s="61" t="s">
        <v>224</v>
      </c>
      <c r="AL37" s="61" t="s">
        <v>225</v>
      </c>
      <c r="AM37" s="61" t="s">
        <v>226</v>
      </c>
      <c r="AN37" s="61" t="s">
        <v>227</v>
      </c>
      <c r="AO37" s="62" t="s">
        <v>228</v>
      </c>
      <c r="AQ37" t="s">
        <v>97</v>
      </c>
      <c r="AR37" s="71" t="s">
        <v>175</v>
      </c>
      <c r="AS37" s="72" t="s">
        <v>219</v>
      </c>
      <c r="AT37" s="72" t="s">
        <v>220</v>
      </c>
      <c r="AU37" s="72" t="s">
        <v>221</v>
      </c>
      <c r="AV37" s="72" t="s">
        <v>222</v>
      </c>
      <c r="AW37" s="72" t="s">
        <v>223</v>
      </c>
      <c r="AX37" s="72" t="s">
        <v>224</v>
      </c>
      <c r="AY37" s="72" t="s">
        <v>225</v>
      </c>
      <c r="AZ37" s="72" t="s">
        <v>226</v>
      </c>
      <c r="BA37" s="72" t="s">
        <v>227</v>
      </c>
      <c r="BB37" s="73" t="s">
        <v>228</v>
      </c>
      <c r="BD37" t="s">
        <v>97</v>
      </c>
      <c r="BE37" s="71" t="s">
        <v>175</v>
      </c>
      <c r="BF37" s="72" t="s">
        <v>219</v>
      </c>
      <c r="BG37" s="72" t="s">
        <v>220</v>
      </c>
      <c r="BH37" s="72" t="s">
        <v>221</v>
      </c>
      <c r="BI37" s="72" t="s">
        <v>222</v>
      </c>
      <c r="BJ37" s="72" t="s">
        <v>223</v>
      </c>
      <c r="BK37" s="72" t="s">
        <v>224</v>
      </c>
      <c r="BL37" s="72" t="s">
        <v>225</v>
      </c>
      <c r="BM37" s="72" t="s">
        <v>226</v>
      </c>
      <c r="BN37" s="72" t="s">
        <v>227</v>
      </c>
      <c r="BO37" s="73" t="s">
        <v>228</v>
      </c>
      <c r="BQ37" t="s">
        <v>97</v>
      </c>
      <c r="BR37" s="77" t="s">
        <v>175</v>
      </c>
      <c r="BS37" s="78" t="s">
        <v>219</v>
      </c>
      <c r="BT37" s="78" t="s">
        <v>220</v>
      </c>
      <c r="BU37" s="78" t="s">
        <v>221</v>
      </c>
      <c r="BV37" s="78" t="s">
        <v>222</v>
      </c>
      <c r="BW37" s="78" t="s">
        <v>223</v>
      </c>
      <c r="BX37" s="78" t="s">
        <v>224</v>
      </c>
      <c r="BY37" s="78" t="s">
        <v>225</v>
      </c>
      <c r="BZ37" s="78" t="s">
        <v>226</v>
      </c>
      <c r="CA37" s="78" t="s">
        <v>227</v>
      </c>
      <c r="CB37" s="79" t="s">
        <v>228</v>
      </c>
      <c r="CD37" t="s">
        <v>97</v>
      </c>
      <c r="CE37" s="77" t="s">
        <v>175</v>
      </c>
      <c r="CF37" s="78" t="s">
        <v>219</v>
      </c>
      <c r="CG37" s="78" t="s">
        <v>220</v>
      </c>
      <c r="CH37" s="78" t="s">
        <v>221</v>
      </c>
      <c r="CI37" s="78" t="s">
        <v>222</v>
      </c>
      <c r="CJ37" s="78" t="s">
        <v>223</v>
      </c>
      <c r="CK37" s="78" t="s">
        <v>224</v>
      </c>
      <c r="CL37" s="78" t="s">
        <v>225</v>
      </c>
      <c r="CM37" s="78" t="s">
        <v>226</v>
      </c>
      <c r="CN37" s="78" t="s">
        <v>227</v>
      </c>
      <c r="CO37" s="79" t="s">
        <v>228</v>
      </c>
    </row>
    <row r="38" spans="3:93">
      <c r="D38" t="s">
        <v>98</v>
      </c>
      <c r="E38" s="57" t="s">
        <v>176</v>
      </c>
      <c r="F38" s="1" t="s">
        <v>229</v>
      </c>
      <c r="G38" s="1" t="s">
        <v>230</v>
      </c>
      <c r="H38" s="1" t="s">
        <v>231</v>
      </c>
      <c r="I38" s="1" t="s">
        <v>232</v>
      </c>
      <c r="J38" s="1" t="s">
        <v>233</v>
      </c>
      <c r="K38" s="1" t="s">
        <v>234</v>
      </c>
      <c r="L38" s="1" t="s">
        <v>235</v>
      </c>
      <c r="M38" s="1" t="s">
        <v>236</v>
      </c>
      <c r="N38" s="1" t="s">
        <v>237</v>
      </c>
      <c r="O38" s="20" t="s">
        <v>238</v>
      </c>
      <c r="Q38" t="s">
        <v>98</v>
      </c>
      <c r="R38" s="63" t="s">
        <v>176</v>
      </c>
      <c r="S38" s="46" t="s">
        <v>229</v>
      </c>
      <c r="T38" s="46" t="s">
        <v>230</v>
      </c>
      <c r="U38" s="46" t="s">
        <v>231</v>
      </c>
      <c r="V38" s="46" t="s">
        <v>232</v>
      </c>
      <c r="W38" s="46" t="s">
        <v>233</v>
      </c>
      <c r="X38" s="46" t="s">
        <v>234</v>
      </c>
      <c r="Y38" s="46" t="s">
        <v>235</v>
      </c>
      <c r="Z38" s="46" t="s">
        <v>236</v>
      </c>
      <c r="AA38" s="46" t="s">
        <v>237</v>
      </c>
      <c r="AB38" s="28" t="s">
        <v>238</v>
      </c>
      <c r="AD38" t="s">
        <v>98</v>
      </c>
      <c r="AE38" s="63" t="s">
        <v>176</v>
      </c>
      <c r="AF38" s="46" t="s">
        <v>229</v>
      </c>
      <c r="AG38" s="46" t="s">
        <v>230</v>
      </c>
      <c r="AH38" s="46" t="s">
        <v>231</v>
      </c>
      <c r="AI38" s="46" t="s">
        <v>232</v>
      </c>
      <c r="AJ38" s="46" t="s">
        <v>233</v>
      </c>
      <c r="AK38" s="46" t="s">
        <v>234</v>
      </c>
      <c r="AL38" s="46" t="s">
        <v>235</v>
      </c>
      <c r="AM38" s="46" t="s">
        <v>236</v>
      </c>
      <c r="AN38" s="46" t="s">
        <v>237</v>
      </c>
      <c r="AO38" s="28" t="s">
        <v>238</v>
      </c>
      <c r="AQ38" t="s">
        <v>98</v>
      </c>
      <c r="AR38" s="74" t="s">
        <v>176</v>
      </c>
      <c r="AS38" s="48" t="s">
        <v>229</v>
      </c>
      <c r="AT38" s="48" t="s">
        <v>230</v>
      </c>
      <c r="AU38" s="48" t="s">
        <v>231</v>
      </c>
      <c r="AV38" s="48" t="s">
        <v>232</v>
      </c>
      <c r="AW38" s="48" t="s">
        <v>233</v>
      </c>
      <c r="AX38" s="48" t="s">
        <v>234</v>
      </c>
      <c r="AY38" s="48" t="s">
        <v>235</v>
      </c>
      <c r="AZ38" s="48" t="s">
        <v>236</v>
      </c>
      <c r="BA38" s="48" t="s">
        <v>237</v>
      </c>
      <c r="BB38" s="30" t="s">
        <v>238</v>
      </c>
      <c r="BD38" t="s">
        <v>98</v>
      </c>
      <c r="BE38" s="74" t="s">
        <v>176</v>
      </c>
      <c r="BF38" s="48" t="s">
        <v>229</v>
      </c>
      <c r="BG38" s="48" t="s">
        <v>230</v>
      </c>
      <c r="BH38" s="48" t="s">
        <v>231</v>
      </c>
      <c r="BI38" s="48" t="s">
        <v>232</v>
      </c>
      <c r="BJ38" s="48" t="s">
        <v>233</v>
      </c>
      <c r="BK38" s="48" t="s">
        <v>234</v>
      </c>
      <c r="BL38" s="48" t="s">
        <v>235</v>
      </c>
      <c r="BM38" s="48" t="s">
        <v>236</v>
      </c>
      <c r="BN38" s="48" t="s">
        <v>237</v>
      </c>
      <c r="BO38" s="30" t="s">
        <v>238</v>
      </c>
      <c r="BQ38" t="s">
        <v>98</v>
      </c>
      <c r="BR38" s="80" t="s">
        <v>176</v>
      </c>
      <c r="BS38" s="50" t="s">
        <v>229</v>
      </c>
      <c r="BT38" s="50" t="s">
        <v>230</v>
      </c>
      <c r="BU38" s="50" t="s">
        <v>231</v>
      </c>
      <c r="BV38" s="50" t="s">
        <v>232</v>
      </c>
      <c r="BW38" s="50" t="s">
        <v>233</v>
      </c>
      <c r="BX38" s="50" t="s">
        <v>234</v>
      </c>
      <c r="BY38" s="50" t="s">
        <v>235</v>
      </c>
      <c r="BZ38" s="50" t="s">
        <v>236</v>
      </c>
      <c r="CA38" s="50" t="s">
        <v>237</v>
      </c>
      <c r="CB38" s="32" t="s">
        <v>238</v>
      </c>
      <c r="CD38" t="s">
        <v>98</v>
      </c>
      <c r="CE38" s="80" t="s">
        <v>176</v>
      </c>
      <c r="CF38" s="50" t="s">
        <v>229</v>
      </c>
      <c r="CG38" s="50" t="s">
        <v>230</v>
      </c>
      <c r="CH38" s="50" t="s">
        <v>231</v>
      </c>
      <c r="CI38" s="50" t="s">
        <v>232</v>
      </c>
      <c r="CJ38" s="50" t="s">
        <v>233</v>
      </c>
      <c r="CK38" s="50" t="s">
        <v>234</v>
      </c>
      <c r="CL38" s="50" t="s">
        <v>235</v>
      </c>
      <c r="CM38" s="50" t="s">
        <v>236</v>
      </c>
      <c r="CN38" s="50" t="s">
        <v>237</v>
      </c>
      <c r="CO38" s="32" t="s">
        <v>238</v>
      </c>
    </row>
    <row r="39" spans="3:93">
      <c r="D39" t="s">
        <v>99</v>
      </c>
      <c r="E39" s="57" t="s">
        <v>177</v>
      </c>
      <c r="F39" s="1" t="s">
        <v>239</v>
      </c>
      <c r="G39" s="1" t="s">
        <v>240</v>
      </c>
      <c r="H39" s="1" t="s">
        <v>241</v>
      </c>
      <c r="I39" s="1" t="s">
        <v>242</v>
      </c>
      <c r="J39" s="1" t="s">
        <v>243</v>
      </c>
      <c r="K39" s="1" t="s">
        <v>244</v>
      </c>
      <c r="L39" s="1" t="s">
        <v>245</v>
      </c>
      <c r="M39" s="1" t="s">
        <v>246</v>
      </c>
      <c r="N39" s="1" t="s">
        <v>247</v>
      </c>
      <c r="O39" s="20" t="s">
        <v>248</v>
      </c>
      <c r="Q39" t="s">
        <v>99</v>
      </c>
      <c r="R39" s="63" t="s">
        <v>177</v>
      </c>
      <c r="S39" s="46" t="s">
        <v>239</v>
      </c>
      <c r="T39" s="46" t="s">
        <v>240</v>
      </c>
      <c r="U39" s="46" t="s">
        <v>241</v>
      </c>
      <c r="V39" s="46" t="s">
        <v>242</v>
      </c>
      <c r="W39" s="46" t="s">
        <v>243</v>
      </c>
      <c r="X39" s="46" t="s">
        <v>244</v>
      </c>
      <c r="Y39" s="46" t="s">
        <v>245</v>
      </c>
      <c r="Z39" s="46" t="s">
        <v>246</v>
      </c>
      <c r="AA39" s="46" t="s">
        <v>247</v>
      </c>
      <c r="AB39" s="28" t="s">
        <v>248</v>
      </c>
      <c r="AD39" t="s">
        <v>99</v>
      </c>
      <c r="AE39" s="63" t="s">
        <v>177</v>
      </c>
      <c r="AF39" s="46" t="s">
        <v>239</v>
      </c>
      <c r="AG39" s="46" t="s">
        <v>240</v>
      </c>
      <c r="AH39" s="46" t="s">
        <v>241</v>
      </c>
      <c r="AI39" s="46" t="s">
        <v>242</v>
      </c>
      <c r="AJ39" s="46" t="s">
        <v>243</v>
      </c>
      <c r="AK39" s="46" t="s">
        <v>244</v>
      </c>
      <c r="AL39" s="46" t="s">
        <v>245</v>
      </c>
      <c r="AM39" s="46" t="s">
        <v>246</v>
      </c>
      <c r="AN39" s="46" t="s">
        <v>247</v>
      </c>
      <c r="AO39" s="28" t="s">
        <v>248</v>
      </c>
      <c r="AQ39" t="s">
        <v>99</v>
      </c>
      <c r="AR39" s="74" t="s">
        <v>177</v>
      </c>
      <c r="AS39" s="48" t="s">
        <v>239</v>
      </c>
      <c r="AT39" s="48" t="s">
        <v>240</v>
      </c>
      <c r="AU39" s="48" t="s">
        <v>241</v>
      </c>
      <c r="AV39" s="48" t="s">
        <v>242</v>
      </c>
      <c r="AW39" s="48" t="s">
        <v>243</v>
      </c>
      <c r="AX39" s="48" t="s">
        <v>244</v>
      </c>
      <c r="AY39" s="48" t="s">
        <v>245</v>
      </c>
      <c r="AZ39" s="48" t="s">
        <v>246</v>
      </c>
      <c r="BA39" s="48" t="s">
        <v>247</v>
      </c>
      <c r="BB39" s="30" t="s">
        <v>248</v>
      </c>
      <c r="BD39" t="s">
        <v>99</v>
      </c>
      <c r="BE39" s="74" t="s">
        <v>177</v>
      </c>
      <c r="BF39" s="48" t="s">
        <v>239</v>
      </c>
      <c r="BG39" s="48" t="s">
        <v>240</v>
      </c>
      <c r="BH39" s="48" t="s">
        <v>241</v>
      </c>
      <c r="BI39" s="48" t="s">
        <v>242</v>
      </c>
      <c r="BJ39" s="48" t="s">
        <v>243</v>
      </c>
      <c r="BK39" s="48" t="s">
        <v>244</v>
      </c>
      <c r="BL39" s="48" t="s">
        <v>245</v>
      </c>
      <c r="BM39" s="48" t="s">
        <v>246</v>
      </c>
      <c r="BN39" s="48" t="s">
        <v>247</v>
      </c>
      <c r="BO39" s="30" t="s">
        <v>248</v>
      </c>
      <c r="BQ39" t="s">
        <v>99</v>
      </c>
      <c r="BR39" s="80" t="s">
        <v>177</v>
      </c>
      <c r="BS39" s="50" t="s">
        <v>239</v>
      </c>
      <c r="BT39" s="50" t="s">
        <v>240</v>
      </c>
      <c r="BU39" s="50" t="s">
        <v>241</v>
      </c>
      <c r="BV39" s="50" t="s">
        <v>242</v>
      </c>
      <c r="BW39" s="50" t="s">
        <v>243</v>
      </c>
      <c r="BX39" s="50" t="s">
        <v>244</v>
      </c>
      <c r="BY39" s="50" t="s">
        <v>245</v>
      </c>
      <c r="BZ39" s="50" t="s">
        <v>246</v>
      </c>
      <c r="CA39" s="50" t="s">
        <v>247</v>
      </c>
      <c r="CB39" s="32" t="s">
        <v>248</v>
      </c>
      <c r="CD39" t="s">
        <v>99</v>
      </c>
      <c r="CE39" s="80" t="s">
        <v>177</v>
      </c>
      <c r="CF39" s="50" t="s">
        <v>239</v>
      </c>
      <c r="CG39" s="50" t="s">
        <v>240</v>
      </c>
      <c r="CH39" s="50" t="s">
        <v>241</v>
      </c>
      <c r="CI39" s="50" t="s">
        <v>242</v>
      </c>
      <c r="CJ39" s="50" t="s">
        <v>243</v>
      </c>
      <c r="CK39" s="50" t="s">
        <v>244</v>
      </c>
      <c r="CL39" s="50" t="s">
        <v>245</v>
      </c>
      <c r="CM39" s="50" t="s">
        <v>246</v>
      </c>
      <c r="CN39" s="50" t="s">
        <v>247</v>
      </c>
      <c r="CO39" s="32" t="s">
        <v>248</v>
      </c>
    </row>
    <row r="40" spans="3:93" ht="17" thickBot="1">
      <c r="D40" t="s">
        <v>100</v>
      </c>
      <c r="E40" s="58" t="s">
        <v>178</v>
      </c>
      <c r="F40" s="59" t="s">
        <v>249</v>
      </c>
      <c r="G40" s="59" t="s">
        <v>250</v>
      </c>
      <c r="H40" s="59" t="s">
        <v>251</v>
      </c>
      <c r="I40" s="59" t="s">
        <v>252</v>
      </c>
      <c r="J40" s="59" t="s">
        <v>253</v>
      </c>
      <c r="K40" s="59" t="s">
        <v>254</v>
      </c>
      <c r="L40" s="59" t="s">
        <v>255</v>
      </c>
      <c r="M40" s="59" t="s">
        <v>256</v>
      </c>
      <c r="N40" s="59" t="s">
        <v>257</v>
      </c>
      <c r="O40" s="21" t="s">
        <v>258</v>
      </c>
      <c r="Q40" t="s">
        <v>100</v>
      </c>
      <c r="R40" s="64" t="s">
        <v>178</v>
      </c>
      <c r="S40" s="65" t="s">
        <v>249</v>
      </c>
      <c r="T40" s="65" t="s">
        <v>250</v>
      </c>
      <c r="U40" s="65" t="s">
        <v>251</v>
      </c>
      <c r="V40" s="65" t="s">
        <v>252</v>
      </c>
      <c r="W40" s="65" t="s">
        <v>253</v>
      </c>
      <c r="X40" s="65" t="s">
        <v>254</v>
      </c>
      <c r="Y40" s="65" t="s">
        <v>255</v>
      </c>
      <c r="Z40" s="65" t="s">
        <v>256</v>
      </c>
      <c r="AA40" s="65" t="s">
        <v>257</v>
      </c>
      <c r="AB40" s="29" t="s">
        <v>258</v>
      </c>
      <c r="AD40" t="s">
        <v>100</v>
      </c>
      <c r="AE40" s="64" t="s">
        <v>178</v>
      </c>
      <c r="AF40" s="65" t="s">
        <v>249</v>
      </c>
      <c r="AG40" s="65" t="s">
        <v>250</v>
      </c>
      <c r="AH40" s="65" t="s">
        <v>251</v>
      </c>
      <c r="AI40" s="65" t="s">
        <v>252</v>
      </c>
      <c r="AJ40" s="65" t="s">
        <v>253</v>
      </c>
      <c r="AK40" s="65" t="s">
        <v>254</v>
      </c>
      <c r="AL40" s="65" t="s">
        <v>255</v>
      </c>
      <c r="AM40" s="65" t="s">
        <v>256</v>
      </c>
      <c r="AN40" s="65" t="s">
        <v>257</v>
      </c>
      <c r="AO40" s="29" t="s">
        <v>258</v>
      </c>
      <c r="AQ40" t="s">
        <v>100</v>
      </c>
      <c r="AR40" s="75" t="s">
        <v>178</v>
      </c>
      <c r="AS40" s="76" t="s">
        <v>249</v>
      </c>
      <c r="AT40" s="76" t="s">
        <v>250</v>
      </c>
      <c r="AU40" s="76" t="s">
        <v>251</v>
      </c>
      <c r="AV40" s="76" t="s">
        <v>252</v>
      </c>
      <c r="AW40" s="76" t="s">
        <v>253</v>
      </c>
      <c r="AX40" s="76" t="s">
        <v>254</v>
      </c>
      <c r="AY40" s="76" t="s">
        <v>255</v>
      </c>
      <c r="AZ40" s="76" t="s">
        <v>256</v>
      </c>
      <c r="BA40" s="76" t="s">
        <v>257</v>
      </c>
      <c r="BB40" s="31" t="s">
        <v>258</v>
      </c>
      <c r="BD40" t="s">
        <v>100</v>
      </c>
      <c r="BE40" s="75" t="s">
        <v>178</v>
      </c>
      <c r="BF40" s="76" t="s">
        <v>249</v>
      </c>
      <c r="BG40" s="76" t="s">
        <v>250</v>
      </c>
      <c r="BH40" s="76" t="s">
        <v>251</v>
      </c>
      <c r="BI40" s="76" t="s">
        <v>252</v>
      </c>
      <c r="BJ40" s="76" t="s">
        <v>253</v>
      </c>
      <c r="BK40" s="76" t="s">
        <v>254</v>
      </c>
      <c r="BL40" s="76" t="s">
        <v>255</v>
      </c>
      <c r="BM40" s="76" t="s">
        <v>256</v>
      </c>
      <c r="BN40" s="76" t="s">
        <v>257</v>
      </c>
      <c r="BO40" s="31" t="s">
        <v>258</v>
      </c>
      <c r="BQ40" t="s">
        <v>100</v>
      </c>
      <c r="BR40" s="81" t="s">
        <v>178</v>
      </c>
      <c r="BS40" s="82" t="s">
        <v>249</v>
      </c>
      <c r="BT40" s="82" t="s">
        <v>250</v>
      </c>
      <c r="BU40" s="82" t="s">
        <v>251</v>
      </c>
      <c r="BV40" s="82" t="s">
        <v>252</v>
      </c>
      <c r="BW40" s="82" t="s">
        <v>253</v>
      </c>
      <c r="BX40" s="82" t="s">
        <v>254</v>
      </c>
      <c r="BY40" s="82" t="s">
        <v>255</v>
      </c>
      <c r="BZ40" s="82" t="s">
        <v>256</v>
      </c>
      <c r="CA40" s="82" t="s">
        <v>257</v>
      </c>
      <c r="CB40" s="33" t="s">
        <v>258</v>
      </c>
      <c r="CD40" t="s">
        <v>100</v>
      </c>
      <c r="CE40" s="81" t="s">
        <v>178</v>
      </c>
      <c r="CF40" s="82" t="s">
        <v>249</v>
      </c>
      <c r="CG40" s="82" t="s">
        <v>250</v>
      </c>
      <c r="CH40" s="82" t="s">
        <v>251</v>
      </c>
      <c r="CI40" s="82" t="s">
        <v>252</v>
      </c>
      <c r="CJ40" s="82" t="s">
        <v>253</v>
      </c>
      <c r="CK40" s="82" t="s">
        <v>254</v>
      </c>
      <c r="CL40" s="82" t="s">
        <v>255</v>
      </c>
      <c r="CM40" s="82" t="s">
        <v>256</v>
      </c>
      <c r="CN40" s="82" t="s">
        <v>257</v>
      </c>
      <c r="CO40" s="33" t="s">
        <v>258</v>
      </c>
    </row>
    <row r="41" spans="3:93">
      <c r="D41" t="s">
        <v>101</v>
      </c>
      <c r="E41" s="54" t="s">
        <v>171</v>
      </c>
      <c r="F41" s="55" t="s">
        <v>179</v>
      </c>
      <c r="G41" s="55" t="s">
        <v>180</v>
      </c>
      <c r="H41" s="55" t="s">
        <v>181</v>
      </c>
      <c r="I41" s="55" t="s">
        <v>182</v>
      </c>
      <c r="J41" s="55" t="s">
        <v>183</v>
      </c>
      <c r="K41" s="55" t="s">
        <v>184</v>
      </c>
      <c r="L41" s="55" t="s">
        <v>185</v>
      </c>
      <c r="M41" s="55" t="s">
        <v>186</v>
      </c>
      <c r="N41" s="55" t="s">
        <v>187</v>
      </c>
      <c r="O41" s="56" t="s">
        <v>188</v>
      </c>
      <c r="Q41" t="s">
        <v>101</v>
      </c>
      <c r="R41" s="60" t="s">
        <v>171</v>
      </c>
      <c r="S41" s="61" t="s">
        <v>179</v>
      </c>
      <c r="T41" s="61" t="s">
        <v>180</v>
      </c>
      <c r="U41" s="61" t="s">
        <v>181</v>
      </c>
      <c r="V41" s="61" t="s">
        <v>182</v>
      </c>
      <c r="W41" s="61" t="s">
        <v>183</v>
      </c>
      <c r="X41" s="61" t="s">
        <v>184</v>
      </c>
      <c r="Y41" s="61" t="s">
        <v>185</v>
      </c>
      <c r="Z41" s="61" t="s">
        <v>186</v>
      </c>
      <c r="AA41" s="61" t="s">
        <v>187</v>
      </c>
      <c r="AB41" s="62" t="s">
        <v>188</v>
      </c>
      <c r="AD41" t="s">
        <v>101</v>
      </c>
      <c r="AE41" s="60" t="s">
        <v>171</v>
      </c>
      <c r="AF41" s="61" t="s">
        <v>179</v>
      </c>
      <c r="AG41" s="61" t="s">
        <v>180</v>
      </c>
      <c r="AH41" s="61" t="s">
        <v>181</v>
      </c>
      <c r="AI41" s="61" t="s">
        <v>182</v>
      </c>
      <c r="AJ41" s="61" t="s">
        <v>183</v>
      </c>
      <c r="AK41" s="61" t="s">
        <v>184</v>
      </c>
      <c r="AL41" s="61" t="s">
        <v>185</v>
      </c>
      <c r="AM41" s="61" t="s">
        <v>186</v>
      </c>
      <c r="AN41" s="61" t="s">
        <v>187</v>
      </c>
      <c r="AO41" s="62" t="s">
        <v>188</v>
      </c>
      <c r="AQ41" t="s">
        <v>101</v>
      </c>
      <c r="AR41" s="71" t="s">
        <v>171</v>
      </c>
      <c r="AS41" s="72" t="s">
        <v>179</v>
      </c>
      <c r="AT41" s="72" t="s">
        <v>180</v>
      </c>
      <c r="AU41" s="72" t="s">
        <v>181</v>
      </c>
      <c r="AV41" s="72" t="s">
        <v>182</v>
      </c>
      <c r="AW41" s="72" t="s">
        <v>183</v>
      </c>
      <c r="AX41" s="72" t="s">
        <v>184</v>
      </c>
      <c r="AY41" s="72" t="s">
        <v>185</v>
      </c>
      <c r="AZ41" s="72" t="s">
        <v>186</v>
      </c>
      <c r="BA41" s="72" t="s">
        <v>187</v>
      </c>
      <c r="BB41" s="73" t="s">
        <v>188</v>
      </c>
      <c r="BD41" t="s">
        <v>101</v>
      </c>
      <c r="BE41" s="71" t="s">
        <v>171</v>
      </c>
      <c r="BF41" s="72" t="s">
        <v>179</v>
      </c>
      <c r="BG41" s="72" t="s">
        <v>180</v>
      </c>
      <c r="BH41" s="72" t="s">
        <v>181</v>
      </c>
      <c r="BI41" s="72" t="s">
        <v>182</v>
      </c>
      <c r="BJ41" s="72" t="s">
        <v>183</v>
      </c>
      <c r="BK41" s="72" t="s">
        <v>184</v>
      </c>
      <c r="BL41" s="72" t="s">
        <v>185</v>
      </c>
      <c r="BM41" s="72" t="s">
        <v>186</v>
      </c>
      <c r="BN41" s="72" t="s">
        <v>187</v>
      </c>
      <c r="BO41" s="73" t="s">
        <v>188</v>
      </c>
      <c r="BQ41" t="s">
        <v>101</v>
      </c>
      <c r="BR41" s="77" t="s">
        <v>171</v>
      </c>
      <c r="BS41" s="78" t="s">
        <v>179</v>
      </c>
      <c r="BT41" s="78" t="s">
        <v>180</v>
      </c>
      <c r="BU41" s="78" t="s">
        <v>181</v>
      </c>
      <c r="BV41" s="78" t="s">
        <v>182</v>
      </c>
      <c r="BW41" s="78" t="s">
        <v>183</v>
      </c>
      <c r="BX41" s="78" t="s">
        <v>184</v>
      </c>
      <c r="BY41" s="78" t="s">
        <v>185</v>
      </c>
      <c r="BZ41" s="78" t="s">
        <v>186</v>
      </c>
      <c r="CA41" s="78" t="s">
        <v>187</v>
      </c>
      <c r="CB41" s="79" t="s">
        <v>188</v>
      </c>
      <c r="CD41" t="s">
        <v>101</v>
      </c>
      <c r="CE41" s="77" t="s">
        <v>171</v>
      </c>
      <c r="CF41" s="78" t="s">
        <v>179</v>
      </c>
      <c r="CG41" s="78" t="s">
        <v>180</v>
      </c>
      <c r="CH41" s="78" t="s">
        <v>181</v>
      </c>
      <c r="CI41" s="78" t="s">
        <v>182</v>
      </c>
      <c r="CJ41" s="78" t="s">
        <v>183</v>
      </c>
      <c r="CK41" s="78" t="s">
        <v>184</v>
      </c>
      <c r="CL41" s="78" t="s">
        <v>185</v>
      </c>
      <c r="CM41" s="78" t="s">
        <v>186</v>
      </c>
      <c r="CN41" s="78" t="s">
        <v>187</v>
      </c>
      <c r="CO41" s="79" t="s">
        <v>188</v>
      </c>
    </row>
    <row r="42" spans="3:93">
      <c r="D42" t="s">
        <v>102</v>
      </c>
      <c r="E42" s="57" t="s">
        <v>172</v>
      </c>
      <c r="F42" s="1" t="s">
        <v>189</v>
      </c>
      <c r="G42" s="1" t="s">
        <v>190</v>
      </c>
      <c r="H42" s="1" t="s">
        <v>191</v>
      </c>
      <c r="I42" s="1" t="s">
        <v>192</v>
      </c>
      <c r="J42" s="1" t="s">
        <v>193</v>
      </c>
      <c r="K42" s="1" t="s">
        <v>194</v>
      </c>
      <c r="L42" s="1" t="s">
        <v>195</v>
      </c>
      <c r="M42" s="1" t="s">
        <v>196</v>
      </c>
      <c r="N42" s="1" t="s">
        <v>197</v>
      </c>
      <c r="O42" s="20" t="s">
        <v>198</v>
      </c>
      <c r="Q42" t="s">
        <v>102</v>
      </c>
      <c r="R42" s="63" t="s">
        <v>172</v>
      </c>
      <c r="S42" s="46" t="s">
        <v>189</v>
      </c>
      <c r="T42" s="46" t="s">
        <v>190</v>
      </c>
      <c r="U42" s="46" t="s">
        <v>191</v>
      </c>
      <c r="V42" s="46" t="s">
        <v>192</v>
      </c>
      <c r="W42" s="46" t="s">
        <v>193</v>
      </c>
      <c r="X42" s="46" t="s">
        <v>194</v>
      </c>
      <c r="Y42" s="46" t="s">
        <v>195</v>
      </c>
      <c r="Z42" s="46" t="s">
        <v>196</v>
      </c>
      <c r="AA42" s="46" t="s">
        <v>197</v>
      </c>
      <c r="AB42" s="28" t="s">
        <v>198</v>
      </c>
      <c r="AD42" t="s">
        <v>102</v>
      </c>
      <c r="AE42" s="63" t="s">
        <v>172</v>
      </c>
      <c r="AF42" s="46" t="s">
        <v>189</v>
      </c>
      <c r="AG42" s="46" t="s">
        <v>190</v>
      </c>
      <c r="AH42" s="46" t="s">
        <v>191</v>
      </c>
      <c r="AI42" s="46" t="s">
        <v>192</v>
      </c>
      <c r="AJ42" s="46" t="s">
        <v>193</v>
      </c>
      <c r="AK42" s="46" t="s">
        <v>194</v>
      </c>
      <c r="AL42" s="46" t="s">
        <v>195</v>
      </c>
      <c r="AM42" s="46" t="s">
        <v>196</v>
      </c>
      <c r="AN42" s="46" t="s">
        <v>197</v>
      </c>
      <c r="AO42" s="28" t="s">
        <v>198</v>
      </c>
      <c r="AQ42" t="s">
        <v>102</v>
      </c>
      <c r="AR42" s="74" t="s">
        <v>172</v>
      </c>
      <c r="AS42" s="48" t="s">
        <v>189</v>
      </c>
      <c r="AT42" s="48" t="s">
        <v>190</v>
      </c>
      <c r="AU42" s="48" t="s">
        <v>191</v>
      </c>
      <c r="AV42" s="48" t="s">
        <v>192</v>
      </c>
      <c r="AW42" s="48" t="s">
        <v>193</v>
      </c>
      <c r="AX42" s="48" t="s">
        <v>194</v>
      </c>
      <c r="AY42" s="48" t="s">
        <v>195</v>
      </c>
      <c r="AZ42" s="48" t="s">
        <v>196</v>
      </c>
      <c r="BA42" s="48" t="s">
        <v>197</v>
      </c>
      <c r="BB42" s="30" t="s">
        <v>198</v>
      </c>
      <c r="BD42" t="s">
        <v>102</v>
      </c>
      <c r="BE42" s="74" t="s">
        <v>172</v>
      </c>
      <c r="BF42" s="48" t="s">
        <v>189</v>
      </c>
      <c r="BG42" s="48" t="s">
        <v>190</v>
      </c>
      <c r="BH42" s="48" t="s">
        <v>191</v>
      </c>
      <c r="BI42" s="48" t="s">
        <v>192</v>
      </c>
      <c r="BJ42" s="48" t="s">
        <v>193</v>
      </c>
      <c r="BK42" s="48" t="s">
        <v>194</v>
      </c>
      <c r="BL42" s="48" t="s">
        <v>195</v>
      </c>
      <c r="BM42" s="48" t="s">
        <v>196</v>
      </c>
      <c r="BN42" s="48" t="s">
        <v>197</v>
      </c>
      <c r="BO42" s="30" t="s">
        <v>198</v>
      </c>
      <c r="BQ42" t="s">
        <v>102</v>
      </c>
      <c r="BR42" s="80" t="s">
        <v>172</v>
      </c>
      <c r="BS42" s="50" t="s">
        <v>189</v>
      </c>
      <c r="BT42" s="50" t="s">
        <v>190</v>
      </c>
      <c r="BU42" s="50" t="s">
        <v>191</v>
      </c>
      <c r="BV42" s="50" t="s">
        <v>192</v>
      </c>
      <c r="BW42" s="50" t="s">
        <v>193</v>
      </c>
      <c r="BX42" s="50" t="s">
        <v>194</v>
      </c>
      <c r="BY42" s="50" t="s">
        <v>195</v>
      </c>
      <c r="BZ42" s="50" t="s">
        <v>196</v>
      </c>
      <c r="CA42" s="50" t="s">
        <v>197</v>
      </c>
      <c r="CB42" s="32" t="s">
        <v>198</v>
      </c>
      <c r="CD42" t="s">
        <v>102</v>
      </c>
      <c r="CE42" s="80" t="s">
        <v>172</v>
      </c>
      <c r="CF42" s="50" t="s">
        <v>189</v>
      </c>
      <c r="CG42" s="50" t="s">
        <v>190</v>
      </c>
      <c r="CH42" s="50" t="s">
        <v>191</v>
      </c>
      <c r="CI42" s="50" t="s">
        <v>192</v>
      </c>
      <c r="CJ42" s="50" t="s">
        <v>193</v>
      </c>
      <c r="CK42" s="50" t="s">
        <v>194</v>
      </c>
      <c r="CL42" s="50" t="s">
        <v>195</v>
      </c>
      <c r="CM42" s="50" t="s">
        <v>196</v>
      </c>
      <c r="CN42" s="50" t="s">
        <v>197</v>
      </c>
      <c r="CO42" s="32" t="s">
        <v>198</v>
      </c>
    </row>
    <row r="43" spans="3:93">
      <c r="D43" t="s">
        <v>161</v>
      </c>
      <c r="E43" s="57" t="s">
        <v>173</v>
      </c>
      <c r="F43" s="1" t="s">
        <v>199</v>
      </c>
      <c r="G43" s="1" t="s">
        <v>200</v>
      </c>
      <c r="H43" s="1" t="s">
        <v>201</v>
      </c>
      <c r="I43" s="1" t="s">
        <v>202</v>
      </c>
      <c r="J43" s="1" t="s">
        <v>203</v>
      </c>
      <c r="K43" s="1" t="s">
        <v>204</v>
      </c>
      <c r="L43" s="1" t="s">
        <v>205</v>
      </c>
      <c r="M43" s="1" t="s">
        <v>206</v>
      </c>
      <c r="N43" s="1" t="s">
        <v>207</v>
      </c>
      <c r="O43" s="20" t="s">
        <v>208</v>
      </c>
      <c r="Q43" t="s">
        <v>161</v>
      </c>
      <c r="R43" s="63" t="s">
        <v>173</v>
      </c>
      <c r="S43" s="46" t="s">
        <v>199</v>
      </c>
      <c r="T43" s="46" t="s">
        <v>200</v>
      </c>
      <c r="U43" s="46" t="s">
        <v>201</v>
      </c>
      <c r="V43" s="46" t="s">
        <v>202</v>
      </c>
      <c r="W43" s="46" t="s">
        <v>203</v>
      </c>
      <c r="X43" s="46" t="s">
        <v>204</v>
      </c>
      <c r="Y43" s="46" t="s">
        <v>205</v>
      </c>
      <c r="Z43" s="46" t="s">
        <v>206</v>
      </c>
      <c r="AA43" s="46" t="s">
        <v>207</v>
      </c>
      <c r="AB43" s="28" t="s">
        <v>208</v>
      </c>
      <c r="AD43" t="s">
        <v>161</v>
      </c>
      <c r="AE43" s="63" t="s">
        <v>173</v>
      </c>
      <c r="AF43" s="46" t="s">
        <v>199</v>
      </c>
      <c r="AG43" s="46" t="s">
        <v>200</v>
      </c>
      <c r="AH43" s="46" t="s">
        <v>201</v>
      </c>
      <c r="AI43" s="46" t="s">
        <v>202</v>
      </c>
      <c r="AJ43" s="46" t="s">
        <v>203</v>
      </c>
      <c r="AK43" s="46" t="s">
        <v>204</v>
      </c>
      <c r="AL43" s="46" t="s">
        <v>205</v>
      </c>
      <c r="AM43" s="46" t="s">
        <v>206</v>
      </c>
      <c r="AN43" s="46" t="s">
        <v>207</v>
      </c>
      <c r="AO43" s="28" t="s">
        <v>208</v>
      </c>
      <c r="AQ43" t="s">
        <v>161</v>
      </c>
      <c r="AR43" s="74" t="s">
        <v>173</v>
      </c>
      <c r="AS43" s="48" t="s">
        <v>199</v>
      </c>
      <c r="AT43" s="48" t="s">
        <v>200</v>
      </c>
      <c r="AU43" s="48" t="s">
        <v>201</v>
      </c>
      <c r="AV43" s="48" t="s">
        <v>202</v>
      </c>
      <c r="AW43" s="48" t="s">
        <v>203</v>
      </c>
      <c r="AX43" s="48" t="s">
        <v>204</v>
      </c>
      <c r="AY43" s="48" t="s">
        <v>205</v>
      </c>
      <c r="AZ43" s="48" t="s">
        <v>206</v>
      </c>
      <c r="BA43" s="48" t="s">
        <v>207</v>
      </c>
      <c r="BB43" s="30" t="s">
        <v>208</v>
      </c>
      <c r="BD43" t="s">
        <v>161</v>
      </c>
      <c r="BE43" s="74" t="s">
        <v>173</v>
      </c>
      <c r="BF43" s="48" t="s">
        <v>199</v>
      </c>
      <c r="BG43" s="48" t="s">
        <v>200</v>
      </c>
      <c r="BH43" s="48" t="s">
        <v>201</v>
      </c>
      <c r="BI43" s="48" t="s">
        <v>202</v>
      </c>
      <c r="BJ43" s="48" t="s">
        <v>203</v>
      </c>
      <c r="BK43" s="48" t="s">
        <v>204</v>
      </c>
      <c r="BL43" s="48" t="s">
        <v>205</v>
      </c>
      <c r="BM43" s="48" t="s">
        <v>206</v>
      </c>
      <c r="BN43" s="48" t="s">
        <v>207</v>
      </c>
      <c r="BO43" s="30" t="s">
        <v>208</v>
      </c>
      <c r="BQ43" t="s">
        <v>161</v>
      </c>
      <c r="BR43" s="80" t="s">
        <v>173</v>
      </c>
      <c r="BS43" s="50" t="s">
        <v>199</v>
      </c>
      <c r="BT43" s="50" t="s">
        <v>200</v>
      </c>
      <c r="BU43" s="50" t="s">
        <v>201</v>
      </c>
      <c r="BV43" s="50" t="s">
        <v>202</v>
      </c>
      <c r="BW43" s="50" t="s">
        <v>203</v>
      </c>
      <c r="BX43" s="50" t="s">
        <v>204</v>
      </c>
      <c r="BY43" s="50" t="s">
        <v>205</v>
      </c>
      <c r="BZ43" s="50" t="s">
        <v>206</v>
      </c>
      <c r="CA43" s="50" t="s">
        <v>207</v>
      </c>
      <c r="CB43" s="32" t="s">
        <v>208</v>
      </c>
      <c r="CD43" t="s">
        <v>161</v>
      </c>
      <c r="CE43" s="80" t="s">
        <v>173</v>
      </c>
      <c r="CF43" s="50" t="s">
        <v>199</v>
      </c>
      <c r="CG43" s="50" t="s">
        <v>200</v>
      </c>
      <c r="CH43" s="50" t="s">
        <v>201</v>
      </c>
      <c r="CI43" s="50" t="s">
        <v>202</v>
      </c>
      <c r="CJ43" s="50" t="s">
        <v>203</v>
      </c>
      <c r="CK43" s="50" t="s">
        <v>204</v>
      </c>
      <c r="CL43" s="50" t="s">
        <v>205</v>
      </c>
      <c r="CM43" s="50" t="s">
        <v>206</v>
      </c>
      <c r="CN43" s="50" t="s">
        <v>207</v>
      </c>
      <c r="CO43" s="32" t="s">
        <v>208</v>
      </c>
    </row>
    <row r="44" spans="3:93" ht="17" thickBot="1">
      <c r="D44" t="s">
        <v>162</v>
      </c>
      <c r="E44" s="58" t="s">
        <v>174</v>
      </c>
      <c r="F44" s="59" t="s">
        <v>209</v>
      </c>
      <c r="G44" s="59" t="s">
        <v>210</v>
      </c>
      <c r="H44" s="59" t="s">
        <v>211</v>
      </c>
      <c r="I44" s="59" t="s">
        <v>212</v>
      </c>
      <c r="J44" s="59" t="s">
        <v>213</v>
      </c>
      <c r="K44" s="59" t="s">
        <v>214</v>
      </c>
      <c r="L44" s="59" t="s">
        <v>215</v>
      </c>
      <c r="M44" s="59" t="s">
        <v>216</v>
      </c>
      <c r="N44" s="59" t="s">
        <v>217</v>
      </c>
      <c r="O44" s="21" t="s">
        <v>218</v>
      </c>
      <c r="Q44" t="s">
        <v>162</v>
      </c>
      <c r="R44" s="64" t="s">
        <v>174</v>
      </c>
      <c r="S44" s="65" t="s">
        <v>209</v>
      </c>
      <c r="T44" s="65" t="s">
        <v>210</v>
      </c>
      <c r="U44" s="65" t="s">
        <v>211</v>
      </c>
      <c r="V44" s="65" t="s">
        <v>212</v>
      </c>
      <c r="W44" s="65" t="s">
        <v>213</v>
      </c>
      <c r="X44" s="65" t="s">
        <v>214</v>
      </c>
      <c r="Y44" s="65" t="s">
        <v>215</v>
      </c>
      <c r="Z44" s="65" t="s">
        <v>216</v>
      </c>
      <c r="AA44" s="65" t="s">
        <v>217</v>
      </c>
      <c r="AB44" s="29" t="s">
        <v>218</v>
      </c>
      <c r="AD44" t="s">
        <v>162</v>
      </c>
      <c r="AE44" s="64" t="s">
        <v>174</v>
      </c>
      <c r="AF44" s="65" t="s">
        <v>209</v>
      </c>
      <c r="AG44" s="65" t="s">
        <v>210</v>
      </c>
      <c r="AH44" s="65" t="s">
        <v>211</v>
      </c>
      <c r="AI44" s="65" t="s">
        <v>212</v>
      </c>
      <c r="AJ44" s="65" t="s">
        <v>213</v>
      </c>
      <c r="AK44" s="65" t="s">
        <v>214</v>
      </c>
      <c r="AL44" s="65" t="s">
        <v>215</v>
      </c>
      <c r="AM44" s="65" t="s">
        <v>216</v>
      </c>
      <c r="AN44" s="65" t="s">
        <v>217</v>
      </c>
      <c r="AO44" s="29" t="s">
        <v>218</v>
      </c>
      <c r="AQ44" t="s">
        <v>162</v>
      </c>
      <c r="AR44" s="75" t="s">
        <v>174</v>
      </c>
      <c r="AS44" s="76" t="s">
        <v>209</v>
      </c>
      <c r="AT44" s="76" t="s">
        <v>210</v>
      </c>
      <c r="AU44" s="76" t="s">
        <v>211</v>
      </c>
      <c r="AV44" s="76" t="s">
        <v>212</v>
      </c>
      <c r="AW44" s="76" t="s">
        <v>213</v>
      </c>
      <c r="AX44" s="76" t="s">
        <v>214</v>
      </c>
      <c r="AY44" s="76" t="s">
        <v>215</v>
      </c>
      <c r="AZ44" s="76" t="s">
        <v>216</v>
      </c>
      <c r="BA44" s="76" t="s">
        <v>217</v>
      </c>
      <c r="BB44" s="31" t="s">
        <v>218</v>
      </c>
      <c r="BD44" t="s">
        <v>162</v>
      </c>
      <c r="BE44" s="75" t="s">
        <v>174</v>
      </c>
      <c r="BF44" s="76" t="s">
        <v>209</v>
      </c>
      <c r="BG44" s="76" t="s">
        <v>210</v>
      </c>
      <c r="BH44" s="76" t="s">
        <v>211</v>
      </c>
      <c r="BI44" s="76" t="s">
        <v>212</v>
      </c>
      <c r="BJ44" s="76" t="s">
        <v>213</v>
      </c>
      <c r="BK44" s="76" t="s">
        <v>214</v>
      </c>
      <c r="BL44" s="76" t="s">
        <v>215</v>
      </c>
      <c r="BM44" s="76" t="s">
        <v>216</v>
      </c>
      <c r="BN44" s="76" t="s">
        <v>217</v>
      </c>
      <c r="BO44" s="31" t="s">
        <v>218</v>
      </c>
      <c r="BQ44" t="s">
        <v>162</v>
      </c>
      <c r="BR44" s="81" t="s">
        <v>174</v>
      </c>
      <c r="BS44" s="82" t="s">
        <v>209</v>
      </c>
      <c r="BT44" s="82" t="s">
        <v>210</v>
      </c>
      <c r="BU44" s="82" t="s">
        <v>211</v>
      </c>
      <c r="BV44" s="82" t="s">
        <v>212</v>
      </c>
      <c r="BW44" s="82" t="s">
        <v>213</v>
      </c>
      <c r="BX44" s="82" t="s">
        <v>214</v>
      </c>
      <c r="BY44" s="82" t="s">
        <v>215</v>
      </c>
      <c r="BZ44" s="82" t="s">
        <v>216</v>
      </c>
      <c r="CA44" s="82" t="s">
        <v>217</v>
      </c>
      <c r="CB44" s="33" t="s">
        <v>218</v>
      </c>
      <c r="CD44" t="s">
        <v>162</v>
      </c>
      <c r="CE44" s="81" t="s">
        <v>174</v>
      </c>
      <c r="CF44" s="82" t="s">
        <v>209</v>
      </c>
      <c r="CG44" s="82" t="s">
        <v>210</v>
      </c>
      <c r="CH44" s="82" t="s">
        <v>211</v>
      </c>
      <c r="CI44" s="82" t="s">
        <v>212</v>
      </c>
      <c r="CJ44" s="82" t="s">
        <v>213</v>
      </c>
      <c r="CK44" s="82" t="s">
        <v>214</v>
      </c>
      <c r="CL44" s="82" t="s">
        <v>215</v>
      </c>
      <c r="CM44" s="82" t="s">
        <v>216</v>
      </c>
      <c r="CN44" s="82" t="s">
        <v>217</v>
      </c>
      <c r="CO44" s="33" t="s">
        <v>218</v>
      </c>
    </row>
    <row r="46" spans="3:93">
      <c r="C46" t="s">
        <v>263</v>
      </c>
      <c r="D46" t="s">
        <v>264</v>
      </c>
    </row>
    <row r="48" spans="3:93" ht="17" thickBot="1">
      <c r="C48" s="2" t="s">
        <v>618</v>
      </c>
      <c r="D48" s="2"/>
      <c r="E48">
        <v>1</v>
      </c>
      <c r="F48">
        <v>2</v>
      </c>
      <c r="G48">
        <v>3</v>
      </c>
      <c r="H48">
        <v>4</v>
      </c>
      <c r="I48">
        <v>5</v>
      </c>
      <c r="J48">
        <v>6</v>
      </c>
      <c r="K48">
        <v>7</v>
      </c>
      <c r="L48">
        <v>8</v>
      </c>
      <c r="M48">
        <v>9</v>
      </c>
      <c r="N48">
        <v>10</v>
      </c>
      <c r="O48">
        <v>11</v>
      </c>
      <c r="Q48" s="2" t="s">
        <v>393</v>
      </c>
      <c r="R48">
        <v>1</v>
      </c>
      <c r="S48">
        <v>2</v>
      </c>
      <c r="T48">
        <v>3</v>
      </c>
      <c r="U48">
        <v>4</v>
      </c>
      <c r="V48">
        <v>5</v>
      </c>
      <c r="W48">
        <v>6</v>
      </c>
      <c r="X48">
        <v>7</v>
      </c>
      <c r="Y48">
        <v>8</v>
      </c>
      <c r="Z48">
        <v>9</v>
      </c>
      <c r="AA48">
        <v>10</v>
      </c>
      <c r="AB48">
        <v>11</v>
      </c>
      <c r="AD48" s="2" t="s">
        <v>394</v>
      </c>
      <c r="AE48">
        <v>1</v>
      </c>
      <c r="AF48">
        <v>2</v>
      </c>
      <c r="AG48">
        <v>3</v>
      </c>
      <c r="AH48">
        <v>4</v>
      </c>
      <c r="AI48">
        <v>5</v>
      </c>
      <c r="AJ48">
        <v>6</v>
      </c>
      <c r="AK48">
        <v>7</v>
      </c>
      <c r="AL48">
        <v>8</v>
      </c>
      <c r="AM48">
        <v>9</v>
      </c>
      <c r="AN48">
        <v>10</v>
      </c>
      <c r="AO48">
        <v>11</v>
      </c>
      <c r="AQ48" s="2" t="s">
        <v>395</v>
      </c>
      <c r="AR48">
        <v>1</v>
      </c>
      <c r="AS48">
        <v>2</v>
      </c>
      <c r="AT48">
        <v>3</v>
      </c>
      <c r="AU48">
        <v>4</v>
      </c>
      <c r="AV48">
        <v>5</v>
      </c>
      <c r="AW48">
        <v>6</v>
      </c>
      <c r="AX48">
        <v>7</v>
      </c>
      <c r="AY48">
        <v>8</v>
      </c>
      <c r="AZ48">
        <v>9</v>
      </c>
      <c r="BA48">
        <v>10</v>
      </c>
      <c r="BB48">
        <v>11</v>
      </c>
      <c r="BD48" s="2" t="s">
        <v>396</v>
      </c>
      <c r="BE48">
        <v>1</v>
      </c>
      <c r="BF48">
        <v>2</v>
      </c>
      <c r="BG48">
        <v>3</v>
      </c>
      <c r="BH48">
        <v>4</v>
      </c>
      <c r="BI48">
        <v>5</v>
      </c>
      <c r="BJ48">
        <v>6</v>
      </c>
      <c r="BK48">
        <v>7</v>
      </c>
      <c r="BL48">
        <v>8</v>
      </c>
      <c r="BM48">
        <v>9</v>
      </c>
      <c r="BN48">
        <v>10</v>
      </c>
      <c r="BO48">
        <v>11</v>
      </c>
      <c r="BQ48" s="2" t="s">
        <v>397</v>
      </c>
      <c r="BR48">
        <v>1</v>
      </c>
      <c r="BS48">
        <v>2</v>
      </c>
      <c r="BT48">
        <v>3</v>
      </c>
      <c r="BU48">
        <v>4</v>
      </c>
      <c r="BV48">
        <v>5</v>
      </c>
      <c r="BW48">
        <v>6</v>
      </c>
      <c r="BX48">
        <v>7</v>
      </c>
      <c r="BY48">
        <v>8</v>
      </c>
      <c r="BZ48">
        <v>9</v>
      </c>
      <c r="CA48">
        <v>10</v>
      </c>
      <c r="CB48">
        <v>11</v>
      </c>
      <c r="CD48" s="2" t="s">
        <v>398</v>
      </c>
      <c r="CE48">
        <v>1</v>
      </c>
      <c r="CF48">
        <v>2</v>
      </c>
      <c r="CG48">
        <v>3</v>
      </c>
      <c r="CH48">
        <v>4</v>
      </c>
      <c r="CI48">
        <v>5</v>
      </c>
      <c r="CJ48">
        <v>6</v>
      </c>
      <c r="CK48">
        <v>7</v>
      </c>
      <c r="CL48">
        <v>8</v>
      </c>
      <c r="CM48">
        <v>9</v>
      </c>
      <c r="CN48">
        <v>10</v>
      </c>
      <c r="CO48">
        <v>11</v>
      </c>
    </row>
    <row r="49" spans="4:93">
      <c r="D49" s="264" t="s">
        <v>97</v>
      </c>
      <c r="E49" s="36" t="s">
        <v>265</v>
      </c>
      <c r="F49" s="37" t="s">
        <v>266</v>
      </c>
      <c r="G49" s="37" t="s">
        <v>281</v>
      </c>
      <c r="H49" s="37" t="s">
        <v>292</v>
      </c>
      <c r="I49" s="37" t="s">
        <v>300</v>
      </c>
      <c r="J49" s="37" t="s">
        <v>282</v>
      </c>
      <c r="K49" s="37" t="s">
        <v>283</v>
      </c>
      <c r="L49" s="37" t="s">
        <v>284</v>
      </c>
      <c r="M49" s="37" t="s">
        <v>329</v>
      </c>
      <c r="N49" s="37" t="s">
        <v>337</v>
      </c>
      <c r="O49" s="38" t="s">
        <v>345</v>
      </c>
      <c r="Q49" s="263" t="s">
        <v>97</v>
      </c>
      <c r="R49" s="36" t="s">
        <v>265</v>
      </c>
      <c r="S49" s="37" t="s">
        <v>266</v>
      </c>
      <c r="T49" s="37" t="s">
        <v>281</v>
      </c>
      <c r="U49" s="37" t="s">
        <v>292</v>
      </c>
      <c r="V49" s="37" t="s">
        <v>300</v>
      </c>
      <c r="W49" s="37" t="s">
        <v>282</v>
      </c>
      <c r="X49" s="37" t="s">
        <v>283</v>
      </c>
      <c r="Y49" s="37" t="s">
        <v>284</v>
      </c>
      <c r="Z49" s="37" t="s">
        <v>329</v>
      </c>
      <c r="AA49" s="37" t="s">
        <v>337</v>
      </c>
      <c r="AB49" s="38" t="s">
        <v>345</v>
      </c>
      <c r="AD49" s="263" t="s">
        <v>97</v>
      </c>
      <c r="AE49" s="36" t="s">
        <v>265</v>
      </c>
      <c r="AF49" s="37" t="s">
        <v>266</v>
      </c>
      <c r="AG49" s="37" t="s">
        <v>281</v>
      </c>
      <c r="AH49" s="37" t="s">
        <v>292</v>
      </c>
      <c r="AI49" s="37" t="s">
        <v>300</v>
      </c>
      <c r="AJ49" s="37" t="s">
        <v>282</v>
      </c>
      <c r="AK49" s="37" t="s">
        <v>283</v>
      </c>
      <c r="AL49" s="37" t="s">
        <v>284</v>
      </c>
      <c r="AM49" s="37" t="s">
        <v>329</v>
      </c>
      <c r="AN49" s="37" t="s">
        <v>337</v>
      </c>
      <c r="AO49" s="38" t="s">
        <v>345</v>
      </c>
      <c r="AQ49" s="263" t="s">
        <v>97</v>
      </c>
      <c r="AR49" s="36" t="s">
        <v>265</v>
      </c>
      <c r="AS49" s="37" t="s">
        <v>266</v>
      </c>
      <c r="AT49" s="37" t="s">
        <v>281</v>
      </c>
      <c r="AU49" s="37" t="s">
        <v>292</v>
      </c>
      <c r="AV49" s="37" t="s">
        <v>300</v>
      </c>
      <c r="AW49" s="37" t="s">
        <v>282</v>
      </c>
      <c r="AX49" s="37" t="s">
        <v>283</v>
      </c>
      <c r="AY49" s="37" t="s">
        <v>284</v>
      </c>
      <c r="AZ49" s="37" t="s">
        <v>329</v>
      </c>
      <c r="BA49" s="37" t="s">
        <v>337</v>
      </c>
      <c r="BB49" s="38" t="s">
        <v>345</v>
      </c>
      <c r="BD49" s="263" t="s">
        <v>97</v>
      </c>
      <c r="BE49" s="36" t="s">
        <v>265</v>
      </c>
      <c r="BF49" s="37" t="s">
        <v>266</v>
      </c>
      <c r="BG49" s="37" t="s">
        <v>281</v>
      </c>
      <c r="BH49" s="37" t="s">
        <v>292</v>
      </c>
      <c r="BI49" s="37" t="s">
        <v>300</v>
      </c>
      <c r="BJ49" s="37" t="s">
        <v>282</v>
      </c>
      <c r="BK49" s="37" t="s">
        <v>283</v>
      </c>
      <c r="BL49" s="37" t="s">
        <v>284</v>
      </c>
      <c r="BM49" s="37" t="s">
        <v>329</v>
      </c>
      <c r="BN49" s="37" t="s">
        <v>337</v>
      </c>
      <c r="BO49" s="38" t="s">
        <v>345</v>
      </c>
      <c r="BQ49" s="263" t="s">
        <v>97</v>
      </c>
      <c r="BR49" s="36" t="s">
        <v>265</v>
      </c>
      <c r="BS49" s="37" t="s">
        <v>266</v>
      </c>
      <c r="BT49" s="37" t="s">
        <v>281</v>
      </c>
      <c r="BU49" s="37" t="s">
        <v>292</v>
      </c>
      <c r="BV49" s="37" t="s">
        <v>300</v>
      </c>
      <c r="BW49" s="37" t="s">
        <v>282</v>
      </c>
      <c r="BX49" s="37" t="s">
        <v>283</v>
      </c>
      <c r="BY49" s="37" t="s">
        <v>284</v>
      </c>
      <c r="BZ49" s="37" t="s">
        <v>329</v>
      </c>
      <c r="CA49" s="37" t="s">
        <v>337</v>
      </c>
      <c r="CB49" s="38" t="s">
        <v>345</v>
      </c>
      <c r="CD49" s="263" t="s">
        <v>97</v>
      </c>
      <c r="CE49" s="36" t="s">
        <v>265</v>
      </c>
      <c r="CF49" s="37" t="s">
        <v>266</v>
      </c>
      <c r="CG49" s="37" t="s">
        <v>281</v>
      </c>
      <c r="CH49" s="37" t="s">
        <v>292</v>
      </c>
      <c r="CI49" s="37" t="s">
        <v>300</v>
      </c>
      <c r="CJ49" s="37" t="s">
        <v>282</v>
      </c>
      <c r="CK49" s="37" t="s">
        <v>283</v>
      </c>
      <c r="CL49" s="37" t="s">
        <v>284</v>
      </c>
      <c r="CM49" s="37" t="s">
        <v>329</v>
      </c>
      <c r="CN49" s="37" t="s">
        <v>337</v>
      </c>
      <c r="CO49" s="38" t="s">
        <v>345</v>
      </c>
    </row>
    <row r="50" spans="4:93">
      <c r="D50" s="264"/>
      <c r="E50" s="39" t="s">
        <v>175</v>
      </c>
      <c r="F50" s="35" t="s">
        <v>219</v>
      </c>
      <c r="G50" s="35" t="s">
        <v>220</v>
      </c>
      <c r="H50" s="35" t="s">
        <v>221</v>
      </c>
      <c r="I50" s="35" t="s">
        <v>222</v>
      </c>
      <c r="J50" s="35" t="s">
        <v>223</v>
      </c>
      <c r="K50" s="35" t="s">
        <v>224</v>
      </c>
      <c r="L50" s="35" t="s">
        <v>225</v>
      </c>
      <c r="M50" s="35" t="s">
        <v>226</v>
      </c>
      <c r="N50" s="35" t="s">
        <v>227</v>
      </c>
      <c r="O50" s="40" t="s">
        <v>228</v>
      </c>
      <c r="Q50" s="263"/>
      <c r="R50" s="66" t="s">
        <v>175</v>
      </c>
      <c r="S50" s="47" t="s">
        <v>219</v>
      </c>
      <c r="T50" s="47" t="s">
        <v>220</v>
      </c>
      <c r="U50" s="47" t="s">
        <v>221</v>
      </c>
      <c r="V50" s="47" t="s">
        <v>222</v>
      </c>
      <c r="W50" s="47" t="s">
        <v>223</v>
      </c>
      <c r="X50" s="47" t="s">
        <v>224</v>
      </c>
      <c r="Y50" s="47" t="s">
        <v>225</v>
      </c>
      <c r="Z50" s="47" t="s">
        <v>226</v>
      </c>
      <c r="AA50" s="47" t="s">
        <v>227</v>
      </c>
      <c r="AB50" s="67" t="s">
        <v>228</v>
      </c>
      <c r="AD50" s="263"/>
      <c r="AE50" s="66" t="s">
        <v>175</v>
      </c>
      <c r="AF50" s="47" t="s">
        <v>219</v>
      </c>
      <c r="AG50" s="47" t="s">
        <v>220</v>
      </c>
      <c r="AH50" s="47" t="s">
        <v>221</v>
      </c>
      <c r="AI50" s="47" t="s">
        <v>222</v>
      </c>
      <c r="AJ50" s="47" t="s">
        <v>223</v>
      </c>
      <c r="AK50" s="47" t="s">
        <v>224</v>
      </c>
      <c r="AL50" s="47" t="s">
        <v>225</v>
      </c>
      <c r="AM50" s="47" t="s">
        <v>226</v>
      </c>
      <c r="AN50" s="47" t="s">
        <v>227</v>
      </c>
      <c r="AO50" s="67" t="s">
        <v>228</v>
      </c>
      <c r="AQ50" s="263"/>
      <c r="AR50" s="83" t="s">
        <v>175</v>
      </c>
      <c r="AS50" s="49" t="s">
        <v>219</v>
      </c>
      <c r="AT50" s="49" t="s">
        <v>220</v>
      </c>
      <c r="AU50" s="49" t="s">
        <v>221</v>
      </c>
      <c r="AV50" s="49" t="s">
        <v>222</v>
      </c>
      <c r="AW50" s="49" t="s">
        <v>223</v>
      </c>
      <c r="AX50" s="49" t="s">
        <v>224</v>
      </c>
      <c r="AY50" s="49" t="s">
        <v>225</v>
      </c>
      <c r="AZ50" s="49" t="s">
        <v>226</v>
      </c>
      <c r="BA50" s="49" t="s">
        <v>227</v>
      </c>
      <c r="BB50" s="84" t="s">
        <v>228</v>
      </c>
      <c r="BD50" s="263"/>
      <c r="BE50" s="83" t="s">
        <v>175</v>
      </c>
      <c r="BF50" s="49" t="s">
        <v>219</v>
      </c>
      <c r="BG50" s="49" t="s">
        <v>220</v>
      </c>
      <c r="BH50" s="49" t="s">
        <v>221</v>
      </c>
      <c r="BI50" s="49" t="s">
        <v>222</v>
      </c>
      <c r="BJ50" s="49" t="s">
        <v>223</v>
      </c>
      <c r="BK50" s="49" t="s">
        <v>224</v>
      </c>
      <c r="BL50" s="49" t="s">
        <v>225</v>
      </c>
      <c r="BM50" s="49" t="s">
        <v>226</v>
      </c>
      <c r="BN50" s="49" t="s">
        <v>227</v>
      </c>
      <c r="BO50" s="84" t="s">
        <v>228</v>
      </c>
      <c r="BQ50" s="263"/>
      <c r="BR50" s="88" t="s">
        <v>175</v>
      </c>
      <c r="BS50" s="51" t="s">
        <v>219</v>
      </c>
      <c r="BT50" s="51" t="s">
        <v>220</v>
      </c>
      <c r="BU50" s="51" t="s">
        <v>221</v>
      </c>
      <c r="BV50" s="51" t="s">
        <v>222</v>
      </c>
      <c r="BW50" s="51" t="s">
        <v>223</v>
      </c>
      <c r="BX50" s="51" t="s">
        <v>224</v>
      </c>
      <c r="BY50" s="51" t="s">
        <v>225</v>
      </c>
      <c r="BZ50" s="51" t="s">
        <v>226</v>
      </c>
      <c r="CA50" s="51" t="s">
        <v>227</v>
      </c>
      <c r="CB50" s="89" t="s">
        <v>228</v>
      </c>
      <c r="CD50" s="263"/>
      <c r="CE50" s="88" t="s">
        <v>175</v>
      </c>
      <c r="CF50" s="51" t="s">
        <v>219</v>
      </c>
      <c r="CG50" s="51" t="s">
        <v>220</v>
      </c>
      <c r="CH50" s="51" t="s">
        <v>221</v>
      </c>
      <c r="CI50" s="51" t="s">
        <v>222</v>
      </c>
      <c r="CJ50" s="51" t="s">
        <v>223</v>
      </c>
      <c r="CK50" s="51" t="s">
        <v>224</v>
      </c>
      <c r="CL50" s="51" t="s">
        <v>225</v>
      </c>
      <c r="CM50" s="51" t="s">
        <v>226</v>
      </c>
      <c r="CN50" s="51" t="s">
        <v>227</v>
      </c>
      <c r="CO50" s="89" t="s">
        <v>228</v>
      </c>
    </row>
    <row r="51" spans="4:93">
      <c r="D51" s="264" t="s">
        <v>98</v>
      </c>
      <c r="E51" s="41" t="s">
        <v>267</v>
      </c>
      <c r="F51" s="34" t="s">
        <v>274</v>
      </c>
      <c r="G51" s="34" t="s">
        <v>285</v>
      </c>
      <c r="H51" s="34" t="s">
        <v>293</v>
      </c>
      <c r="I51" s="34" t="s">
        <v>301</v>
      </c>
      <c r="J51" s="34" t="s">
        <v>308</v>
      </c>
      <c r="K51" s="34" t="s">
        <v>315</v>
      </c>
      <c r="L51" s="34" t="s">
        <v>322</v>
      </c>
      <c r="M51" s="34" t="s">
        <v>330</v>
      </c>
      <c r="N51" s="34" t="s">
        <v>338</v>
      </c>
      <c r="O51" s="42" t="s">
        <v>346</v>
      </c>
      <c r="Q51" s="263" t="s">
        <v>98</v>
      </c>
      <c r="R51" s="41" t="s">
        <v>267</v>
      </c>
      <c r="S51" s="34" t="s">
        <v>274</v>
      </c>
      <c r="T51" s="34" t="s">
        <v>285</v>
      </c>
      <c r="U51" s="34" t="s">
        <v>293</v>
      </c>
      <c r="V51" s="34" t="s">
        <v>301</v>
      </c>
      <c r="W51" s="34" t="s">
        <v>308</v>
      </c>
      <c r="X51" s="34" t="s">
        <v>315</v>
      </c>
      <c r="Y51" s="34" t="s">
        <v>322</v>
      </c>
      <c r="Z51" s="34" t="s">
        <v>330</v>
      </c>
      <c r="AA51" s="34" t="s">
        <v>338</v>
      </c>
      <c r="AB51" s="42" t="s">
        <v>346</v>
      </c>
      <c r="AD51" s="263" t="s">
        <v>98</v>
      </c>
      <c r="AE51" s="41" t="s">
        <v>267</v>
      </c>
      <c r="AF51" s="34" t="s">
        <v>274</v>
      </c>
      <c r="AG51" s="34" t="s">
        <v>285</v>
      </c>
      <c r="AH51" s="34" t="s">
        <v>293</v>
      </c>
      <c r="AI51" s="34" t="s">
        <v>301</v>
      </c>
      <c r="AJ51" s="34" t="s">
        <v>308</v>
      </c>
      <c r="AK51" s="34" t="s">
        <v>315</v>
      </c>
      <c r="AL51" s="34" t="s">
        <v>322</v>
      </c>
      <c r="AM51" s="34" t="s">
        <v>330</v>
      </c>
      <c r="AN51" s="34" t="s">
        <v>338</v>
      </c>
      <c r="AO51" s="42" t="s">
        <v>346</v>
      </c>
      <c r="AQ51" s="263" t="s">
        <v>98</v>
      </c>
      <c r="AR51" s="41" t="s">
        <v>267</v>
      </c>
      <c r="AS51" s="34" t="s">
        <v>274</v>
      </c>
      <c r="AT51" s="34" t="s">
        <v>285</v>
      </c>
      <c r="AU51" s="34" t="s">
        <v>293</v>
      </c>
      <c r="AV51" s="34" t="s">
        <v>301</v>
      </c>
      <c r="AW51" s="34" t="s">
        <v>308</v>
      </c>
      <c r="AX51" s="34" t="s">
        <v>315</v>
      </c>
      <c r="AY51" s="34" t="s">
        <v>322</v>
      </c>
      <c r="AZ51" s="34" t="s">
        <v>330</v>
      </c>
      <c r="BA51" s="34" t="s">
        <v>338</v>
      </c>
      <c r="BB51" s="42" t="s">
        <v>346</v>
      </c>
      <c r="BD51" s="263" t="s">
        <v>98</v>
      </c>
      <c r="BE51" s="41" t="s">
        <v>267</v>
      </c>
      <c r="BF51" s="34" t="s">
        <v>274</v>
      </c>
      <c r="BG51" s="34" t="s">
        <v>285</v>
      </c>
      <c r="BH51" s="34" t="s">
        <v>293</v>
      </c>
      <c r="BI51" s="34" t="s">
        <v>301</v>
      </c>
      <c r="BJ51" s="34" t="s">
        <v>308</v>
      </c>
      <c r="BK51" s="34" t="s">
        <v>315</v>
      </c>
      <c r="BL51" s="34" t="s">
        <v>322</v>
      </c>
      <c r="BM51" s="34" t="s">
        <v>330</v>
      </c>
      <c r="BN51" s="34" t="s">
        <v>338</v>
      </c>
      <c r="BO51" s="42" t="s">
        <v>346</v>
      </c>
      <c r="BQ51" s="263" t="s">
        <v>98</v>
      </c>
      <c r="BR51" s="41" t="s">
        <v>267</v>
      </c>
      <c r="BS51" s="34" t="s">
        <v>274</v>
      </c>
      <c r="BT51" s="34" t="s">
        <v>285</v>
      </c>
      <c r="BU51" s="34" t="s">
        <v>293</v>
      </c>
      <c r="BV51" s="34" t="s">
        <v>301</v>
      </c>
      <c r="BW51" s="34" t="s">
        <v>308</v>
      </c>
      <c r="BX51" s="34" t="s">
        <v>315</v>
      </c>
      <c r="BY51" s="34" t="s">
        <v>322</v>
      </c>
      <c r="BZ51" s="34" t="s">
        <v>330</v>
      </c>
      <c r="CA51" s="34" t="s">
        <v>338</v>
      </c>
      <c r="CB51" s="42" t="s">
        <v>346</v>
      </c>
      <c r="CD51" s="263" t="s">
        <v>98</v>
      </c>
      <c r="CE51" s="41" t="s">
        <v>267</v>
      </c>
      <c r="CF51" s="34" t="s">
        <v>274</v>
      </c>
      <c r="CG51" s="34" t="s">
        <v>285</v>
      </c>
      <c r="CH51" s="34" t="s">
        <v>293</v>
      </c>
      <c r="CI51" s="34" t="s">
        <v>301</v>
      </c>
      <c r="CJ51" s="34" t="s">
        <v>308</v>
      </c>
      <c r="CK51" s="34" t="s">
        <v>315</v>
      </c>
      <c r="CL51" s="34" t="s">
        <v>322</v>
      </c>
      <c r="CM51" s="34" t="s">
        <v>330</v>
      </c>
      <c r="CN51" s="34" t="s">
        <v>338</v>
      </c>
      <c r="CO51" s="42" t="s">
        <v>346</v>
      </c>
    </row>
    <row r="52" spans="4:93">
      <c r="D52" s="264"/>
      <c r="E52" s="39" t="s">
        <v>176</v>
      </c>
      <c r="F52" s="35" t="s">
        <v>229</v>
      </c>
      <c r="G52" s="35" t="s">
        <v>230</v>
      </c>
      <c r="H52" s="35" t="s">
        <v>231</v>
      </c>
      <c r="I52" s="35" t="s">
        <v>232</v>
      </c>
      <c r="J52" s="35" t="s">
        <v>233</v>
      </c>
      <c r="K52" s="35" t="s">
        <v>234</v>
      </c>
      <c r="L52" s="35" t="s">
        <v>235</v>
      </c>
      <c r="M52" s="35" t="s">
        <v>236</v>
      </c>
      <c r="N52" s="35" t="s">
        <v>237</v>
      </c>
      <c r="O52" s="40" t="s">
        <v>238</v>
      </c>
      <c r="Q52" s="263"/>
      <c r="R52" s="66" t="s">
        <v>176</v>
      </c>
      <c r="S52" s="47" t="s">
        <v>229</v>
      </c>
      <c r="T52" s="47" t="s">
        <v>230</v>
      </c>
      <c r="U52" s="47" t="s">
        <v>231</v>
      </c>
      <c r="V52" s="47" t="s">
        <v>232</v>
      </c>
      <c r="W52" s="47" t="s">
        <v>233</v>
      </c>
      <c r="X52" s="47" t="s">
        <v>234</v>
      </c>
      <c r="Y52" s="47" t="s">
        <v>235</v>
      </c>
      <c r="Z52" s="47" t="s">
        <v>236</v>
      </c>
      <c r="AA52" s="47" t="s">
        <v>237</v>
      </c>
      <c r="AB52" s="67" t="s">
        <v>238</v>
      </c>
      <c r="AD52" s="263"/>
      <c r="AE52" s="66" t="s">
        <v>176</v>
      </c>
      <c r="AF52" s="47" t="s">
        <v>229</v>
      </c>
      <c r="AG52" s="47" t="s">
        <v>230</v>
      </c>
      <c r="AH52" s="47" t="s">
        <v>231</v>
      </c>
      <c r="AI52" s="47" t="s">
        <v>232</v>
      </c>
      <c r="AJ52" s="47" t="s">
        <v>233</v>
      </c>
      <c r="AK52" s="47" t="s">
        <v>234</v>
      </c>
      <c r="AL52" s="47" t="s">
        <v>235</v>
      </c>
      <c r="AM52" s="47" t="s">
        <v>236</v>
      </c>
      <c r="AN52" s="47" t="s">
        <v>237</v>
      </c>
      <c r="AO52" s="67" t="s">
        <v>238</v>
      </c>
      <c r="AQ52" s="263"/>
      <c r="AR52" s="83" t="s">
        <v>176</v>
      </c>
      <c r="AS52" s="49" t="s">
        <v>229</v>
      </c>
      <c r="AT52" s="49" t="s">
        <v>230</v>
      </c>
      <c r="AU52" s="49" t="s">
        <v>231</v>
      </c>
      <c r="AV52" s="49" t="s">
        <v>232</v>
      </c>
      <c r="AW52" s="49" t="s">
        <v>233</v>
      </c>
      <c r="AX52" s="49" t="s">
        <v>234</v>
      </c>
      <c r="AY52" s="49" t="s">
        <v>235</v>
      </c>
      <c r="AZ52" s="49" t="s">
        <v>236</v>
      </c>
      <c r="BA52" s="49" t="s">
        <v>237</v>
      </c>
      <c r="BB52" s="84" t="s">
        <v>238</v>
      </c>
      <c r="BD52" s="263"/>
      <c r="BE52" s="83" t="s">
        <v>176</v>
      </c>
      <c r="BF52" s="49" t="s">
        <v>229</v>
      </c>
      <c r="BG52" s="49" t="s">
        <v>230</v>
      </c>
      <c r="BH52" s="49" t="s">
        <v>231</v>
      </c>
      <c r="BI52" s="49" t="s">
        <v>232</v>
      </c>
      <c r="BJ52" s="49" t="s">
        <v>233</v>
      </c>
      <c r="BK52" s="49" t="s">
        <v>234</v>
      </c>
      <c r="BL52" s="49" t="s">
        <v>235</v>
      </c>
      <c r="BM52" s="49" t="s">
        <v>236</v>
      </c>
      <c r="BN52" s="49" t="s">
        <v>237</v>
      </c>
      <c r="BO52" s="84" t="s">
        <v>238</v>
      </c>
      <c r="BQ52" s="263"/>
      <c r="BR52" s="88" t="s">
        <v>176</v>
      </c>
      <c r="BS52" s="51" t="s">
        <v>229</v>
      </c>
      <c r="BT52" s="51" t="s">
        <v>230</v>
      </c>
      <c r="BU52" s="51" t="s">
        <v>231</v>
      </c>
      <c r="BV52" s="51" t="s">
        <v>232</v>
      </c>
      <c r="BW52" s="51" t="s">
        <v>233</v>
      </c>
      <c r="BX52" s="51" t="s">
        <v>234</v>
      </c>
      <c r="BY52" s="51" t="s">
        <v>235</v>
      </c>
      <c r="BZ52" s="51" t="s">
        <v>236</v>
      </c>
      <c r="CA52" s="51" t="s">
        <v>237</v>
      </c>
      <c r="CB52" s="89" t="s">
        <v>238</v>
      </c>
      <c r="CD52" s="263"/>
      <c r="CE52" s="88" t="s">
        <v>176</v>
      </c>
      <c r="CF52" s="51" t="s">
        <v>229</v>
      </c>
      <c r="CG52" s="51" t="s">
        <v>230</v>
      </c>
      <c r="CH52" s="51" t="s">
        <v>231</v>
      </c>
      <c r="CI52" s="51" t="s">
        <v>232</v>
      </c>
      <c r="CJ52" s="51" t="s">
        <v>233</v>
      </c>
      <c r="CK52" s="51" t="s">
        <v>234</v>
      </c>
      <c r="CL52" s="51" t="s">
        <v>235</v>
      </c>
      <c r="CM52" s="51" t="s">
        <v>236</v>
      </c>
      <c r="CN52" s="51" t="s">
        <v>237</v>
      </c>
      <c r="CO52" s="89" t="s">
        <v>238</v>
      </c>
    </row>
    <row r="53" spans="4:93">
      <c r="D53" s="264" t="s">
        <v>99</v>
      </c>
      <c r="E53" s="41" t="s">
        <v>268</v>
      </c>
      <c r="F53" s="34" t="s">
        <v>275</v>
      </c>
      <c r="G53" s="34" t="s">
        <v>286</v>
      </c>
      <c r="H53" s="34" t="s">
        <v>294</v>
      </c>
      <c r="I53" s="34" t="s">
        <v>302</v>
      </c>
      <c r="J53" s="34" t="s">
        <v>309</v>
      </c>
      <c r="K53" s="34" t="s">
        <v>316</v>
      </c>
      <c r="L53" s="34" t="s">
        <v>323</v>
      </c>
      <c r="M53" s="34" t="s">
        <v>331</v>
      </c>
      <c r="N53" s="34" t="s">
        <v>339</v>
      </c>
      <c r="O53" s="42" t="s">
        <v>347</v>
      </c>
      <c r="Q53" s="263" t="s">
        <v>99</v>
      </c>
      <c r="R53" s="41" t="s">
        <v>268</v>
      </c>
      <c r="S53" s="34" t="s">
        <v>275</v>
      </c>
      <c r="T53" s="34" t="s">
        <v>286</v>
      </c>
      <c r="U53" s="34" t="s">
        <v>294</v>
      </c>
      <c r="V53" s="34" t="s">
        <v>302</v>
      </c>
      <c r="W53" s="34" t="s">
        <v>309</v>
      </c>
      <c r="X53" s="34" t="s">
        <v>316</v>
      </c>
      <c r="Y53" s="34" t="s">
        <v>323</v>
      </c>
      <c r="Z53" s="34" t="s">
        <v>331</v>
      </c>
      <c r="AA53" s="34" t="s">
        <v>339</v>
      </c>
      <c r="AB53" s="42" t="s">
        <v>347</v>
      </c>
      <c r="AD53" s="263" t="s">
        <v>99</v>
      </c>
      <c r="AE53" s="41" t="s">
        <v>268</v>
      </c>
      <c r="AF53" s="34" t="s">
        <v>275</v>
      </c>
      <c r="AG53" s="34" t="s">
        <v>286</v>
      </c>
      <c r="AH53" s="34" t="s">
        <v>294</v>
      </c>
      <c r="AI53" s="34" t="s">
        <v>302</v>
      </c>
      <c r="AJ53" s="34" t="s">
        <v>309</v>
      </c>
      <c r="AK53" s="34" t="s">
        <v>316</v>
      </c>
      <c r="AL53" s="34" t="s">
        <v>323</v>
      </c>
      <c r="AM53" s="34" t="s">
        <v>331</v>
      </c>
      <c r="AN53" s="34" t="s">
        <v>339</v>
      </c>
      <c r="AO53" s="42" t="s">
        <v>347</v>
      </c>
      <c r="AQ53" s="263" t="s">
        <v>99</v>
      </c>
      <c r="AR53" s="41" t="s">
        <v>268</v>
      </c>
      <c r="AS53" s="34" t="s">
        <v>275</v>
      </c>
      <c r="AT53" s="34" t="s">
        <v>286</v>
      </c>
      <c r="AU53" s="34" t="s">
        <v>294</v>
      </c>
      <c r="AV53" s="34" t="s">
        <v>302</v>
      </c>
      <c r="AW53" s="34" t="s">
        <v>309</v>
      </c>
      <c r="AX53" s="34" t="s">
        <v>316</v>
      </c>
      <c r="AY53" s="34" t="s">
        <v>323</v>
      </c>
      <c r="AZ53" s="34" t="s">
        <v>331</v>
      </c>
      <c r="BA53" s="34" t="s">
        <v>339</v>
      </c>
      <c r="BB53" s="42" t="s">
        <v>347</v>
      </c>
      <c r="BD53" s="263" t="s">
        <v>99</v>
      </c>
      <c r="BE53" s="41" t="s">
        <v>268</v>
      </c>
      <c r="BF53" s="34" t="s">
        <v>275</v>
      </c>
      <c r="BG53" s="34" t="s">
        <v>286</v>
      </c>
      <c r="BH53" s="34" t="s">
        <v>294</v>
      </c>
      <c r="BI53" s="34" t="s">
        <v>302</v>
      </c>
      <c r="BJ53" s="34" t="s">
        <v>309</v>
      </c>
      <c r="BK53" s="34" t="s">
        <v>316</v>
      </c>
      <c r="BL53" s="34" t="s">
        <v>323</v>
      </c>
      <c r="BM53" s="34" t="s">
        <v>331</v>
      </c>
      <c r="BN53" s="34" t="s">
        <v>339</v>
      </c>
      <c r="BO53" s="42" t="s">
        <v>347</v>
      </c>
      <c r="BQ53" s="263" t="s">
        <v>99</v>
      </c>
      <c r="BR53" s="41" t="s">
        <v>268</v>
      </c>
      <c r="BS53" s="34" t="s">
        <v>275</v>
      </c>
      <c r="BT53" s="34" t="s">
        <v>286</v>
      </c>
      <c r="BU53" s="34" t="s">
        <v>294</v>
      </c>
      <c r="BV53" s="34" t="s">
        <v>302</v>
      </c>
      <c r="BW53" s="34" t="s">
        <v>309</v>
      </c>
      <c r="BX53" s="34" t="s">
        <v>316</v>
      </c>
      <c r="BY53" s="34" t="s">
        <v>323</v>
      </c>
      <c r="BZ53" s="34" t="s">
        <v>331</v>
      </c>
      <c r="CA53" s="34" t="s">
        <v>339</v>
      </c>
      <c r="CB53" s="42" t="s">
        <v>347</v>
      </c>
      <c r="CD53" s="263" t="s">
        <v>99</v>
      </c>
      <c r="CE53" s="41" t="s">
        <v>268</v>
      </c>
      <c r="CF53" s="34" t="s">
        <v>275</v>
      </c>
      <c r="CG53" s="34" t="s">
        <v>286</v>
      </c>
      <c r="CH53" s="34" t="s">
        <v>294</v>
      </c>
      <c r="CI53" s="34" t="s">
        <v>302</v>
      </c>
      <c r="CJ53" s="34" t="s">
        <v>309</v>
      </c>
      <c r="CK53" s="34" t="s">
        <v>316</v>
      </c>
      <c r="CL53" s="34" t="s">
        <v>323</v>
      </c>
      <c r="CM53" s="34" t="s">
        <v>331</v>
      </c>
      <c r="CN53" s="34" t="s">
        <v>339</v>
      </c>
      <c r="CO53" s="42" t="s">
        <v>347</v>
      </c>
    </row>
    <row r="54" spans="4:93">
      <c r="D54" s="264"/>
      <c r="E54" s="39" t="s">
        <v>177</v>
      </c>
      <c r="F54" s="35" t="s">
        <v>239</v>
      </c>
      <c r="G54" s="35" t="s">
        <v>240</v>
      </c>
      <c r="H54" s="35" t="s">
        <v>241</v>
      </c>
      <c r="I54" s="35" t="s">
        <v>242</v>
      </c>
      <c r="J54" s="35" t="s">
        <v>243</v>
      </c>
      <c r="K54" s="35" t="s">
        <v>244</v>
      </c>
      <c r="L54" s="35" t="s">
        <v>245</v>
      </c>
      <c r="M54" s="35" t="s">
        <v>246</v>
      </c>
      <c r="N54" s="35" t="s">
        <v>247</v>
      </c>
      <c r="O54" s="40" t="s">
        <v>248</v>
      </c>
      <c r="Q54" s="263"/>
      <c r="R54" s="66" t="s">
        <v>177</v>
      </c>
      <c r="S54" s="47" t="s">
        <v>239</v>
      </c>
      <c r="T54" s="47" t="s">
        <v>240</v>
      </c>
      <c r="U54" s="47" t="s">
        <v>241</v>
      </c>
      <c r="V54" s="47" t="s">
        <v>242</v>
      </c>
      <c r="W54" s="47" t="s">
        <v>243</v>
      </c>
      <c r="X54" s="47" t="s">
        <v>244</v>
      </c>
      <c r="Y54" s="47" t="s">
        <v>245</v>
      </c>
      <c r="Z54" s="47" t="s">
        <v>246</v>
      </c>
      <c r="AA54" s="47" t="s">
        <v>247</v>
      </c>
      <c r="AB54" s="67" t="s">
        <v>248</v>
      </c>
      <c r="AD54" s="263"/>
      <c r="AE54" s="66" t="s">
        <v>177</v>
      </c>
      <c r="AF54" s="47" t="s">
        <v>239</v>
      </c>
      <c r="AG54" s="47" t="s">
        <v>240</v>
      </c>
      <c r="AH54" s="47" t="s">
        <v>241</v>
      </c>
      <c r="AI54" s="47" t="s">
        <v>242</v>
      </c>
      <c r="AJ54" s="47" t="s">
        <v>243</v>
      </c>
      <c r="AK54" s="47" t="s">
        <v>244</v>
      </c>
      <c r="AL54" s="47" t="s">
        <v>245</v>
      </c>
      <c r="AM54" s="47" t="s">
        <v>246</v>
      </c>
      <c r="AN54" s="47" t="s">
        <v>247</v>
      </c>
      <c r="AO54" s="67" t="s">
        <v>248</v>
      </c>
      <c r="AQ54" s="263"/>
      <c r="AR54" s="83" t="s">
        <v>177</v>
      </c>
      <c r="AS54" s="49" t="s">
        <v>239</v>
      </c>
      <c r="AT54" s="49" t="s">
        <v>240</v>
      </c>
      <c r="AU54" s="49" t="s">
        <v>241</v>
      </c>
      <c r="AV54" s="49" t="s">
        <v>242</v>
      </c>
      <c r="AW54" s="49" t="s">
        <v>243</v>
      </c>
      <c r="AX54" s="49" t="s">
        <v>244</v>
      </c>
      <c r="AY54" s="49" t="s">
        <v>245</v>
      </c>
      <c r="AZ54" s="49" t="s">
        <v>246</v>
      </c>
      <c r="BA54" s="49" t="s">
        <v>247</v>
      </c>
      <c r="BB54" s="84" t="s">
        <v>248</v>
      </c>
      <c r="BD54" s="263"/>
      <c r="BE54" s="83" t="s">
        <v>177</v>
      </c>
      <c r="BF54" s="49" t="s">
        <v>239</v>
      </c>
      <c r="BG54" s="49" t="s">
        <v>240</v>
      </c>
      <c r="BH54" s="49" t="s">
        <v>241</v>
      </c>
      <c r="BI54" s="49" t="s">
        <v>242</v>
      </c>
      <c r="BJ54" s="49" t="s">
        <v>243</v>
      </c>
      <c r="BK54" s="49" t="s">
        <v>244</v>
      </c>
      <c r="BL54" s="49" t="s">
        <v>245</v>
      </c>
      <c r="BM54" s="49" t="s">
        <v>246</v>
      </c>
      <c r="BN54" s="49" t="s">
        <v>247</v>
      </c>
      <c r="BO54" s="84" t="s">
        <v>248</v>
      </c>
      <c r="BQ54" s="263"/>
      <c r="BR54" s="88" t="s">
        <v>177</v>
      </c>
      <c r="BS54" s="51" t="s">
        <v>239</v>
      </c>
      <c r="BT54" s="51" t="s">
        <v>240</v>
      </c>
      <c r="BU54" s="51" t="s">
        <v>241</v>
      </c>
      <c r="BV54" s="51" t="s">
        <v>242</v>
      </c>
      <c r="BW54" s="51" t="s">
        <v>243</v>
      </c>
      <c r="BX54" s="51" t="s">
        <v>244</v>
      </c>
      <c r="BY54" s="51" t="s">
        <v>245</v>
      </c>
      <c r="BZ54" s="51" t="s">
        <v>246</v>
      </c>
      <c r="CA54" s="51" t="s">
        <v>247</v>
      </c>
      <c r="CB54" s="89" t="s">
        <v>248</v>
      </c>
      <c r="CD54" s="263"/>
      <c r="CE54" s="88" t="s">
        <v>177</v>
      </c>
      <c r="CF54" s="51" t="s">
        <v>239</v>
      </c>
      <c r="CG54" s="51" t="s">
        <v>240</v>
      </c>
      <c r="CH54" s="51" t="s">
        <v>241</v>
      </c>
      <c r="CI54" s="51" t="s">
        <v>242</v>
      </c>
      <c r="CJ54" s="51" t="s">
        <v>243</v>
      </c>
      <c r="CK54" s="51" t="s">
        <v>244</v>
      </c>
      <c r="CL54" s="51" t="s">
        <v>245</v>
      </c>
      <c r="CM54" s="51" t="s">
        <v>246</v>
      </c>
      <c r="CN54" s="51" t="s">
        <v>247</v>
      </c>
      <c r="CO54" s="89" t="s">
        <v>248</v>
      </c>
    </row>
    <row r="55" spans="4:93">
      <c r="D55" s="264" t="s">
        <v>100</v>
      </c>
      <c r="E55" s="41" t="s">
        <v>269</v>
      </c>
      <c r="F55" s="34" t="s">
        <v>276</v>
      </c>
      <c r="G55" s="34" t="s">
        <v>287</v>
      </c>
      <c r="H55" s="34" t="s">
        <v>295</v>
      </c>
      <c r="I55" s="34" t="s">
        <v>303</v>
      </c>
      <c r="J55" s="34" t="s">
        <v>310</v>
      </c>
      <c r="K55" s="34" t="s">
        <v>317</v>
      </c>
      <c r="L55" s="34" t="s">
        <v>324</v>
      </c>
      <c r="M55" s="34" t="s">
        <v>332</v>
      </c>
      <c r="N55" s="34" t="s">
        <v>340</v>
      </c>
      <c r="O55" s="42" t="s">
        <v>348</v>
      </c>
      <c r="Q55" s="263" t="s">
        <v>100</v>
      </c>
      <c r="R55" s="41" t="s">
        <v>269</v>
      </c>
      <c r="S55" s="34" t="s">
        <v>276</v>
      </c>
      <c r="T55" s="34" t="s">
        <v>287</v>
      </c>
      <c r="U55" s="34" t="s">
        <v>295</v>
      </c>
      <c r="V55" s="34" t="s">
        <v>303</v>
      </c>
      <c r="W55" s="34" t="s">
        <v>310</v>
      </c>
      <c r="X55" s="34" t="s">
        <v>317</v>
      </c>
      <c r="Y55" s="34" t="s">
        <v>324</v>
      </c>
      <c r="Z55" s="34" t="s">
        <v>332</v>
      </c>
      <c r="AA55" s="34" t="s">
        <v>340</v>
      </c>
      <c r="AB55" s="42" t="s">
        <v>348</v>
      </c>
      <c r="AD55" s="263" t="s">
        <v>100</v>
      </c>
      <c r="AE55" s="41" t="s">
        <v>269</v>
      </c>
      <c r="AF55" s="34" t="s">
        <v>276</v>
      </c>
      <c r="AG55" s="34" t="s">
        <v>287</v>
      </c>
      <c r="AH55" s="34" t="s">
        <v>295</v>
      </c>
      <c r="AI55" s="34" t="s">
        <v>303</v>
      </c>
      <c r="AJ55" s="34" t="s">
        <v>310</v>
      </c>
      <c r="AK55" s="34" t="s">
        <v>317</v>
      </c>
      <c r="AL55" s="34" t="s">
        <v>324</v>
      </c>
      <c r="AM55" s="34" t="s">
        <v>332</v>
      </c>
      <c r="AN55" s="34" t="s">
        <v>340</v>
      </c>
      <c r="AO55" s="42" t="s">
        <v>348</v>
      </c>
      <c r="AQ55" s="263" t="s">
        <v>100</v>
      </c>
      <c r="AR55" s="41" t="s">
        <v>269</v>
      </c>
      <c r="AS55" s="34" t="s">
        <v>276</v>
      </c>
      <c r="AT55" s="34" t="s">
        <v>287</v>
      </c>
      <c r="AU55" s="34" t="s">
        <v>295</v>
      </c>
      <c r="AV55" s="34" t="s">
        <v>303</v>
      </c>
      <c r="AW55" s="34" t="s">
        <v>310</v>
      </c>
      <c r="AX55" s="34" t="s">
        <v>317</v>
      </c>
      <c r="AY55" s="34" t="s">
        <v>324</v>
      </c>
      <c r="AZ55" s="34" t="s">
        <v>332</v>
      </c>
      <c r="BA55" s="34" t="s">
        <v>340</v>
      </c>
      <c r="BB55" s="42" t="s">
        <v>348</v>
      </c>
      <c r="BD55" s="263" t="s">
        <v>100</v>
      </c>
      <c r="BE55" s="41" t="s">
        <v>269</v>
      </c>
      <c r="BF55" s="34" t="s">
        <v>276</v>
      </c>
      <c r="BG55" s="34" t="s">
        <v>287</v>
      </c>
      <c r="BH55" s="34" t="s">
        <v>295</v>
      </c>
      <c r="BI55" s="34" t="s">
        <v>303</v>
      </c>
      <c r="BJ55" s="34" t="s">
        <v>310</v>
      </c>
      <c r="BK55" s="34" t="s">
        <v>317</v>
      </c>
      <c r="BL55" s="34" t="s">
        <v>324</v>
      </c>
      <c r="BM55" s="34" t="s">
        <v>332</v>
      </c>
      <c r="BN55" s="34" t="s">
        <v>340</v>
      </c>
      <c r="BO55" s="42" t="s">
        <v>348</v>
      </c>
      <c r="BQ55" s="263" t="s">
        <v>100</v>
      </c>
      <c r="BR55" s="41" t="s">
        <v>269</v>
      </c>
      <c r="BS55" s="34" t="s">
        <v>276</v>
      </c>
      <c r="BT55" s="34" t="s">
        <v>287</v>
      </c>
      <c r="BU55" s="34" t="s">
        <v>295</v>
      </c>
      <c r="BV55" s="34" t="s">
        <v>303</v>
      </c>
      <c r="BW55" s="34" t="s">
        <v>310</v>
      </c>
      <c r="BX55" s="34" t="s">
        <v>317</v>
      </c>
      <c r="BY55" s="34" t="s">
        <v>324</v>
      </c>
      <c r="BZ55" s="34" t="s">
        <v>332</v>
      </c>
      <c r="CA55" s="34" t="s">
        <v>340</v>
      </c>
      <c r="CB55" s="42" t="s">
        <v>348</v>
      </c>
      <c r="CD55" s="263" t="s">
        <v>100</v>
      </c>
      <c r="CE55" s="41" t="s">
        <v>269</v>
      </c>
      <c r="CF55" s="34" t="s">
        <v>276</v>
      </c>
      <c r="CG55" s="34" t="s">
        <v>287</v>
      </c>
      <c r="CH55" s="34" t="s">
        <v>295</v>
      </c>
      <c r="CI55" s="34" t="s">
        <v>303</v>
      </c>
      <c r="CJ55" s="34" t="s">
        <v>310</v>
      </c>
      <c r="CK55" s="34" t="s">
        <v>317</v>
      </c>
      <c r="CL55" s="34" t="s">
        <v>324</v>
      </c>
      <c r="CM55" s="34" t="s">
        <v>332</v>
      </c>
      <c r="CN55" s="34" t="s">
        <v>340</v>
      </c>
      <c r="CO55" s="42" t="s">
        <v>348</v>
      </c>
    </row>
    <row r="56" spans="4:93" ht="17" thickBot="1">
      <c r="D56" s="264"/>
      <c r="E56" s="43" t="s">
        <v>178</v>
      </c>
      <c r="F56" s="44" t="s">
        <v>249</v>
      </c>
      <c r="G56" s="44" t="s">
        <v>250</v>
      </c>
      <c r="H56" s="44" t="s">
        <v>251</v>
      </c>
      <c r="I56" s="44" t="s">
        <v>252</v>
      </c>
      <c r="J56" s="44" t="s">
        <v>253</v>
      </c>
      <c r="K56" s="44" t="s">
        <v>254</v>
      </c>
      <c r="L56" s="44" t="s">
        <v>255</v>
      </c>
      <c r="M56" s="44" t="s">
        <v>256</v>
      </c>
      <c r="N56" s="44" t="s">
        <v>257</v>
      </c>
      <c r="O56" s="45" t="s">
        <v>258</v>
      </c>
      <c r="Q56" s="263"/>
      <c r="R56" s="68" t="s">
        <v>178</v>
      </c>
      <c r="S56" s="69" t="s">
        <v>249</v>
      </c>
      <c r="T56" s="69" t="s">
        <v>250</v>
      </c>
      <c r="U56" s="69" t="s">
        <v>251</v>
      </c>
      <c r="V56" s="69" t="s">
        <v>252</v>
      </c>
      <c r="W56" s="69" t="s">
        <v>253</v>
      </c>
      <c r="X56" s="69" t="s">
        <v>254</v>
      </c>
      <c r="Y56" s="69" t="s">
        <v>255</v>
      </c>
      <c r="Z56" s="69" t="s">
        <v>256</v>
      </c>
      <c r="AA56" s="69" t="s">
        <v>257</v>
      </c>
      <c r="AB56" s="70" t="s">
        <v>258</v>
      </c>
      <c r="AD56" s="263"/>
      <c r="AE56" s="68" t="s">
        <v>178</v>
      </c>
      <c r="AF56" s="69" t="s">
        <v>249</v>
      </c>
      <c r="AG56" s="69" t="s">
        <v>250</v>
      </c>
      <c r="AH56" s="69" t="s">
        <v>251</v>
      </c>
      <c r="AI56" s="69" t="s">
        <v>252</v>
      </c>
      <c r="AJ56" s="69" t="s">
        <v>253</v>
      </c>
      <c r="AK56" s="69" t="s">
        <v>254</v>
      </c>
      <c r="AL56" s="69" t="s">
        <v>255</v>
      </c>
      <c r="AM56" s="69" t="s">
        <v>256</v>
      </c>
      <c r="AN56" s="69" t="s">
        <v>257</v>
      </c>
      <c r="AO56" s="70" t="s">
        <v>258</v>
      </c>
      <c r="AQ56" s="263"/>
      <c r="AR56" s="85" t="s">
        <v>178</v>
      </c>
      <c r="AS56" s="86" t="s">
        <v>249</v>
      </c>
      <c r="AT56" s="86" t="s">
        <v>250</v>
      </c>
      <c r="AU56" s="86" t="s">
        <v>251</v>
      </c>
      <c r="AV56" s="86" t="s">
        <v>252</v>
      </c>
      <c r="AW56" s="86" t="s">
        <v>253</v>
      </c>
      <c r="AX56" s="86" t="s">
        <v>254</v>
      </c>
      <c r="AY56" s="86" t="s">
        <v>255</v>
      </c>
      <c r="AZ56" s="86" t="s">
        <v>256</v>
      </c>
      <c r="BA56" s="86" t="s">
        <v>257</v>
      </c>
      <c r="BB56" s="87" t="s">
        <v>258</v>
      </c>
      <c r="BD56" s="263"/>
      <c r="BE56" s="85" t="s">
        <v>178</v>
      </c>
      <c r="BF56" s="86" t="s">
        <v>249</v>
      </c>
      <c r="BG56" s="86" t="s">
        <v>250</v>
      </c>
      <c r="BH56" s="86" t="s">
        <v>251</v>
      </c>
      <c r="BI56" s="86" t="s">
        <v>252</v>
      </c>
      <c r="BJ56" s="86" t="s">
        <v>253</v>
      </c>
      <c r="BK56" s="86" t="s">
        <v>254</v>
      </c>
      <c r="BL56" s="86" t="s">
        <v>255</v>
      </c>
      <c r="BM56" s="86" t="s">
        <v>256</v>
      </c>
      <c r="BN56" s="86" t="s">
        <v>257</v>
      </c>
      <c r="BO56" s="87" t="s">
        <v>258</v>
      </c>
      <c r="BQ56" s="263"/>
      <c r="BR56" s="90" t="s">
        <v>178</v>
      </c>
      <c r="BS56" s="91" t="s">
        <v>249</v>
      </c>
      <c r="BT56" s="91" t="s">
        <v>250</v>
      </c>
      <c r="BU56" s="91" t="s">
        <v>251</v>
      </c>
      <c r="BV56" s="91" t="s">
        <v>252</v>
      </c>
      <c r="BW56" s="91" t="s">
        <v>253</v>
      </c>
      <c r="BX56" s="91" t="s">
        <v>254</v>
      </c>
      <c r="BY56" s="91" t="s">
        <v>255</v>
      </c>
      <c r="BZ56" s="91" t="s">
        <v>256</v>
      </c>
      <c r="CA56" s="91" t="s">
        <v>257</v>
      </c>
      <c r="CB56" s="92" t="s">
        <v>258</v>
      </c>
      <c r="CD56" s="263"/>
      <c r="CE56" s="90" t="s">
        <v>178</v>
      </c>
      <c r="CF56" s="91" t="s">
        <v>249</v>
      </c>
      <c r="CG56" s="91" t="s">
        <v>250</v>
      </c>
      <c r="CH56" s="91" t="s">
        <v>251</v>
      </c>
      <c r="CI56" s="91" t="s">
        <v>252</v>
      </c>
      <c r="CJ56" s="91" t="s">
        <v>253</v>
      </c>
      <c r="CK56" s="91" t="s">
        <v>254</v>
      </c>
      <c r="CL56" s="91" t="s">
        <v>255</v>
      </c>
      <c r="CM56" s="91" t="s">
        <v>256</v>
      </c>
      <c r="CN56" s="91" t="s">
        <v>257</v>
      </c>
      <c r="CO56" s="92" t="s">
        <v>258</v>
      </c>
    </row>
    <row r="57" spans="4:93">
      <c r="D57" s="264" t="s">
        <v>101</v>
      </c>
      <c r="E57" s="36" t="s">
        <v>270</v>
      </c>
      <c r="F57" s="37" t="s">
        <v>277</v>
      </c>
      <c r="G57" s="37" t="s">
        <v>288</v>
      </c>
      <c r="H57" s="37" t="s">
        <v>296</v>
      </c>
      <c r="I57" s="37" t="s">
        <v>304</v>
      </c>
      <c r="J57" s="37" t="s">
        <v>311</v>
      </c>
      <c r="K57" s="37" t="s">
        <v>318</v>
      </c>
      <c r="L57" s="37" t="s">
        <v>325</v>
      </c>
      <c r="M57" s="37" t="s">
        <v>333</v>
      </c>
      <c r="N57" s="37" t="s">
        <v>341</v>
      </c>
      <c r="O57" s="38" t="s">
        <v>349</v>
      </c>
      <c r="Q57" s="263" t="s">
        <v>101</v>
      </c>
      <c r="R57" s="36" t="s">
        <v>270</v>
      </c>
      <c r="S57" s="37" t="s">
        <v>277</v>
      </c>
      <c r="T57" s="37" t="s">
        <v>288</v>
      </c>
      <c r="U57" s="37" t="s">
        <v>296</v>
      </c>
      <c r="V57" s="37" t="s">
        <v>304</v>
      </c>
      <c r="W57" s="37" t="s">
        <v>311</v>
      </c>
      <c r="X57" s="37" t="s">
        <v>318</v>
      </c>
      <c r="Y57" s="37" t="s">
        <v>325</v>
      </c>
      <c r="Z57" s="37" t="s">
        <v>333</v>
      </c>
      <c r="AA57" s="37" t="s">
        <v>341</v>
      </c>
      <c r="AB57" s="38" t="s">
        <v>349</v>
      </c>
      <c r="AD57" s="263" t="s">
        <v>101</v>
      </c>
      <c r="AE57" s="36" t="s">
        <v>270</v>
      </c>
      <c r="AF57" s="37" t="s">
        <v>277</v>
      </c>
      <c r="AG57" s="37" t="s">
        <v>288</v>
      </c>
      <c r="AH57" s="37" t="s">
        <v>296</v>
      </c>
      <c r="AI57" s="37" t="s">
        <v>304</v>
      </c>
      <c r="AJ57" s="37" t="s">
        <v>311</v>
      </c>
      <c r="AK57" s="37" t="s">
        <v>318</v>
      </c>
      <c r="AL57" s="37" t="s">
        <v>325</v>
      </c>
      <c r="AM57" s="37" t="s">
        <v>333</v>
      </c>
      <c r="AN57" s="37" t="s">
        <v>341</v>
      </c>
      <c r="AO57" s="38" t="s">
        <v>349</v>
      </c>
      <c r="AQ57" s="263" t="s">
        <v>101</v>
      </c>
      <c r="AR57" s="36" t="s">
        <v>270</v>
      </c>
      <c r="AS57" s="37" t="s">
        <v>277</v>
      </c>
      <c r="AT57" s="37" t="s">
        <v>288</v>
      </c>
      <c r="AU57" s="37" t="s">
        <v>296</v>
      </c>
      <c r="AV57" s="37" t="s">
        <v>304</v>
      </c>
      <c r="AW57" s="37" t="s">
        <v>311</v>
      </c>
      <c r="AX57" s="37" t="s">
        <v>318</v>
      </c>
      <c r="AY57" s="37" t="s">
        <v>325</v>
      </c>
      <c r="AZ57" s="37" t="s">
        <v>333</v>
      </c>
      <c r="BA57" s="37" t="s">
        <v>341</v>
      </c>
      <c r="BB57" s="38" t="s">
        <v>349</v>
      </c>
      <c r="BD57" s="263" t="s">
        <v>101</v>
      </c>
      <c r="BE57" s="36" t="s">
        <v>270</v>
      </c>
      <c r="BF57" s="37" t="s">
        <v>277</v>
      </c>
      <c r="BG57" s="37" t="s">
        <v>288</v>
      </c>
      <c r="BH57" s="37" t="s">
        <v>296</v>
      </c>
      <c r="BI57" s="37" t="s">
        <v>304</v>
      </c>
      <c r="BJ57" s="37" t="s">
        <v>311</v>
      </c>
      <c r="BK57" s="37" t="s">
        <v>318</v>
      </c>
      <c r="BL57" s="37" t="s">
        <v>325</v>
      </c>
      <c r="BM57" s="37" t="s">
        <v>333</v>
      </c>
      <c r="BN57" s="37" t="s">
        <v>341</v>
      </c>
      <c r="BO57" s="38" t="s">
        <v>349</v>
      </c>
      <c r="BQ57" s="263" t="s">
        <v>101</v>
      </c>
      <c r="BR57" s="36" t="s">
        <v>270</v>
      </c>
      <c r="BS57" s="37" t="s">
        <v>277</v>
      </c>
      <c r="BT57" s="37" t="s">
        <v>288</v>
      </c>
      <c r="BU57" s="37" t="s">
        <v>296</v>
      </c>
      <c r="BV57" s="37" t="s">
        <v>304</v>
      </c>
      <c r="BW57" s="37" t="s">
        <v>311</v>
      </c>
      <c r="BX57" s="37" t="s">
        <v>318</v>
      </c>
      <c r="BY57" s="37" t="s">
        <v>325</v>
      </c>
      <c r="BZ57" s="37" t="s">
        <v>333</v>
      </c>
      <c r="CA57" s="37" t="s">
        <v>341</v>
      </c>
      <c r="CB57" s="38" t="s">
        <v>349</v>
      </c>
      <c r="CD57" s="263" t="s">
        <v>101</v>
      </c>
      <c r="CE57" s="36" t="s">
        <v>270</v>
      </c>
      <c r="CF57" s="37" t="s">
        <v>277</v>
      </c>
      <c r="CG57" s="37" t="s">
        <v>288</v>
      </c>
      <c r="CH57" s="37" t="s">
        <v>296</v>
      </c>
      <c r="CI57" s="37" t="s">
        <v>304</v>
      </c>
      <c r="CJ57" s="37" t="s">
        <v>311</v>
      </c>
      <c r="CK57" s="37" t="s">
        <v>318</v>
      </c>
      <c r="CL57" s="37" t="s">
        <v>325</v>
      </c>
      <c r="CM57" s="37" t="s">
        <v>333</v>
      </c>
      <c r="CN57" s="37" t="s">
        <v>341</v>
      </c>
      <c r="CO57" s="38" t="s">
        <v>349</v>
      </c>
    </row>
    <row r="58" spans="4:93">
      <c r="D58" s="264"/>
      <c r="E58" s="39" t="s">
        <v>171</v>
      </c>
      <c r="F58" s="35" t="s">
        <v>179</v>
      </c>
      <c r="G58" s="35" t="s">
        <v>180</v>
      </c>
      <c r="H58" s="35" t="s">
        <v>181</v>
      </c>
      <c r="I58" s="35" t="s">
        <v>182</v>
      </c>
      <c r="J58" s="35" t="s">
        <v>183</v>
      </c>
      <c r="K58" s="35" t="s">
        <v>184</v>
      </c>
      <c r="L58" s="35" t="s">
        <v>185</v>
      </c>
      <c r="M58" s="35" t="s">
        <v>186</v>
      </c>
      <c r="N58" s="35" t="s">
        <v>187</v>
      </c>
      <c r="O58" s="40" t="s">
        <v>188</v>
      </c>
      <c r="Q58" s="263"/>
      <c r="R58" s="66" t="s">
        <v>171</v>
      </c>
      <c r="S58" s="47" t="s">
        <v>179</v>
      </c>
      <c r="T58" s="47" t="s">
        <v>180</v>
      </c>
      <c r="U58" s="47" t="s">
        <v>181</v>
      </c>
      <c r="V58" s="47" t="s">
        <v>182</v>
      </c>
      <c r="W58" s="47" t="s">
        <v>183</v>
      </c>
      <c r="X58" s="47" t="s">
        <v>184</v>
      </c>
      <c r="Y58" s="47" t="s">
        <v>185</v>
      </c>
      <c r="Z58" s="47" t="s">
        <v>186</v>
      </c>
      <c r="AA58" s="47" t="s">
        <v>187</v>
      </c>
      <c r="AB58" s="67" t="s">
        <v>188</v>
      </c>
      <c r="AD58" s="263"/>
      <c r="AE58" s="66" t="s">
        <v>171</v>
      </c>
      <c r="AF58" s="47" t="s">
        <v>179</v>
      </c>
      <c r="AG58" s="47" t="s">
        <v>180</v>
      </c>
      <c r="AH58" s="47" t="s">
        <v>181</v>
      </c>
      <c r="AI58" s="47" t="s">
        <v>182</v>
      </c>
      <c r="AJ58" s="47" t="s">
        <v>183</v>
      </c>
      <c r="AK58" s="47" t="s">
        <v>184</v>
      </c>
      <c r="AL58" s="47" t="s">
        <v>185</v>
      </c>
      <c r="AM58" s="47" t="s">
        <v>186</v>
      </c>
      <c r="AN58" s="47" t="s">
        <v>187</v>
      </c>
      <c r="AO58" s="67" t="s">
        <v>188</v>
      </c>
      <c r="AQ58" s="263"/>
      <c r="AR58" s="83" t="s">
        <v>171</v>
      </c>
      <c r="AS58" s="49" t="s">
        <v>179</v>
      </c>
      <c r="AT58" s="49" t="s">
        <v>180</v>
      </c>
      <c r="AU58" s="49" t="s">
        <v>181</v>
      </c>
      <c r="AV58" s="49" t="s">
        <v>182</v>
      </c>
      <c r="AW58" s="49" t="s">
        <v>183</v>
      </c>
      <c r="AX58" s="49" t="s">
        <v>184</v>
      </c>
      <c r="AY58" s="49" t="s">
        <v>185</v>
      </c>
      <c r="AZ58" s="49" t="s">
        <v>186</v>
      </c>
      <c r="BA58" s="49" t="s">
        <v>187</v>
      </c>
      <c r="BB58" s="84" t="s">
        <v>188</v>
      </c>
      <c r="BD58" s="263"/>
      <c r="BE58" s="83" t="s">
        <v>171</v>
      </c>
      <c r="BF58" s="49" t="s">
        <v>179</v>
      </c>
      <c r="BG58" s="49" t="s">
        <v>180</v>
      </c>
      <c r="BH58" s="49" t="s">
        <v>181</v>
      </c>
      <c r="BI58" s="49" t="s">
        <v>182</v>
      </c>
      <c r="BJ58" s="49" t="s">
        <v>183</v>
      </c>
      <c r="BK58" s="49" t="s">
        <v>184</v>
      </c>
      <c r="BL58" s="49" t="s">
        <v>185</v>
      </c>
      <c r="BM58" s="49" t="s">
        <v>186</v>
      </c>
      <c r="BN58" s="49" t="s">
        <v>187</v>
      </c>
      <c r="BO58" s="84" t="s">
        <v>188</v>
      </c>
      <c r="BQ58" s="263"/>
      <c r="BR58" s="88" t="s">
        <v>171</v>
      </c>
      <c r="BS58" s="51" t="s">
        <v>179</v>
      </c>
      <c r="BT58" s="51" t="s">
        <v>180</v>
      </c>
      <c r="BU58" s="51" t="s">
        <v>181</v>
      </c>
      <c r="BV58" s="51" t="s">
        <v>182</v>
      </c>
      <c r="BW58" s="51" t="s">
        <v>183</v>
      </c>
      <c r="BX58" s="51" t="s">
        <v>184</v>
      </c>
      <c r="BY58" s="51" t="s">
        <v>185</v>
      </c>
      <c r="BZ58" s="51" t="s">
        <v>186</v>
      </c>
      <c r="CA58" s="51" t="s">
        <v>187</v>
      </c>
      <c r="CB58" s="89" t="s">
        <v>188</v>
      </c>
      <c r="CD58" s="263"/>
      <c r="CE58" s="88" t="s">
        <v>171</v>
      </c>
      <c r="CF58" s="51" t="s">
        <v>179</v>
      </c>
      <c r="CG58" s="51" t="s">
        <v>180</v>
      </c>
      <c r="CH58" s="51" t="s">
        <v>181</v>
      </c>
      <c r="CI58" s="51" t="s">
        <v>182</v>
      </c>
      <c r="CJ58" s="51" t="s">
        <v>183</v>
      </c>
      <c r="CK58" s="51" t="s">
        <v>184</v>
      </c>
      <c r="CL58" s="51" t="s">
        <v>185</v>
      </c>
      <c r="CM58" s="51" t="s">
        <v>186</v>
      </c>
      <c r="CN58" s="51" t="s">
        <v>187</v>
      </c>
      <c r="CO58" s="89" t="s">
        <v>188</v>
      </c>
    </row>
    <row r="59" spans="4:93">
      <c r="D59" s="264" t="s">
        <v>102</v>
      </c>
      <c r="E59" s="41" t="s">
        <v>271</v>
      </c>
      <c r="F59" s="34" t="s">
        <v>278</v>
      </c>
      <c r="G59" s="34" t="s">
        <v>289</v>
      </c>
      <c r="H59" s="34" t="s">
        <v>297</v>
      </c>
      <c r="I59" s="34" t="s">
        <v>305</v>
      </c>
      <c r="J59" s="34" t="s">
        <v>312</v>
      </c>
      <c r="K59" s="34" t="s">
        <v>319</v>
      </c>
      <c r="L59" s="34" t="s">
        <v>326</v>
      </c>
      <c r="M59" s="34" t="s">
        <v>334</v>
      </c>
      <c r="N59" s="34" t="s">
        <v>342</v>
      </c>
      <c r="O59" s="42" t="s">
        <v>350</v>
      </c>
      <c r="Q59" s="263" t="s">
        <v>102</v>
      </c>
      <c r="R59" s="41" t="s">
        <v>271</v>
      </c>
      <c r="S59" s="34" t="s">
        <v>278</v>
      </c>
      <c r="T59" s="34" t="s">
        <v>289</v>
      </c>
      <c r="U59" s="34" t="s">
        <v>297</v>
      </c>
      <c r="V59" s="34" t="s">
        <v>305</v>
      </c>
      <c r="W59" s="34" t="s">
        <v>312</v>
      </c>
      <c r="X59" s="34" t="s">
        <v>319</v>
      </c>
      <c r="Y59" s="34" t="s">
        <v>326</v>
      </c>
      <c r="Z59" s="34" t="s">
        <v>334</v>
      </c>
      <c r="AA59" s="34" t="s">
        <v>342</v>
      </c>
      <c r="AB59" s="42" t="s">
        <v>350</v>
      </c>
      <c r="AD59" s="263" t="s">
        <v>102</v>
      </c>
      <c r="AE59" s="41" t="s">
        <v>271</v>
      </c>
      <c r="AF59" s="34" t="s">
        <v>278</v>
      </c>
      <c r="AG59" s="34" t="s">
        <v>289</v>
      </c>
      <c r="AH59" s="34" t="s">
        <v>297</v>
      </c>
      <c r="AI59" s="34" t="s">
        <v>305</v>
      </c>
      <c r="AJ59" s="34" t="s">
        <v>312</v>
      </c>
      <c r="AK59" s="34" t="s">
        <v>319</v>
      </c>
      <c r="AL59" s="34" t="s">
        <v>326</v>
      </c>
      <c r="AM59" s="34" t="s">
        <v>334</v>
      </c>
      <c r="AN59" s="34" t="s">
        <v>342</v>
      </c>
      <c r="AO59" s="42" t="s">
        <v>350</v>
      </c>
      <c r="AQ59" s="263" t="s">
        <v>102</v>
      </c>
      <c r="AR59" s="41" t="s">
        <v>271</v>
      </c>
      <c r="AS59" s="34" t="s">
        <v>278</v>
      </c>
      <c r="AT59" s="34" t="s">
        <v>289</v>
      </c>
      <c r="AU59" s="34" t="s">
        <v>297</v>
      </c>
      <c r="AV59" s="34" t="s">
        <v>305</v>
      </c>
      <c r="AW59" s="34" t="s">
        <v>312</v>
      </c>
      <c r="AX59" s="34" t="s">
        <v>319</v>
      </c>
      <c r="AY59" s="34" t="s">
        <v>326</v>
      </c>
      <c r="AZ59" s="34" t="s">
        <v>334</v>
      </c>
      <c r="BA59" s="34" t="s">
        <v>342</v>
      </c>
      <c r="BB59" s="42" t="s">
        <v>350</v>
      </c>
      <c r="BD59" s="263" t="s">
        <v>102</v>
      </c>
      <c r="BE59" s="41" t="s">
        <v>271</v>
      </c>
      <c r="BF59" s="34" t="s">
        <v>278</v>
      </c>
      <c r="BG59" s="34" t="s">
        <v>289</v>
      </c>
      <c r="BH59" s="34" t="s">
        <v>297</v>
      </c>
      <c r="BI59" s="34" t="s">
        <v>305</v>
      </c>
      <c r="BJ59" s="34" t="s">
        <v>312</v>
      </c>
      <c r="BK59" s="34" t="s">
        <v>319</v>
      </c>
      <c r="BL59" s="34" t="s">
        <v>326</v>
      </c>
      <c r="BM59" s="34" t="s">
        <v>334</v>
      </c>
      <c r="BN59" s="34" t="s">
        <v>342</v>
      </c>
      <c r="BO59" s="42" t="s">
        <v>350</v>
      </c>
      <c r="BQ59" s="263" t="s">
        <v>102</v>
      </c>
      <c r="BR59" s="41" t="s">
        <v>271</v>
      </c>
      <c r="BS59" s="34" t="s">
        <v>278</v>
      </c>
      <c r="BT59" s="34" t="s">
        <v>289</v>
      </c>
      <c r="BU59" s="34" t="s">
        <v>297</v>
      </c>
      <c r="BV59" s="34" t="s">
        <v>305</v>
      </c>
      <c r="BW59" s="34" t="s">
        <v>312</v>
      </c>
      <c r="BX59" s="34" t="s">
        <v>319</v>
      </c>
      <c r="BY59" s="34" t="s">
        <v>326</v>
      </c>
      <c r="BZ59" s="34" t="s">
        <v>334</v>
      </c>
      <c r="CA59" s="34" t="s">
        <v>342</v>
      </c>
      <c r="CB59" s="42" t="s">
        <v>350</v>
      </c>
      <c r="CD59" s="263" t="s">
        <v>102</v>
      </c>
      <c r="CE59" s="41" t="s">
        <v>271</v>
      </c>
      <c r="CF59" s="34" t="s">
        <v>278</v>
      </c>
      <c r="CG59" s="34" t="s">
        <v>289</v>
      </c>
      <c r="CH59" s="34" t="s">
        <v>297</v>
      </c>
      <c r="CI59" s="34" t="s">
        <v>305</v>
      </c>
      <c r="CJ59" s="34" t="s">
        <v>312</v>
      </c>
      <c r="CK59" s="34" t="s">
        <v>319</v>
      </c>
      <c r="CL59" s="34" t="s">
        <v>326</v>
      </c>
      <c r="CM59" s="34" t="s">
        <v>334</v>
      </c>
      <c r="CN59" s="34" t="s">
        <v>342</v>
      </c>
      <c r="CO59" s="42" t="s">
        <v>350</v>
      </c>
    </row>
    <row r="60" spans="4:93">
      <c r="D60" s="264"/>
      <c r="E60" s="39" t="s">
        <v>172</v>
      </c>
      <c r="F60" s="35" t="s">
        <v>189</v>
      </c>
      <c r="G60" s="35" t="s">
        <v>190</v>
      </c>
      <c r="H60" s="35" t="s">
        <v>191</v>
      </c>
      <c r="I60" s="35" t="s">
        <v>192</v>
      </c>
      <c r="J60" s="35" t="s">
        <v>193</v>
      </c>
      <c r="K60" s="35" t="s">
        <v>194</v>
      </c>
      <c r="L60" s="35" t="s">
        <v>195</v>
      </c>
      <c r="M60" s="35" t="s">
        <v>196</v>
      </c>
      <c r="N60" s="35" t="s">
        <v>197</v>
      </c>
      <c r="O60" s="40" t="s">
        <v>198</v>
      </c>
      <c r="Q60" s="263"/>
      <c r="R60" s="66" t="s">
        <v>172</v>
      </c>
      <c r="S60" s="47" t="s">
        <v>189</v>
      </c>
      <c r="T60" s="47" t="s">
        <v>190</v>
      </c>
      <c r="U60" s="47" t="s">
        <v>191</v>
      </c>
      <c r="V60" s="47" t="s">
        <v>192</v>
      </c>
      <c r="W60" s="47" t="s">
        <v>193</v>
      </c>
      <c r="X60" s="47" t="s">
        <v>194</v>
      </c>
      <c r="Y60" s="47" t="s">
        <v>195</v>
      </c>
      <c r="Z60" s="47" t="s">
        <v>196</v>
      </c>
      <c r="AA60" s="47" t="s">
        <v>197</v>
      </c>
      <c r="AB60" s="67" t="s">
        <v>198</v>
      </c>
      <c r="AD60" s="263"/>
      <c r="AE60" s="66" t="s">
        <v>172</v>
      </c>
      <c r="AF60" s="47" t="s">
        <v>189</v>
      </c>
      <c r="AG60" s="47" t="s">
        <v>190</v>
      </c>
      <c r="AH60" s="47" t="s">
        <v>191</v>
      </c>
      <c r="AI60" s="47" t="s">
        <v>192</v>
      </c>
      <c r="AJ60" s="47" t="s">
        <v>193</v>
      </c>
      <c r="AK60" s="47" t="s">
        <v>194</v>
      </c>
      <c r="AL60" s="47" t="s">
        <v>195</v>
      </c>
      <c r="AM60" s="47" t="s">
        <v>196</v>
      </c>
      <c r="AN60" s="47" t="s">
        <v>197</v>
      </c>
      <c r="AO60" s="67" t="s">
        <v>198</v>
      </c>
      <c r="AQ60" s="263"/>
      <c r="AR60" s="83" t="s">
        <v>172</v>
      </c>
      <c r="AS60" s="49" t="s">
        <v>189</v>
      </c>
      <c r="AT60" s="49" t="s">
        <v>190</v>
      </c>
      <c r="AU60" s="49" t="s">
        <v>191</v>
      </c>
      <c r="AV60" s="49" t="s">
        <v>192</v>
      </c>
      <c r="AW60" s="49" t="s">
        <v>193</v>
      </c>
      <c r="AX60" s="49" t="s">
        <v>194</v>
      </c>
      <c r="AY60" s="49" t="s">
        <v>195</v>
      </c>
      <c r="AZ60" s="49" t="s">
        <v>196</v>
      </c>
      <c r="BA60" s="49" t="s">
        <v>197</v>
      </c>
      <c r="BB60" s="84" t="s">
        <v>198</v>
      </c>
      <c r="BD60" s="263"/>
      <c r="BE60" s="83" t="s">
        <v>172</v>
      </c>
      <c r="BF60" s="49" t="s">
        <v>189</v>
      </c>
      <c r="BG60" s="49" t="s">
        <v>190</v>
      </c>
      <c r="BH60" s="49" t="s">
        <v>191</v>
      </c>
      <c r="BI60" s="49" t="s">
        <v>192</v>
      </c>
      <c r="BJ60" s="49" t="s">
        <v>193</v>
      </c>
      <c r="BK60" s="49" t="s">
        <v>194</v>
      </c>
      <c r="BL60" s="49" t="s">
        <v>195</v>
      </c>
      <c r="BM60" s="49" t="s">
        <v>196</v>
      </c>
      <c r="BN60" s="49" t="s">
        <v>197</v>
      </c>
      <c r="BO60" s="84" t="s">
        <v>198</v>
      </c>
      <c r="BQ60" s="263"/>
      <c r="BR60" s="88" t="s">
        <v>172</v>
      </c>
      <c r="BS60" s="51" t="s">
        <v>189</v>
      </c>
      <c r="BT60" s="51" t="s">
        <v>190</v>
      </c>
      <c r="BU60" s="51" t="s">
        <v>191</v>
      </c>
      <c r="BV60" s="51" t="s">
        <v>192</v>
      </c>
      <c r="BW60" s="51" t="s">
        <v>193</v>
      </c>
      <c r="BX60" s="51" t="s">
        <v>194</v>
      </c>
      <c r="BY60" s="51" t="s">
        <v>195</v>
      </c>
      <c r="BZ60" s="51" t="s">
        <v>196</v>
      </c>
      <c r="CA60" s="51" t="s">
        <v>197</v>
      </c>
      <c r="CB60" s="89" t="s">
        <v>198</v>
      </c>
      <c r="CD60" s="263"/>
      <c r="CE60" s="88" t="s">
        <v>172</v>
      </c>
      <c r="CF60" s="51" t="s">
        <v>189</v>
      </c>
      <c r="CG60" s="51" t="s">
        <v>190</v>
      </c>
      <c r="CH60" s="51" t="s">
        <v>191</v>
      </c>
      <c r="CI60" s="51" t="s">
        <v>192</v>
      </c>
      <c r="CJ60" s="51" t="s">
        <v>193</v>
      </c>
      <c r="CK60" s="51" t="s">
        <v>194</v>
      </c>
      <c r="CL60" s="51" t="s">
        <v>195</v>
      </c>
      <c r="CM60" s="51" t="s">
        <v>196</v>
      </c>
      <c r="CN60" s="51" t="s">
        <v>197</v>
      </c>
      <c r="CO60" s="89" t="s">
        <v>198</v>
      </c>
    </row>
    <row r="61" spans="4:93">
      <c r="D61" s="264" t="s">
        <v>161</v>
      </c>
      <c r="E61" s="41" t="s">
        <v>272</v>
      </c>
      <c r="F61" s="34" t="s">
        <v>279</v>
      </c>
      <c r="G61" s="34" t="s">
        <v>290</v>
      </c>
      <c r="H61" s="34" t="s">
        <v>298</v>
      </c>
      <c r="I61" s="34" t="s">
        <v>306</v>
      </c>
      <c r="J61" s="34" t="s">
        <v>313</v>
      </c>
      <c r="K61" s="34" t="s">
        <v>320</v>
      </c>
      <c r="L61" s="34" t="s">
        <v>327</v>
      </c>
      <c r="M61" s="34" t="s">
        <v>335</v>
      </c>
      <c r="N61" s="34" t="s">
        <v>343</v>
      </c>
      <c r="O61" s="42" t="s">
        <v>351</v>
      </c>
      <c r="Q61" s="263" t="s">
        <v>161</v>
      </c>
      <c r="R61" s="41" t="s">
        <v>272</v>
      </c>
      <c r="S61" s="34" t="s">
        <v>279</v>
      </c>
      <c r="T61" s="34" t="s">
        <v>290</v>
      </c>
      <c r="U61" s="34" t="s">
        <v>298</v>
      </c>
      <c r="V61" s="34" t="s">
        <v>306</v>
      </c>
      <c r="W61" s="34" t="s">
        <v>313</v>
      </c>
      <c r="X61" s="34" t="s">
        <v>320</v>
      </c>
      <c r="Y61" s="34" t="s">
        <v>327</v>
      </c>
      <c r="Z61" s="34" t="s">
        <v>335</v>
      </c>
      <c r="AA61" s="34" t="s">
        <v>343</v>
      </c>
      <c r="AB61" s="42" t="s">
        <v>351</v>
      </c>
      <c r="AD61" s="263" t="s">
        <v>161</v>
      </c>
      <c r="AE61" s="41" t="s">
        <v>272</v>
      </c>
      <c r="AF61" s="34" t="s">
        <v>279</v>
      </c>
      <c r="AG61" s="34" t="s">
        <v>290</v>
      </c>
      <c r="AH61" s="34" t="s">
        <v>298</v>
      </c>
      <c r="AI61" s="34" t="s">
        <v>306</v>
      </c>
      <c r="AJ61" s="34" t="s">
        <v>313</v>
      </c>
      <c r="AK61" s="34" t="s">
        <v>320</v>
      </c>
      <c r="AL61" s="34" t="s">
        <v>327</v>
      </c>
      <c r="AM61" s="34" t="s">
        <v>335</v>
      </c>
      <c r="AN61" s="34" t="s">
        <v>343</v>
      </c>
      <c r="AO61" s="42" t="s">
        <v>351</v>
      </c>
      <c r="AQ61" s="263" t="s">
        <v>161</v>
      </c>
      <c r="AR61" s="41" t="s">
        <v>272</v>
      </c>
      <c r="AS61" s="34" t="s">
        <v>279</v>
      </c>
      <c r="AT61" s="34" t="s">
        <v>290</v>
      </c>
      <c r="AU61" s="34" t="s">
        <v>298</v>
      </c>
      <c r="AV61" s="34" t="s">
        <v>306</v>
      </c>
      <c r="AW61" s="34" t="s">
        <v>313</v>
      </c>
      <c r="AX61" s="34" t="s">
        <v>320</v>
      </c>
      <c r="AY61" s="34" t="s">
        <v>327</v>
      </c>
      <c r="AZ61" s="34" t="s">
        <v>335</v>
      </c>
      <c r="BA61" s="34" t="s">
        <v>343</v>
      </c>
      <c r="BB61" s="42" t="s">
        <v>351</v>
      </c>
      <c r="BD61" s="263" t="s">
        <v>161</v>
      </c>
      <c r="BE61" s="41" t="s">
        <v>272</v>
      </c>
      <c r="BF61" s="34" t="s">
        <v>279</v>
      </c>
      <c r="BG61" s="34" t="s">
        <v>290</v>
      </c>
      <c r="BH61" s="34" t="s">
        <v>298</v>
      </c>
      <c r="BI61" s="34" t="s">
        <v>306</v>
      </c>
      <c r="BJ61" s="34" t="s">
        <v>313</v>
      </c>
      <c r="BK61" s="34" t="s">
        <v>320</v>
      </c>
      <c r="BL61" s="34" t="s">
        <v>327</v>
      </c>
      <c r="BM61" s="34" t="s">
        <v>335</v>
      </c>
      <c r="BN61" s="34" t="s">
        <v>343</v>
      </c>
      <c r="BO61" s="42" t="s">
        <v>351</v>
      </c>
      <c r="BQ61" s="263" t="s">
        <v>161</v>
      </c>
      <c r="BR61" s="41" t="s">
        <v>272</v>
      </c>
      <c r="BS61" s="34" t="s">
        <v>279</v>
      </c>
      <c r="BT61" s="34" t="s">
        <v>290</v>
      </c>
      <c r="BU61" s="34" t="s">
        <v>298</v>
      </c>
      <c r="BV61" s="34" t="s">
        <v>306</v>
      </c>
      <c r="BW61" s="34" t="s">
        <v>313</v>
      </c>
      <c r="BX61" s="34" t="s">
        <v>320</v>
      </c>
      <c r="BY61" s="34" t="s">
        <v>327</v>
      </c>
      <c r="BZ61" s="34" t="s">
        <v>335</v>
      </c>
      <c r="CA61" s="34" t="s">
        <v>343</v>
      </c>
      <c r="CB61" s="42" t="s">
        <v>351</v>
      </c>
      <c r="CD61" s="263" t="s">
        <v>161</v>
      </c>
      <c r="CE61" s="41" t="s">
        <v>272</v>
      </c>
      <c r="CF61" s="34" t="s">
        <v>279</v>
      </c>
      <c r="CG61" s="34" t="s">
        <v>290</v>
      </c>
      <c r="CH61" s="34" t="s">
        <v>298</v>
      </c>
      <c r="CI61" s="34" t="s">
        <v>306</v>
      </c>
      <c r="CJ61" s="34" t="s">
        <v>313</v>
      </c>
      <c r="CK61" s="34" t="s">
        <v>320</v>
      </c>
      <c r="CL61" s="34" t="s">
        <v>327</v>
      </c>
      <c r="CM61" s="34" t="s">
        <v>335</v>
      </c>
      <c r="CN61" s="34" t="s">
        <v>343</v>
      </c>
      <c r="CO61" s="42" t="s">
        <v>351</v>
      </c>
    </row>
    <row r="62" spans="4:93">
      <c r="D62" s="264"/>
      <c r="E62" s="39" t="s">
        <v>173</v>
      </c>
      <c r="F62" s="35" t="s">
        <v>199</v>
      </c>
      <c r="G62" s="35" t="s">
        <v>200</v>
      </c>
      <c r="H62" s="35" t="s">
        <v>201</v>
      </c>
      <c r="I62" s="35" t="s">
        <v>202</v>
      </c>
      <c r="J62" s="35" t="s">
        <v>203</v>
      </c>
      <c r="K62" s="35" t="s">
        <v>204</v>
      </c>
      <c r="L62" s="35" t="s">
        <v>205</v>
      </c>
      <c r="M62" s="35" t="s">
        <v>206</v>
      </c>
      <c r="N62" s="35" t="s">
        <v>207</v>
      </c>
      <c r="O62" s="40" t="s">
        <v>208</v>
      </c>
      <c r="Q62" s="263"/>
      <c r="R62" s="66" t="s">
        <v>173</v>
      </c>
      <c r="S62" s="47" t="s">
        <v>199</v>
      </c>
      <c r="T62" s="47" t="s">
        <v>200</v>
      </c>
      <c r="U62" s="47" t="s">
        <v>201</v>
      </c>
      <c r="V62" s="47" t="s">
        <v>202</v>
      </c>
      <c r="W62" s="47" t="s">
        <v>203</v>
      </c>
      <c r="X62" s="47" t="s">
        <v>204</v>
      </c>
      <c r="Y62" s="47" t="s">
        <v>205</v>
      </c>
      <c r="Z62" s="47" t="s">
        <v>206</v>
      </c>
      <c r="AA62" s="47" t="s">
        <v>207</v>
      </c>
      <c r="AB62" s="67" t="s">
        <v>208</v>
      </c>
      <c r="AD62" s="263"/>
      <c r="AE62" s="66" t="s">
        <v>173</v>
      </c>
      <c r="AF62" s="47" t="s">
        <v>199</v>
      </c>
      <c r="AG62" s="47" t="s">
        <v>200</v>
      </c>
      <c r="AH62" s="47" t="s">
        <v>201</v>
      </c>
      <c r="AI62" s="47" t="s">
        <v>202</v>
      </c>
      <c r="AJ62" s="47" t="s">
        <v>203</v>
      </c>
      <c r="AK62" s="47" t="s">
        <v>204</v>
      </c>
      <c r="AL62" s="47" t="s">
        <v>205</v>
      </c>
      <c r="AM62" s="47" t="s">
        <v>206</v>
      </c>
      <c r="AN62" s="47" t="s">
        <v>207</v>
      </c>
      <c r="AO62" s="67" t="s">
        <v>208</v>
      </c>
      <c r="AQ62" s="263"/>
      <c r="AR62" s="83" t="s">
        <v>173</v>
      </c>
      <c r="AS62" s="49" t="s">
        <v>199</v>
      </c>
      <c r="AT62" s="49" t="s">
        <v>200</v>
      </c>
      <c r="AU62" s="49" t="s">
        <v>201</v>
      </c>
      <c r="AV62" s="49" t="s">
        <v>202</v>
      </c>
      <c r="AW62" s="49" t="s">
        <v>203</v>
      </c>
      <c r="AX62" s="49" t="s">
        <v>204</v>
      </c>
      <c r="AY62" s="49" t="s">
        <v>205</v>
      </c>
      <c r="AZ62" s="49" t="s">
        <v>206</v>
      </c>
      <c r="BA62" s="49" t="s">
        <v>207</v>
      </c>
      <c r="BB62" s="84" t="s">
        <v>208</v>
      </c>
      <c r="BD62" s="263"/>
      <c r="BE62" s="83" t="s">
        <v>173</v>
      </c>
      <c r="BF62" s="49" t="s">
        <v>199</v>
      </c>
      <c r="BG62" s="49" t="s">
        <v>200</v>
      </c>
      <c r="BH62" s="49" t="s">
        <v>201</v>
      </c>
      <c r="BI62" s="49" t="s">
        <v>202</v>
      </c>
      <c r="BJ62" s="49" t="s">
        <v>203</v>
      </c>
      <c r="BK62" s="49" t="s">
        <v>204</v>
      </c>
      <c r="BL62" s="49" t="s">
        <v>205</v>
      </c>
      <c r="BM62" s="49" t="s">
        <v>206</v>
      </c>
      <c r="BN62" s="49" t="s">
        <v>207</v>
      </c>
      <c r="BO62" s="84" t="s">
        <v>208</v>
      </c>
      <c r="BQ62" s="263"/>
      <c r="BR62" s="88" t="s">
        <v>173</v>
      </c>
      <c r="BS62" s="51" t="s">
        <v>199</v>
      </c>
      <c r="BT62" s="51" t="s">
        <v>200</v>
      </c>
      <c r="BU62" s="51" t="s">
        <v>201</v>
      </c>
      <c r="BV62" s="51" t="s">
        <v>202</v>
      </c>
      <c r="BW62" s="51" t="s">
        <v>203</v>
      </c>
      <c r="BX62" s="51" t="s">
        <v>204</v>
      </c>
      <c r="BY62" s="51" t="s">
        <v>205</v>
      </c>
      <c r="BZ62" s="51" t="s">
        <v>206</v>
      </c>
      <c r="CA62" s="51" t="s">
        <v>207</v>
      </c>
      <c r="CB62" s="89" t="s">
        <v>208</v>
      </c>
      <c r="CD62" s="263"/>
      <c r="CE62" s="88" t="s">
        <v>173</v>
      </c>
      <c r="CF62" s="51" t="s">
        <v>199</v>
      </c>
      <c r="CG62" s="51" t="s">
        <v>200</v>
      </c>
      <c r="CH62" s="51" t="s">
        <v>201</v>
      </c>
      <c r="CI62" s="51" t="s">
        <v>202</v>
      </c>
      <c r="CJ62" s="51" t="s">
        <v>203</v>
      </c>
      <c r="CK62" s="51" t="s">
        <v>204</v>
      </c>
      <c r="CL62" s="51" t="s">
        <v>205</v>
      </c>
      <c r="CM62" s="51" t="s">
        <v>206</v>
      </c>
      <c r="CN62" s="51" t="s">
        <v>207</v>
      </c>
      <c r="CO62" s="89" t="s">
        <v>208</v>
      </c>
    </row>
    <row r="63" spans="4:93">
      <c r="D63" s="264" t="s">
        <v>162</v>
      </c>
      <c r="E63" s="41" t="s">
        <v>273</v>
      </c>
      <c r="F63" s="34" t="s">
        <v>280</v>
      </c>
      <c r="G63" s="34" t="s">
        <v>291</v>
      </c>
      <c r="H63" s="34" t="s">
        <v>299</v>
      </c>
      <c r="I63" s="34" t="s">
        <v>307</v>
      </c>
      <c r="J63" s="34" t="s">
        <v>314</v>
      </c>
      <c r="K63" s="34" t="s">
        <v>321</v>
      </c>
      <c r="L63" s="34" t="s">
        <v>328</v>
      </c>
      <c r="M63" s="34" t="s">
        <v>336</v>
      </c>
      <c r="N63" s="34" t="s">
        <v>344</v>
      </c>
      <c r="O63" s="42" t="s">
        <v>352</v>
      </c>
      <c r="Q63" s="263" t="s">
        <v>162</v>
      </c>
      <c r="R63" s="41" t="s">
        <v>273</v>
      </c>
      <c r="S63" s="34" t="s">
        <v>280</v>
      </c>
      <c r="T63" s="34" t="s">
        <v>291</v>
      </c>
      <c r="U63" s="34" t="s">
        <v>299</v>
      </c>
      <c r="V63" s="34" t="s">
        <v>307</v>
      </c>
      <c r="W63" s="34" t="s">
        <v>314</v>
      </c>
      <c r="X63" s="34" t="s">
        <v>321</v>
      </c>
      <c r="Y63" s="34" t="s">
        <v>328</v>
      </c>
      <c r="Z63" s="34" t="s">
        <v>336</v>
      </c>
      <c r="AA63" s="34" t="s">
        <v>344</v>
      </c>
      <c r="AB63" s="42" t="s">
        <v>352</v>
      </c>
      <c r="AD63" s="263" t="s">
        <v>162</v>
      </c>
      <c r="AE63" s="41" t="s">
        <v>273</v>
      </c>
      <c r="AF63" s="34" t="s">
        <v>280</v>
      </c>
      <c r="AG63" s="34" t="s">
        <v>291</v>
      </c>
      <c r="AH63" s="34" t="s">
        <v>299</v>
      </c>
      <c r="AI63" s="34" t="s">
        <v>307</v>
      </c>
      <c r="AJ63" s="34" t="s">
        <v>314</v>
      </c>
      <c r="AK63" s="34" t="s">
        <v>321</v>
      </c>
      <c r="AL63" s="34" t="s">
        <v>328</v>
      </c>
      <c r="AM63" s="34" t="s">
        <v>336</v>
      </c>
      <c r="AN63" s="34" t="s">
        <v>344</v>
      </c>
      <c r="AO63" s="42" t="s">
        <v>352</v>
      </c>
      <c r="AQ63" s="263" t="s">
        <v>162</v>
      </c>
      <c r="AR63" s="41" t="s">
        <v>273</v>
      </c>
      <c r="AS63" s="34" t="s">
        <v>280</v>
      </c>
      <c r="AT63" s="34" t="s">
        <v>291</v>
      </c>
      <c r="AU63" s="34" t="s">
        <v>299</v>
      </c>
      <c r="AV63" s="34" t="s">
        <v>307</v>
      </c>
      <c r="AW63" s="34" t="s">
        <v>314</v>
      </c>
      <c r="AX63" s="34" t="s">
        <v>321</v>
      </c>
      <c r="AY63" s="34" t="s">
        <v>328</v>
      </c>
      <c r="AZ63" s="34" t="s">
        <v>336</v>
      </c>
      <c r="BA63" s="34" t="s">
        <v>344</v>
      </c>
      <c r="BB63" s="42" t="s">
        <v>352</v>
      </c>
      <c r="BD63" s="263" t="s">
        <v>162</v>
      </c>
      <c r="BE63" s="41" t="s">
        <v>273</v>
      </c>
      <c r="BF63" s="34" t="s">
        <v>280</v>
      </c>
      <c r="BG63" s="34" t="s">
        <v>291</v>
      </c>
      <c r="BH63" s="34" t="s">
        <v>299</v>
      </c>
      <c r="BI63" s="34" t="s">
        <v>307</v>
      </c>
      <c r="BJ63" s="34" t="s">
        <v>314</v>
      </c>
      <c r="BK63" s="34" t="s">
        <v>321</v>
      </c>
      <c r="BL63" s="34" t="s">
        <v>328</v>
      </c>
      <c r="BM63" s="34" t="s">
        <v>336</v>
      </c>
      <c r="BN63" s="34" t="s">
        <v>344</v>
      </c>
      <c r="BO63" s="42" t="s">
        <v>352</v>
      </c>
      <c r="BQ63" s="263" t="s">
        <v>162</v>
      </c>
      <c r="BR63" s="41" t="s">
        <v>273</v>
      </c>
      <c r="BS63" s="34" t="s">
        <v>280</v>
      </c>
      <c r="BT63" s="34" t="s">
        <v>291</v>
      </c>
      <c r="BU63" s="34" t="s">
        <v>299</v>
      </c>
      <c r="BV63" s="34" t="s">
        <v>307</v>
      </c>
      <c r="BW63" s="34" t="s">
        <v>314</v>
      </c>
      <c r="BX63" s="34" t="s">
        <v>321</v>
      </c>
      <c r="BY63" s="34" t="s">
        <v>328</v>
      </c>
      <c r="BZ63" s="34" t="s">
        <v>336</v>
      </c>
      <c r="CA63" s="34" t="s">
        <v>344</v>
      </c>
      <c r="CB63" s="42" t="s">
        <v>352</v>
      </c>
      <c r="CD63" s="263" t="s">
        <v>162</v>
      </c>
      <c r="CE63" s="41" t="s">
        <v>273</v>
      </c>
      <c r="CF63" s="34" t="s">
        <v>280</v>
      </c>
      <c r="CG63" s="34" t="s">
        <v>291</v>
      </c>
      <c r="CH63" s="34" t="s">
        <v>299</v>
      </c>
      <c r="CI63" s="34" t="s">
        <v>307</v>
      </c>
      <c r="CJ63" s="34" t="s">
        <v>314</v>
      </c>
      <c r="CK63" s="34" t="s">
        <v>321</v>
      </c>
      <c r="CL63" s="34" t="s">
        <v>328</v>
      </c>
      <c r="CM63" s="34" t="s">
        <v>336</v>
      </c>
      <c r="CN63" s="34" t="s">
        <v>344</v>
      </c>
      <c r="CO63" s="42" t="s">
        <v>352</v>
      </c>
    </row>
    <row r="64" spans="4:93" ht="17" thickBot="1">
      <c r="D64" s="264"/>
      <c r="E64" s="43" t="s">
        <v>174</v>
      </c>
      <c r="F64" s="44" t="s">
        <v>209</v>
      </c>
      <c r="G64" s="44" t="s">
        <v>210</v>
      </c>
      <c r="H64" s="44" t="s">
        <v>211</v>
      </c>
      <c r="I64" s="44" t="s">
        <v>212</v>
      </c>
      <c r="J64" s="44" t="s">
        <v>213</v>
      </c>
      <c r="K64" s="44" t="s">
        <v>214</v>
      </c>
      <c r="L64" s="44" t="s">
        <v>215</v>
      </c>
      <c r="M64" s="44" t="s">
        <v>216</v>
      </c>
      <c r="N64" s="44" t="s">
        <v>217</v>
      </c>
      <c r="O64" s="45" t="s">
        <v>218</v>
      </c>
      <c r="Q64" s="263"/>
      <c r="R64" s="68" t="s">
        <v>174</v>
      </c>
      <c r="S64" s="69" t="s">
        <v>209</v>
      </c>
      <c r="T64" s="69" t="s">
        <v>210</v>
      </c>
      <c r="U64" s="69" t="s">
        <v>211</v>
      </c>
      <c r="V64" s="69" t="s">
        <v>212</v>
      </c>
      <c r="W64" s="69" t="s">
        <v>213</v>
      </c>
      <c r="X64" s="69" t="s">
        <v>214</v>
      </c>
      <c r="Y64" s="69" t="s">
        <v>215</v>
      </c>
      <c r="Z64" s="69" t="s">
        <v>216</v>
      </c>
      <c r="AA64" s="69" t="s">
        <v>217</v>
      </c>
      <c r="AB64" s="70" t="s">
        <v>218</v>
      </c>
      <c r="AD64" s="263"/>
      <c r="AE64" s="68" t="s">
        <v>174</v>
      </c>
      <c r="AF64" s="69" t="s">
        <v>209</v>
      </c>
      <c r="AG64" s="69" t="s">
        <v>210</v>
      </c>
      <c r="AH64" s="69" t="s">
        <v>211</v>
      </c>
      <c r="AI64" s="69" t="s">
        <v>212</v>
      </c>
      <c r="AJ64" s="69" t="s">
        <v>213</v>
      </c>
      <c r="AK64" s="69" t="s">
        <v>214</v>
      </c>
      <c r="AL64" s="69" t="s">
        <v>215</v>
      </c>
      <c r="AM64" s="69" t="s">
        <v>216</v>
      </c>
      <c r="AN64" s="69" t="s">
        <v>217</v>
      </c>
      <c r="AO64" s="70" t="s">
        <v>218</v>
      </c>
      <c r="AQ64" s="263"/>
      <c r="AR64" s="85" t="s">
        <v>174</v>
      </c>
      <c r="AS64" s="86" t="s">
        <v>209</v>
      </c>
      <c r="AT64" s="86" t="s">
        <v>210</v>
      </c>
      <c r="AU64" s="86" t="s">
        <v>211</v>
      </c>
      <c r="AV64" s="86" t="s">
        <v>212</v>
      </c>
      <c r="AW64" s="86" t="s">
        <v>213</v>
      </c>
      <c r="AX64" s="86" t="s">
        <v>214</v>
      </c>
      <c r="AY64" s="86" t="s">
        <v>215</v>
      </c>
      <c r="AZ64" s="86" t="s">
        <v>216</v>
      </c>
      <c r="BA64" s="86" t="s">
        <v>217</v>
      </c>
      <c r="BB64" s="87" t="s">
        <v>218</v>
      </c>
      <c r="BD64" s="263"/>
      <c r="BE64" s="85" t="s">
        <v>174</v>
      </c>
      <c r="BF64" s="86" t="s">
        <v>209</v>
      </c>
      <c r="BG64" s="86" t="s">
        <v>210</v>
      </c>
      <c r="BH64" s="86" t="s">
        <v>211</v>
      </c>
      <c r="BI64" s="86" t="s">
        <v>212</v>
      </c>
      <c r="BJ64" s="86" t="s">
        <v>213</v>
      </c>
      <c r="BK64" s="86" t="s">
        <v>214</v>
      </c>
      <c r="BL64" s="86" t="s">
        <v>215</v>
      </c>
      <c r="BM64" s="86" t="s">
        <v>216</v>
      </c>
      <c r="BN64" s="86" t="s">
        <v>217</v>
      </c>
      <c r="BO64" s="87" t="s">
        <v>218</v>
      </c>
      <c r="BQ64" s="263"/>
      <c r="BR64" s="90" t="s">
        <v>174</v>
      </c>
      <c r="BS64" s="91" t="s">
        <v>209</v>
      </c>
      <c r="BT64" s="91" t="s">
        <v>210</v>
      </c>
      <c r="BU64" s="91" t="s">
        <v>211</v>
      </c>
      <c r="BV64" s="91" t="s">
        <v>212</v>
      </c>
      <c r="BW64" s="91" t="s">
        <v>213</v>
      </c>
      <c r="BX64" s="91" t="s">
        <v>214</v>
      </c>
      <c r="BY64" s="91" t="s">
        <v>215</v>
      </c>
      <c r="BZ64" s="91" t="s">
        <v>216</v>
      </c>
      <c r="CA64" s="91" t="s">
        <v>217</v>
      </c>
      <c r="CB64" s="92" t="s">
        <v>218</v>
      </c>
      <c r="CD64" s="263"/>
      <c r="CE64" s="90" t="s">
        <v>174</v>
      </c>
      <c r="CF64" s="91" t="s">
        <v>209</v>
      </c>
      <c r="CG64" s="91" t="s">
        <v>210</v>
      </c>
      <c r="CH64" s="91" t="s">
        <v>211</v>
      </c>
      <c r="CI64" s="91" t="s">
        <v>212</v>
      </c>
      <c r="CJ64" s="91" t="s">
        <v>213</v>
      </c>
      <c r="CK64" s="91" t="s">
        <v>214</v>
      </c>
      <c r="CL64" s="91" t="s">
        <v>215</v>
      </c>
      <c r="CM64" s="91" t="s">
        <v>216</v>
      </c>
      <c r="CN64" s="91" t="s">
        <v>217</v>
      </c>
      <c r="CO64" s="92" t="s">
        <v>218</v>
      </c>
    </row>
    <row r="65" spans="1:93">
      <c r="E65" s="5"/>
      <c r="F65" s="5"/>
      <c r="G65" s="5"/>
      <c r="H65" s="5"/>
      <c r="I65" s="5"/>
      <c r="J65" s="5"/>
      <c r="K65" s="5"/>
      <c r="L65" s="5"/>
      <c r="M65" s="5"/>
      <c r="N65" s="5"/>
      <c r="O65" s="5"/>
    </row>
    <row r="66" spans="1:93">
      <c r="C66" t="s">
        <v>118</v>
      </c>
      <c r="D66" t="s">
        <v>353</v>
      </c>
    </row>
    <row r="67" spans="1:93">
      <c r="C67" t="s">
        <v>354</v>
      </c>
      <c r="D67" t="s">
        <v>384</v>
      </c>
    </row>
    <row r="68" spans="1:93">
      <c r="C68" t="s">
        <v>121</v>
      </c>
      <c r="D68" t="s">
        <v>163</v>
      </c>
    </row>
    <row r="69" spans="1:93">
      <c r="C69" t="s">
        <v>122</v>
      </c>
      <c r="D69" t="s">
        <v>164</v>
      </c>
    </row>
    <row r="70" spans="1:93">
      <c r="C70" t="s">
        <v>123</v>
      </c>
      <c r="D70" t="s">
        <v>167</v>
      </c>
    </row>
    <row r="72" spans="1:93">
      <c r="A72">
        <v>3</v>
      </c>
      <c r="B72" t="s">
        <v>166</v>
      </c>
    </row>
    <row r="73" spans="1:93">
      <c r="B73" t="s">
        <v>105</v>
      </c>
      <c r="C73" t="s">
        <v>363</v>
      </c>
    </row>
    <row r="74" spans="1:93">
      <c r="C74" t="s">
        <v>107</v>
      </c>
      <c r="D74" t="s">
        <v>361</v>
      </c>
    </row>
    <row r="75" spans="1:93" ht="17" thickBot="1">
      <c r="D75" s="2" t="s">
        <v>392</v>
      </c>
      <c r="E75">
        <v>1</v>
      </c>
      <c r="F75">
        <v>2</v>
      </c>
      <c r="G75">
        <v>3</v>
      </c>
      <c r="H75">
        <v>4</v>
      </c>
      <c r="I75">
        <v>5</v>
      </c>
      <c r="J75">
        <v>6</v>
      </c>
      <c r="K75">
        <v>7</v>
      </c>
      <c r="L75">
        <v>8</v>
      </c>
      <c r="M75">
        <v>9</v>
      </c>
      <c r="N75">
        <v>10</v>
      </c>
      <c r="O75">
        <v>11</v>
      </c>
      <c r="Q75" s="2" t="s">
        <v>393</v>
      </c>
      <c r="R75">
        <v>1</v>
      </c>
      <c r="S75">
        <v>2</v>
      </c>
      <c r="T75">
        <v>3</v>
      </c>
      <c r="U75">
        <v>4</v>
      </c>
      <c r="V75">
        <v>5</v>
      </c>
      <c r="W75">
        <v>6</v>
      </c>
      <c r="X75">
        <v>7</v>
      </c>
      <c r="Y75">
        <v>8</v>
      </c>
      <c r="Z75">
        <v>9</v>
      </c>
      <c r="AA75">
        <v>10</v>
      </c>
      <c r="AB75">
        <v>11</v>
      </c>
      <c r="AD75" s="2" t="s">
        <v>394</v>
      </c>
      <c r="AE75">
        <v>1</v>
      </c>
      <c r="AF75">
        <v>2</v>
      </c>
      <c r="AG75">
        <v>3</v>
      </c>
      <c r="AH75">
        <v>4</v>
      </c>
      <c r="AI75">
        <v>5</v>
      </c>
      <c r="AJ75">
        <v>6</v>
      </c>
      <c r="AK75">
        <v>7</v>
      </c>
      <c r="AL75">
        <v>8</v>
      </c>
      <c r="AM75">
        <v>9</v>
      </c>
      <c r="AN75">
        <v>10</v>
      </c>
      <c r="AO75">
        <v>11</v>
      </c>
      <c r="AQ75" s="2" t="s">
        <v>395</v>
      </c>
      <c r="AR75">
        <v>1</v>
      </c>
      <c r="AS75">
        <v>2</v>
      </c>
      <c r="AT75">
        <v>3</v>
      </c>
      <c r="AU75">
        <v>4</v>
      </c>
      <c r="AV75">
        <v>5</v>
      </c>
      <c r="AW75">
        <v>6</v>
      </c>
      <c r="AX75">
        <v>7</v>
      </c>
      <c r="AY75">
        <v>8</v>
      </c>
      <c r="AZ75">
        <v>9</v>
      </c>
      <c r="BA75">
        <v>10</v>
      </c>
      <c r="BB75">
        <v>11</v>
      </c>
      <c r="BD75" s="2" t="s">
        <v>396</v>
      </c>
      <c r="BE75">
        <v>1</v>
      </c>
      <c r="BF75">
        <v>2</v>
      </c>
      <c r="BG75">
        <v>3</v>
      </c>
      <c r="BH75">
        <v>4</v>
      </c>
      <c r="BI75">
        <v>5</v>
      </c>
      <c r="BJ75">
        <v>6</v>
      </c>
      <c r="BK75">
        <v>7</v>
      </c>
      <c r="BL75">
        <v>8</v>
      </c>
      <c r="BM75">
        <v>9</v>
      </c>
      <c r="BN75">
        <v>10</v>
      </c>
      <c r="BO75">
        <v>11</v>
      </c>
      <c r="BQ75" s="2" t="s">
        <v>397</v>
      </c>
      <c r="BR75">
        <v>1</v>
      </c>
      <c r="BS75">
        <v>2</v>
      </c>
      <c r="BT75">
        <v>3</v>
      </c>
      <c r="BU75">
        <v>4</v>
      </c>
      <c r="BV75">
        <v>5</v>
      </c>
      <c r="BW75">
        <v>6</v>
      </c>
      <c r="BX75">
        <v>7</v>
      </c>
      <c r="BY75">
        <v>8</v>
      </c>
      <c r="BZ75">
        <v>9</v>
      </c>
      <c r="CA75">
        <v>10</v>
      </c>
      <c r="CB75">
        <v>11</v>
      </c>
      <c r="CD75" s="2" t="s">
        <v>398</v>
      </c>
      <c r="CE75">
        <v>1</v>
      </c>
      <c r="CF75">
        <v>2</v>
      </c>
      <c r="CG75">
        <v>3</v>
      </c>
      <c r="CH75">
        <v>4</v>
      </c>
      <c r="CI75">
        <v>5</v>
      </c>
      <c r="CJ75">
        <v>6</v>
      </c>
      <c r="CK75">
        <v>7</v>
      </c>
      <c r="CL75">
        <v>8</v>
      </c>
      <c r="CM75">
        <v>9</v>
      </c>
      <c r="CN75">
        <v>10</v>
      </c>
      <c r="CO75">
        <v>11</v>
      </c>
    </row>
    <row r="76" spans="1:93">
      <c r="D76" s="264" t="s">
        <v>97</v>
      </c>
      <c r="E76" s="36" t="s">
        <v>265</v>
      </c>
      <c r="F76" s="37" t="s">
        <v>266</v>
      </c>
      <c r="G76" s="37" t="s">
        <v>281</v>
      </c>
      <c r="H76" s="37" t="s">
        <v>292</v>
      </c>
      <c r="I76" s="37" t="s">
        <v>300</v>
      </c>
      <c r="J76" s="37" t="s">
        <v>282</v>
      </c>
      <c r="K76" s="37" t="s">
        <v>283</v>
      </c>
      <c r="L76" s="37" t="s">
        <v>284</v>
      </c>
      <c r="M76" s="37" t="s">
        <v>329</v>
      </c>
      <c r="N76" s="37" t="s">
        <v>337</v>
      </c>
      <c r="O76" s="38" t="s">
        <v>345</v>
      </c>
      <c r="Q76" s="263" t="s">
        <v>97</v>
      </c>
      <c r="R76" s="36" t="s">
        <v>265</v>
      </c>
      <c r="S76" s="37" t="s">
        <v>266</v>
      </c>
      <c r="T76" s="37" t="s">
        <v>281</v>
      </c>
      <c r="U76" s="37" t="s">
        <v>292</v>
      </c>
      <c r="V76" s="37" t="s">
        <v>300</v>
      </c>
      <c r="W76" s="37" t="s">
        <v>282</v>
      </c>
      <c r="X76" s="37" t="s">
        <v>283</v>
      </c>
      <c r="Y76" s="37" t="s">
        <v>284</v>
      </c>
      <c r="Z76" s="37" t="s">
        <v>329</v>
      </c>
      <c r="AA76" s="37" t="s">
        <v>337</v>
      </c>
      <c r="AB76" s="38" t="s">
        <v>345</v>
      </c>
      <c r="AD76" s="263" t="s">
        <v>97</v>
      </c>
      <c r="AE76" s="36" t="s">
        <v>265</v>
      </c>
      <c r="AF76" s="37" t="s">
        <v>266</v>
      </c>
      <c r="AG76" s="37" t="s">
        <v>281</v>
      </c>
      <c r="AH76" s="37" t="s">
        <v>292</v>
      </c>
      <c r="AI76" s="37" t="s">
        <v>300</v>
      </c>
      <c r="AJ76" s="37" t="s">
        <v>282</v>
      </c>
      <c r="AK76" s="37" t="s">
        <v>283</v>
      </c>
      <c r="AL76" s="37" t="s">
        <v>284</v>
      </c>
      <c r="AM76" s="37" t="s">
        <v>329</v>
      </c>
      <c r="AN76" s="37" t="s">
        <v>337</v>
      </c>
      <c r="AO76" s="38" t="s">
        <v>345</v>
      </c>
      <c r="AQ76" s="263" t="s">
        <v>97</v>
      </c>
      <c r="AR76" s="36" t="s">
        <v>265</v>
      </c>
      <c r="AS76" s="37" t="s">
        <v>266</v>
      </c>
      <c r="AT76" s="37" t="s">
        <v>281</v>
      </c>
      <c r="AU76" s="37" t="s">
        <v>292</v>
      </c>
      <c r="AV76" s="37" t="s">
        <v>300</v>
      </c>
      <c r="AW76" s="37" t="s">
        <v>282</v>
      </c>
      <c r="AX76" s="37" t="s">
        <v>283</v>
      </c>
      <c r="AY76" s="37" t="s">
        <v>284</v>
      </c>
      <c r="AZ76" s="37" t="s">
        <v>329</v>
      </c>
      <c r="BA76" s="37" t="s">
        <v>337</v>
      </c>
      <c r="BB76" s="38" t="s">
        <v>345</v>
      </c>
      <c r="BD76" s="263" t="s">
        <v>97</v>
      </c>
      <c r="BE76" s="36" t="s">
        <v>265</v>
      </c>
      <c r="BF76" s="37" t="s">
        <v>266</v>
      </c>
      <c r="BG76" s="37" t="s">
        <v>281</v>
      </c>
      <c r="BH76" s="37" t="s">
        <v>292</v>
      </c>
      <c r="BI76" s="37" t="s">
        <v>300</v>
      </c>
      <c r="BJ76" s="37" t="s">
        <v>282</v>
      </c>
      <c r="BK76" s="37" t="s">
        <v>283</v>
      </c>
      <c r="BL76" s="37" t="s">
        <v>284</v>
      </c>
      <c r="BM76" s="37" t="s">
        <v>329</v>
      </c>
      <c r="BN76" s="37" t="s">
        <v>337</v>
      </c>
      <c r="BO76" s="38" t="s">
        <v>345</v>
      </c>
      <c r="BQ76" s="263" t="s">
        <v>97</v>
      </c>
      <c r="BR76" s="36" t="s">
        <v>265</v>
      </c>
      <c r="BS76" s="37" t="s">
        <v>266</v>
      </c>
      <c r="BT76" s="37" t="s">
        <v>281</v>
      </c>
      <c r="BU76" s="37" t="s">
        <v>292</v>
      </c>
      <c r="BV76" s="37" t="s">
        <v>300</v>
      </c>
      <c r="BW76" s="37" t="s">
        <v>282</v>
      </c>
      <c r="BX76" s="37" t="s">
        <v>283</v>
      </c>
      <c r="BY76" s="37" t="s">
        <v>284</v>
      </c>
      <c r="BZ76" s="37" t="s">
        <v>329</v>
      </c>
      <c r="CA76" s="37" t="s">
        <v>337</v>
      </c>
      <c r="CB76" s="38" t="s">
        <v>345</v>
      </c>
      <c r="CD76" s="263" t="s">
        <v>97</v>
      </c>
      <c r="CE76" s="36" t="s">
        <v>265</v>
      </c>
      <c r="CF76" s="37" t="s">
        <v>266</v>
      </c>
      <c r="CG76" s="37" t="s">
        <v>281</v>
      </c>
      <c r="CH76" s="37" t="s">
        <v>292</v>
      </c>
      <c r="CI76" s="37" t="s">
        <v>300</v>
      </c>
      <c r="CJ76" s="37" t="s">
        <v>282</v>
      </c>
      <c r="CK76" s="37" t="s">
        <v>283</v>
      </c>
      <c r="CL76" s="37" t="s">
        <v>284</v>
      </c>
      <c r="CM76" s="37" t="s">
        <v>329</v>
      </c>
      <c r="CN76" s="37" t="s">
        <v>337</v>
      </c>
      <c r="CO76" s="38" t="s">
        <v>345</v>
      </c>
    </row>
    <row r="77" spans="1:93">
      <c r="D77" s="264"/>
      <c r="E77" s="39" t="s">
        <v>175</v>
      </c>
      <c r="F77" s="35" t="s">
        <v>219</v>
      </c>
      <c r="G77" s="35" t="s">
        <v>220</v>
      </c>
      <c r="H77" s="35" t="s">
        <v>221</v>
      </c>
      <c r="I77" s="35" t="s">
        <v>222</v>
      </c>
      <c r="J77" s="35" t="s">
        <v>223</v>
      </c>
      <c r="K77" s="35" t="s">
        <v>224</v>
      </c>
      <c r="L77" s="35" t="s">
        <v>225</v>
      </c>
      <c r="M77" s="35" t="s">
        <v>226</v>
      </c>
      <c r="N77" s="35" t="s">
        <v>227</v>
      </c>
      <c r="O77" s="40" t="s">
        <v>228</v>
      </c>
      <c r="Q77" s="263"/>
      <c r="R77" s="66" t="s">
        <v>175</v>
      </c>
      <c r="S77" s="47" t="s">
        <v>219</v>
      </c>
      <c r="T77" s="47" t="s">
        <v>220</v>
      </c>
      <c r="U77" s="47" t="s">
        <v>221</v>
      </c>
      <c r="V77" s="47" t="s">
        <v>222</v>
      </c>
      <c r="W77" s="47" t="s">
        <v>223</v>
      </c>
      <c r="X77" s="47" t="s">
        <v>224</v>
      </c>
      <c r="Y77" s="47" t="s">
        <v>225</v>
      </c>
      <c r="Z77" s="47" t="s">
        <v>226</v>
      </c>
      <c r="AA77" s="47" t="s">
        <v>227</v>
      </c>
      <c r="AB77" s="67" t="s">
        <v>228</v>
      </c>
      <c r="AD77" s="263"/>
      <c r="AE77" s="66" t="s">
        <v>175</v>
      </c>
      <c r="AF77" s="47" t="s">
        <v>219</v>
      </c>
      <c r="AG77" s="47" t="s">
        <v>220</v>
      </c>
      <c r="AH77" s="47" t="s">
        <v>221</v>
      </c>
      <c r="AI77" s="47" t="s">
        <v>222</v>
      </c>
      <c r="AJ77" s="47" t="s">
        <v>223</v>
      </c>
      <c r="AK77" s="47" t="s">
        <v>224</v>
      </c>
      <c r="AL77" s="47" t="s">
        <v>225</v>
      </c>
      <c r="AM77" s="47" t="s">
        <v>226</v>
      </c>
      <c r="AN77" s="47" t="s">
        <v>227</v>
      </c>
      <c r="AO77" s="67" t="s">
        <v>228</v>
      </c>
      <c r="AQ77" s="263"/>
      <c r="AR77" s="83" t="s">
        <v>175</v>
      </c>
      <c r="AS77" s="49" t="s">
        <v>219</v>
      </c>
      <c r="AT77" s="49" t="s">
        <v>220</v>
      </c>
      <c r="AU77" s="49" t="s">
        <v>221</v>
      </c>
      <c r="AV77" s="49" t="s">
        <v>222</v>
      </c>
      <c r="AW77" s="49" t="s">
        <v>223</v>
      </c>
      <c r="AX77" s="49" t="s">
        <v>224</v>
      </c>
      <c r="AY77" s="49" t="s">
        <v>225</v>
      </c>
      <c r="AZ77" s="49" t="s">
        <v>226</v>
      </c>
      <c r="BA77" s="49" t="s">
        <v>227</v>
      </c>
      <c r="BB77" s="84" t="s">
        <v>228</v>
      </c>
      <c r="BD77" s="263"/>
      <c r="BE77" s="83" t="s">
        <v>175</v>
      </c>
      <c r="BF77" s="49" t="s">
        <v>219</v>
      </c>
      <c r="BG77" s="49" t="s">
        <v>220</v>
      </c>
      <c r="BH77" s="49" t="s">
        <v>221</v>
      </c>
      <c r="BI77" s="49" t="s">
        <v>222</v>
      </c>
      <c r="BJ77" s="49" t="s">
        <v>223</v>
      </c>
      <c r="BK77" s="49" t="s">
        <v>224</v>
      </c>
      <c r="BL77" s="49" t="s">
        <v>225</v>
      </c>
      <c r="BM77" s="49" t="s">
        <v>226</v>
      </c>
      <c r="BN77" s="49" t="s">
        <v>227</v>
      </c>
      <c r="BO77" s="84" t="s">
        <v>228</v>
      </c>
      <c r="BQ77" s="263"/>
      <c r="BR77" s="88" t="s">
        <v>175</v>
      </c>
      <c r="BS77" s="51" t="s">
        <v>219</v>
      </c>
      <c r="BT77" s="51" t="s">
        <v>220</v>
      </c>
      <c r="BU77" s="51" t="s">
        <v>221</v>
      </c>
      <c r="BV77" s="51" t="s">
        <v>222</v>
      </c>
      <c r="BW77" s="51" t="s">
        <v>223</v>
      </c>
      <c r="BX77" s="51" t="s">
        <v>224</v>
      </c>
      <c r="BY77" s="51" t="s">
        <v>225</v>
      </c>
      <c r="BZ77" s="51" t="s">
        <v>226</v>
      </c>
      <c r="CA77" s="51" t="s">
        <v>227</v>
      </c>
      <c r="CB77" s="89" t="s">
        <v>228</v>
      </c>
      <c r="CD77" s="263"/>
      <c r="CE77" s="88" t="s">
        <v>175</v>
      </c>
      <c r="CF77" s="51" t="s">
        <v>219</v>
      </c>
      <c r="CG77" s="51" t="s">
        <v>220</v>
      </c>
      <c r="CH77" s="51" t="s">
        <v>221</v>
      </c>
      <c r="CI77" s="51" t="s">
        <v>222</v>
      </c>
      <c r="CJ77" s="51" t="s">
        <v>223</v>
      </c>
      <c r="CK77" s="51" t="s">
        <v>224</v>
      </c>
      <c r="CL77" s="51" t="s">
        <v>225</v>
      </c>
      <c r="CM77" s="51" t="s">
        <v>226</v>
      </c>
      <c r="CN77" s="51" t="s">
        <v>227</v>
      </c>
      <c r="CO77" s="89" t="s">
        <v>228</v>
      </c>
    </row>
    <row r="78" spans="1:93">
      <c r="D78" s="264" t="s">
        <v>98</v>
      </c>
      <c r="E78" s="41" t="s">
        <v>267</v>
      </c>
      <c r="F78" s="34" t="s">
        <v>274</v>
      </c>
      <c r="G78" s="34" t="s">
        <v>285</v>
      </c>
      <c r="H78" s="34" t="s">
        <v>293</v>
      </c>
      <c r="I78" s="34" t="s">
        <v>301</v>
      </c>
      <c r="J78" s="34" t="s">
        <v>308</v>
      </c>
      <c r="K78" s="34" t="s">
        <v>315</v>
      </c>
      <c r="L78" s="34" t="s">
        <v>322</v>
      </c>
      <c r="M78" s="34" t="s">
        <v>330</v>
      </c>
      <c r="N78" s="34" t="s">
        <v>338</v>
      </c>
      <c r="O78" s="42" t="s">
        <v>346</v>
      </c>
      <c r="Q78" s="263" t="s">
        <v>98</v>
      </c>
      <c r="R78" s="41" t="s">
        <v>267</v>
      </c>
      <c r="S78" s="34" t="s">
        <v>274</v>
      </c>
      <c r="T78" s="34" t="s">
        <v>285</v>
      </c>
      <c r="U78" s="34" t="s">
        <v>293</v>
      </c>
      <c r="V78" s="34" t="s">
        <v>301</v>
      </c>
      <c r="W78" s="34" t="s">
        <v>308</v>
      </c>
      <c r="X78" s="34" t="s">
        <v>315</v>
      </c>
      <c r="Y78" s="34" t="s">
        <v>322</v>
      </c>
      <c r="Z78" s="34" t="s">
        <v>330</v>
      </c>
      <c r="AA78" s="34" t="s">
        <v>338</v>
      </c>
      <c r="AB78" s="42" t="s">
        <v>346</v>
      </c>
      <c r="AD78" s="263" t="s">
        <v>98</v>
      </c>
      <c r="AE78" s="41" t="s">
        <v>267</v>
      </c>
      <c r="AF78" s="34" t="s">
        <v>274</v>
      </c>
      <c r="AG78" s="34" t="s">
        <v>285</v>
      </c>
      <c r="AH78" s="34" t="s">
        <v>293</v>
      </c>
      <c r="AI78" s="34" t="s">
        <v>301</v>
      </c>
      <c r="AJ78" s="34" t="s">
        <v>308</v>
      </c>
      <c r="AK78" s="34" t="s">
        <v>315</v>
      </c>
      <c r="AL78" s="34" t="s">
        <v>322</v>
      </c>
      <c r="AM78" s="34" t="s">
        <v>330</v>
      </c>
      <c r="AN78" s="34" t="s">
        <v>338</v>
      </c>
      <c r="AO78" s="42" t="s">
        <v>346</v>
      </c>
      <c r="AQ78" s="263" t="s">
        <v>98</v>
      </c>
      <c r="AR78" s="41" t="s">
        <v>267</v>
      </c>
      <c r="AS78" s="34" t="s">
        <v>274</v>
      </c>
      <c r="AT78" s="34" t="s">
        <v>285</v>
      </c>
      <c r="AU78" s="34" t="s">
        <v>293</v>
      </c>
      <c r="AV78" s="34" t="s">
        <v>301</v>
      </c>
      <c r="AW78" s="34" t="s">
        <v>308</v>
      </c>
      <c r="AX78" s="34" t="s">
        <v>315</v>
      </c>
      <c r="AY78" s="34" t="s">
        <v>322</v>
      </c>
      <c r="AZ78" s="34" t="s">
        <v>330</v>
      </c>
      <c r="BA78" s="34" t="s">
        <v>338</v>
      </c>
      <c r="BB78" s="42" t="s">
        <v>346</v>
      </c>
      <c r="BD78" s="263" t="s">
        <v>98</v>
      </c>
      <c r="BE78" s="41" t="s">
        <v>267</v>
      </c>
      <c r="BF78" s="34" t="s">
        <v>274</v>
      </c>
      <c r="BG78" s="34" t="s">
        <v>285</v>
      </c>
      <c r="BH78" s="34" t="s">
        <v>293</v>
      </c>
      <c r="BI78" s="34" t="s">
        <v>301</v>
      </c>
      <c r="BJ78" s="34" t="s">
        <v>308</v>
      </c>
      <c r="BK78" s="34" t="s">
        <v>315</v>
      </c>
      <c r="BL78" s="34" t="s">
        <v>322</v>
      </c>
      <c r="BM78" s="34" t="s">
        <v>330</v>
      </c>
      <c r="BN78" s="34" t="s">
        <v>338</v>
      </c>
      <c r="BO78" s="42" t="s">
        <v>346</v>
      </c>
      <c r="BQ78" s="263" t="s">
        <v>98</v>
      </c>
      <c r="BR78" s="41" t="s">
        <v>267</v>
      </c>
      <c r="BS78" s="34" t="s">
        <v>274</v>
      </c>
      <c r="BT78" s="34" t="s">
        <v>285</v>
      </c>
      <c r="BU78" s="34" t="s">
        <v>293</v>
      </c>
      <c r="BV78" s="34" t="s">
        <v>301</v>
      </c>
      <c r="BW78" s="34" t="s">
        <v>308</v>
      </c>
      <c r="BX78" s="34" t="s">
        <v>315</v>
      </c>
      <c r="BY78" s="34" t="s">
        <v>322</v>
      </c>
      <c r="BZ78" s="34" t="s">
        <v>330</v>
      </c>
      <c r="CA78" s="34" t="s">
        <v>338</v>
      </c>
      <c r="CB78" s="42" t="s">
        <v>346</v>
      </c>
      <c r="CD78" s="263" t="s">
        <v>98</v>
      </c>
      <c r="CE78" s="41" t="s">
        <v>267</v>
      </c>
      <c r="CF78" s="34" t="s">
        <v>274</v>
      </c>
      <c r="CG78" s="34" t="s">
        <v>285</v>
      </c>
      <c r="CH78" s="34" t="s">
        <v>293</v>
      </c>
      <c r="CI78" s="34" t="s">
        <v>301</v>
      </c>
      <c r="CJ78" s="34" t="s">
        <v>308</v>
      </c>
      <c r="CK78" s="34" t="s">
        <v>315</v>
      </c>
      <c r="CL78" s="34" t="s">
        <v>322</v>
      </c>
      <c r="CM78" s="34" t="s">
        <v>330</v>
      </c>
      <c r="CN78" s="34" t="s">
        <v>338</v>
      </c>
      <c r="CO78" s="42" t="s">
        <v>346</v>
      </c>
    </row>
    <row r="79" spans="1:93">
      <c r="D79" s="264"/>
      <c r="E79" s="39" t="s">
        <v>176</v>
      </c>
      <c r="F79" s="35" t="s">
        <v>229</v>
      </c>
      <c r="G79" s="35" t="s">
        <v>230</v>
      </c>
      <c r="H79" s="35" t="s">
        <v>231</v>
      </c>
      <c r="I79" s="35" t="s">
        <v>232</v>
      </c>
      <c r="J79" s="35" t="s">
        <v>233</v>
      </c>
      <c r="K79" s="35" t="s">
        <v>234</v>
      </c>
      <c r="L79" s="35" t="s">
        <v>235</v>
      </c>
      <c r="M79" s="35" t="s">
        <v>236</v>
      </c>
      <c r="N79" s="35" t="s">
        <v>237</v>
      </c>
      <c r="O79" s="40" t="s">
        <v>238</v>
      </c>
      <c r="Q79" s="263"/>
      <c r="R79" s="66" t="s">
        <v>176</v>
      </c>
      <c r="S79" s="47" t="s">
        <v>229</v>
      </c>
      <c r="T79" s="47" t="s">
        <v>230</v>
      </c>
      <c r="U79" s="47" t="s">
        <v>231</v>
      </c>
      <c r="V79" s="47" t="s">
        <v>232</v>
      </c>
      <c r="W79" s="47" t="s">
        <v>233</v>
      </c>
      <c r="X79" s="47" t="s">
        <v>234</v>
      </c>
      <c r="Y79" s="47" t="s">
        <v>235</v>
      </c>
      <c r="Z79" s="47" t="s">
        <v>236</v>
      </c>
      <c r="AA79" s="47" t="s">
        <v>237</v>
      </c>
      <c r="AB79" s="67" t="s">
        <v>238</v>
      </c>
      <c r="AD79" s="263"/>
      <c r="AE79" s="66" t="s">
        <v>176</v>
      </c>
      <c r="AF79" s="47" t="s">
        <v>229</v>
      </c>
      <c r="AG79" s="47" t="s">
        <v>230</v>
      </c>
      <c r="AH79" s="47" t="s">
        <v>231</v>
      </c>
      <c r="AI79" s="47" t="s">
        <v>232</v>
      </c>
      <c r="AJ79" s="47" t="s">
        <v>233</v>
      </c>
      <c r="AK79" s="47" t="s">
        <v>234</v>
      </c>
      <c r="AL79" s="47" t="s">
        <v>235</v>
      </c>
      <c r="AM79" s="47" t="s">
        <v>236</v>
      </c>
      <c r="AN79" s="47" t="s">
        <v>237</v>
      </c>
      <c r="AO79" s="67" t="s">
        <v>238</v>
      </c>
      <c r="AQ79" s="263"/>
      <c r="AR79" s="83" t="s">
        <v>176</v>
      </c>
      <c r="AS79" s="49" t="s">
        <v>229</v>
      </c>
      <c r="AT79" s="49" t="s">
        <v>230</v>
      </c>
      <c r="AU79" s="49" t="s">
        <v>231</v>
      </c>
      <c r="AV79" s="49" t="s">
        <v>232</v>
      </c>
      <c r="AW79" s="49" t="s">
        <v>233</v>
      </c>
      <c r="AX79" s="49" t="s">
        <v>234</v>
      </c>
      <c r="AY79" s="49" t="s">
        <v>235</v>
      </c>
      <c r="AZ79" s="49" t="s">
        <v>236</v>
      </c>
      <c r="BA79" s="49" t="s">
        <v>237</v>
      </c>
      <c r="BB79" s="84" t="s">
        <v>238</v>
      </c>
      <c r="BD79" s="263"/>
      <c r="BE79" s="83" t="s">
        <v>176</v>
      </c>
      <c r="BF79" s="49" t="s">
        <v>229</v>
      </c>
      <c r="BG79" s="49" t="s">
        <v>230</v>
      </c>
      <c r="BH79" s="49" t="s">
        <v>231</v>
      </c>
      <c r="BI79" s="49" t="s">
        <v>232</v>
      </c>
      <c r="BJ79" s="49" t="s">
        <v>233</v>
      </c>
      <c r="BK79" s="49" t="s">
        <v>234</v>
      </c>
      <c r="BL79" s="49" t="s">
        <v>235</v>
      </c>
      <c r="BM79" s="49" t="s">
        <v>236</v>
      </c>
      <c r="BN79" s="49" t="s">
        <v>237</v>
      </c>
      <c r="BO79" s="84" t="s">
        <v>238</v>
      </c>
      <c r="BQ79" s="263"/>
      <c r="BR79" s="88" t="s">
        <v>176</v>
      </c>
      <c r="BS79" s="51" t="s">
        <v>229</v>
      </c>
      <c r="BT79" s="51" t="s">
        <v>230</v>
      </c>
      <c r="BU79" s="51" t="s">
        <v>231</v>
      </c>
      <c r="BV79" s="51" t="s">
        <v>232</v>
      </c>
      <c r="BW79" s="51" t="s">
        <v>233</v>
      </c>
      <c r="BX79" s="51" t="s">
        <v>234</v>
      </c>
      <c r="BY79" s="51" t="s">
        <v>235</v>
      </c>
      <c r="BZ79" s="51" t="s">
        <v>236</v>
      </c>
      <c r="CA79" s="51" t="s">
        <v>237</v>
      </c>
      <c r="CB79" s="89" t="s">
        <v>238</v>
      </c>
      <c r="CD79" s="263"/>
      <c r="CE79" s="88" t="s">
        <v>176</v>
      </c>
      <c r="CF79" s="51" t="s">
        <v>229</v>
      </c>
      <c r="CG79" s="51" t="s">
        <v>230</v>
      </c>
      <c r="CH79" s="51" t="s">
        <v>231</v>
      </c>
      <c r="CI79" s="51" t="s">
        <v>232</v>
      </c>
      <c r="CJ79" s="51" t="s">
        <v>233</v>
      </c>
      <c r="CK79" s="51" t="s">
        <v>234</v>
      </c>
      <c r="CL79" s="51" t="s">
        <v>235</v>
      </c>
      <c r="CM79" s="51" t="s">
        <v>236</v>
      </c>
      <c r="CN79" s="51" t="s">
        <v>237</v>
      </c>
      <c r="CO79" s="89" t="s">
        <v>238</v>
      </c>
    </row>
    <row r="80" spans="1:93">
      <c r="D80" s="264" t="s">
        <v>99</v>
      </c>
      <c r="E80" s="41" t="s">
        <v>268</v>
      </c>
      <c r="F80" s="34" t="s">
        <v>275</v>
      </c>
      <c r="G80" s="34" t="s">
        <v>286</v>
      </c>
      <c r="H80" s="34" t="s">
        <v>294</v>
      </c>
      <c r="I80" s="34" t="s">
        <v>302</v>
      </c>
      <c r="J80" s="34" t="s">
        <v>309</v>
      </c>
      <c r="K80" s="34" t="s">
        <v>316</v>
      </c>
      <c r="L80" s="34" t="s">
        <v>323</v>
      </c>
      <c r="M80" s="34" t="s">
        <v>331</v>
      </c>
      <c r="N80" s="34" t="s">
        <v>339</v>
      </c>
      <c r="O80" s="42" t="s">
        <v>347</v>
      </c>
      <c r="Q80" s="263" t="s">
        <v>99</v>
      </c>
      <c r="R80" s="41" t="s">
        <v>268</v>
      </c>
      <c r="S80" s="34" t="s">
        <v>275</v>
      </c>
      <c r="T80" s="34" t="s">
        <v>286</v>
      </c>
      <c r="U80" s="34" t="s">
        <v>294</v>
      </c>
      <c r="V80" s="34" t="s">
        <v>302</v>
      </c>
      <c r="W80" s="34" t="s">
        <v>309</v>
      </c>
      <c r="X80" s="34" t="s">
        <v>316</v>
      </c>
      <c r="Y80" s="34" t="s">
        <v>323</v>
      </c>
      <c r="Z80" s="34" t="s">
        <v>331</v>
      </c>
      <c r="AA80" s="34" t="s">
        <v>339</v>
      </c>
      <c r="AB80" s="42" t="s">
        <v>347</v>
      </c>
      <c r="AD80" s="263" t="s">
        <v>99</v>
      </c>
      <c r="AE80" s="41" t="s">
        <v>268</v>
      </c>
      <c r="AF80" s="34" t="s">
        <v>275</v>
      </c>
      <c r="AG80" s="34" t="s">
        <v>286</v>
      </c>
      <c r="AH80" s="34" t="s">
        <v>294</v>
      </c>
      <c r="AI80" s="34" t="s">
        <v>302</v>
      </c>
      <c r="AJ80" s="34" t="s">
        <v>309</v>
      </c>
      <c r="AK80" s="34" t="s">
        <v>316</v>
      </c>
      <c r="AL80" s="34" t="s">
        <v>323</v>
      </c>
      <c r="AM80" s="34" t="s">
        <v>331</v>
      </c>
      <c r="AN80" s="34" t="s">
        <v>339</v>
      </c>
      <c r="AO80" s="42" t="s">
        <v>347</v>
      </c>
      <c r="AQ80" s="263" t="s">
        <v>99</v>
      </c>
      <c r="AR80" s="41" t="s">
        <v>268</v>
      </c>
      <c r="AS80" s="34" t="s">
        <v>275</v>
      </c>
      <c r="AT80" s="34" t="s">
        <v>286</v>
      </c>
      <c r="AU80" s="34" t="s">
        <v>294</v>
      </c>
      <c r="AV80" s="34" t="s">
        <v>302</v>
      </c>
      <c r="AW80" s="34" t="s">
        <v>309</v>
      </c>
      <c r="AX80" s="34" t="s">
        <v>316</v>
      </c>
      <c r="AY80" s="34" t="s">
        <v>323</v>
      </c>
      <c r="AZ80" s="34" t="s">
        <v>331</v>
      </c>
      <c r="BA80" s="34" t="s">
        <v>339</v>
      </c>
      <c r="BB80" s="42" t="s">
        <v>347</v>
      </c>
      <c r="BD80" s="263" t="s">
        <v>99</v>
      </c>
      <c r="BE80" s="41" t="s">
        <v>268</v>
      </c>
      <c r="BF80" s="34" t="s">
        <v>275</v>
      </c>
      <c r="BG80" s="34" t="s">
        <v>286</v>
      </c>
      <c r="BH80" s="34" t="s">
        <v>294</v>
      </c>
      <c r="BI80" s="34" t="s">
        <v>302</v>
      </c>
      <c r="BJ80" s="34" t="s">
        <v>309</v>
      </c>
      <c r="BK80" s="34" t="s">
        <v>316</v>
      </c>
      <c r="BL80" s="34" t="s">
        <v>323</v>
      </c>
      <c r="BM80" s="34" t="s">
        <v>331</v>
      </c>
      <c r="BN80" s="34" t="s">
        <v>339</v>
      </c>
      <c r="BO80" s="42" t="s">
        <v>347</v>
      </c>
      <c r="BQ80" s="263" t="s">
        <v>99</v>
      </c>
      <c r="BR80" s="41" t="s">
        <v>268</v>
      </c>
      <c r="BS80" s="34" t="s">
        <v>275</v>
      </c>
      <c r="BT80" s="34" t="s">
        <v>286</v>
      </c>
      <c r="BU80" s="34" t="s">
        <v>294</v>
      </c>
      <c r="BV80" s="34" t="s">
        <v>302</v>
      </c>
      <c r="BW80" s="34" t="s">
        <v>309</v>
      </c>
      <c r="BX80" s="34" t="s">
        <v>316</v>
      </c>
      <c r="BY80" s="34" t="s">
        <v>323</v>
      </c>
      <c r="BZ80" s="34" t="s">
        <v>331</v>
      </c>
      <c r="CA80" s="34" t="s">
        <v>339</v>
      </c>
      <c r="CB80" s="42" t="s">
        <v>347</v>
      </c>
      <c r="CD80" s="263" t="s">
        <v>99</v>
      </c>
      <c r="CE80" s="41" t="s">
        <v>268</v>
      </c>
      <c r="CF80" s="34" t="s">
        <v>275</v>
      </c>
      <c r="CG80" s="34" t="s">
        <v>286</v>
      </c>
      <c r="CH80" s="34" t="s">
        <v>294</v>
      </c>
      <c r="CI80" s="34" t="s">
        <v>302</v>
      </c>
      <c r="CJ80" s="34" t="s">
        <v>309</v>
      </c>
      <c r="CK80" s="34" t="s">
        <v>316</v>
      </c>
      <c r="CL80" s="34" t="s">
        <v>323</v>
      </c>
      <c r="CM80" s="34" t="s">
        <v>331</v>
      </c>
      <c r="CN80" s="34" t="s">
        <v>339</v>
      </c>
      <c r="CO80" s="42" t="s">
        <v>347</v>
      </c>
    </row>
    <row r="81" spans="4:93">
      <c r="D81" s="264"/>
      <c r="E81" s="39" t="s">
        <v>177</v>
      </c>
      <c r="F81" s="35" t="s">
        <v>239</v>
      </c>
      <c r="G81" s="35" t="s">
        <v>240</v>
      </c>
      <c r="H81" s="35" t="s">
        <v>241</v>
      </c>
      <c r="I81" s="35" t="s">
        <v>242</v>
      </c>
      <c r="J81" s="35" t="s">
        <v>243</v>
      </c>
      <c r="K81" s="35" t="s">
        <v>244</v>
      </c>
      <c r="L81" s="35" t="s">
        <v>245</v>
      </c>
      <c r="M81" s="35" t="s">
        <v>246</v>
      </c>
      <c r="N81" s="35" t="s">
        <v>247</v>
      </c>
      <c r="O81" s="40" t="s">
        <v>248</v>
      </c>
      <c r="Q81" s="263"/>
      <c r="R81" s="66" t="s">
        <v>177</v>
      </c>
      <c r="S81" s="47" t="s">
        <v>239</v>
      </c>
      <c r="T81" s="47" t="s">
        <v>240</v>
      </c>
      <c r="U81" s="47" t="s">
        <v>241</v>
      </c>
      <c r="V81" s="47" t="s">
        <v>242</v>
      </c>
      <c r="W81" s="47" t="s">
        <v>243</v>
      </c>
      <c r="X81" s="47" t="s">
        <v>244</v>
      </c>
      <c r="Y81" s="47" t="s">
        <v>245</v>
      </c>
      <c r="Z81" s="47" t="s">
        <v>246</v>
      </c>
      <c r="AA81" s="47" t="s">
        <v>247</v>
      </c>
      <c r="AB81" s="67" t="s">
        <v>248</v>
      </c>
      <c r="AD81" s="263"/>
      <c r="AE81" s="66" t="s">
        <v>177</v>
      </c>
      <c r="AF81" s="47" t="s">
        <v>239</v>
      </c>
      <c r="AG81" s="47" t="s">
        <v>240</v>
      </c>
      <c r="AH81" s="47" t="s">
        <v>241</v>
      </c>
      <c r="AI81" s="47" t="s">
        <v>242</v>
      </c>
      <c r="AJ81" s="47" t="s">
        <v>243</v>
      </c>
      <c r="AK81" s="47" t="s">
        <v>244</v>
      </c>
      <c r="AL81" s="47" t="s">
        <v>245</v>
      </c>
      <c r="AM81" s="47" t="s">
        <v>246</v>
      </c>
      <c r="AN81" s="47" t="s">
        <v>247</v>
      </c>
      <c r="AO81" s="67" t="s">
        <v>248</v>
      </c>
      <c r="AQ81" s="263"/>
      <c r="AR81" s="83" t="s">
        <v>177</v>
      </c>
      <c r="AS81" s="49" t="s">
        <v>239</v>
      </c>
      <c r="AT81" s="49" t="s">
        <v>240</v>
      </c>
      <c r="AU81" s="49" t="s">
        <v>241</v>
      </c>
      <c r="AV81" s="49" t="s">
        <v>242</v>
      </c>
      <c r="AW81" s="49" t="s">
        <v>243</v>
      </c>
      <c r="AX81" s="49" t="s">
        <v>244</v>
      </c>
      <c r="AY81" s="49" t="s">
        <v>245</v>
      </c>
      <c r="AZ81" s="49" t="s">
        <v>246</v>
      </c>
      <c r="BA81" s="49" t="s">
        <v>247</v>
      </c>
      <c r="BB81" s="84" t="s">
        <v>248</v>
      </c>
      <c r="BD81" s="263"/>
      <c r="BE81" s="83" t="s">
        <v>177</v>
      </c>
      <c r="BF81" s="49" t="s">
        <v>239</v>
      </c>
      <c r="BG81" s="49" t="s">
        <v>240</v>
      </c>
      <c r="BH81" s="49" t="s">
        <v>241</v>
      </c>
      <c r="BI81" s="49" t="s">
        <v>242</v>
      </c>
      <c r="BJ81" s="49" t="s">
        <v>243</v>
      </c>
      <c r="BK81" s="49" t="s">
        <v>244</v>
      </c>
      <c r="BL81" s="49" t="s">
        <v>245</v>
      </c>
      <c r="BM81" s="49" t="s">
        <v>246</v>
      </c>
      <c r="BN81" s="49" t="s">
        <v>247</v>
      </c>
      <c r="BO81" s="84" t="s">
        <v>248</v>
      </c>
      <c r="BQ81" s="263"/>
      <c r="BR81" s="88" t="s">
        <v>177</v>
      </c>
      <c r="BS81" s="51" t="s">
        <v>239</v>
      </c>
      <c r="BT81" s="51" t="s">
        <v>240</v>
      </c>
      <c r="BU81" s="51" t="s">
        <v>241</v>
      </c>
      <c r="BV81" s="51" t="s">
        <v>242</v>
      </c>
      <c r="BW81" s="51" t="s">
        <v>243</v>
      </c>
      <c r="BX81" s="51" t="s">
        <v>244</v>
      </c>
      <c r="BY81" s="51" t="s">
        <v>245</v>
      </c>
      <c r="BZ81" s="51" t="s">
        <v>246</v>
      </c>
      <c r="CA81" s="51" t="s">
        <v>247</v>
      </c>
      <c r="CB81" s="89" t="s">
        <v>248</v>
      </c>
      <c r="CD81" s="263"/>
      <c r="CE81" s="88" t="s">
        <v>177</v>
      </c>
      <c r="CF81" s="51" t="s">
        <v>239</v>
      </c>
      <c r="CG81" s="51" t="s">
        <v>240</v>
      </c>
      <c r="CH81" s="51" t="s">
        <v>241</v>
      </c>
      <c r="CI81" s="51" t="s">
        <v>242</v>
      </c>
      <c r="CJ81" s="51" t="s">
        <v>243</v>
      </c>
      <c r="CK81" s="51" t="s">
        <v>244</v>
      </c>
      <c r="CL81" s="51" t="s">
        <v>245</v>
      </c>
      <c r="CM81" s="51" t="s">
        <v>246</v>
      </c>
      <c r="CN81" s="51" t="s">
        <v>247</v>
      </c>
      <c r="CO81" s="89" t="s">
        <v>248</v>
      </c>
    </row>
    <row r="82" spans="4:93">
      <c r="D82" s="264" t="s">
        <v>100</v>
      </c>
      <c r="E82" s="41" t="s">
        <v>269</v>
      </c>
      <c r="F82" s="34" t="s">
        <v>276</v>
      </c>
      <c r="G82" s="34" t="s">
        <v>287</v>
      </c>
      <c r="H82" s="34" t="s">
        <v>295</v>
      </c>
      <c r="I82" s="34" t="s">
        <v>303</v>
      </c>
      <c r="J82" s="34" t="s">
        <v>310</v>
      </c>
      <c r="K82" s="34" t="s">
        <v>317</v>
      </c>
      <c r="L82" s="34" t="s">
        <v>324</v>
      </c>
      <c r="M82" s="34" t="s">
        <v>332</v>
      </c>
      <c r="N82" s="34" t="s">
        <v>340</v>
      </c>
      <c r="O82" s="42" t="s">
        <v>348</v>
      </c>
      <c r="Q82" s="263" t="s">
        <v>100</v>
      </c>
      <c r="R82" s="41" t="s">
        <v>269</v>
      </c>
      <c r="S82" s="34" t="s">
        <v>276</v>
      </c>
      <c r="T82" s="34" t="s">
        <v>287</v>
      </c>
      <c r="U82" s="34" t="s">
        <v>295</v>
      </c>
      <c r="V82" s="34" t="s">
        <v>303</v>
      </c>
      <c r="W82" s="34" t="s">
        <v>310</v>
      </c>
      <c r="X82" s="34" t="s">
        <v>317</v>
      </c>
      <c r="Y82" s="34" t="s">
        <v>324</v>
      </c>
      <c r="Z82" s="34" t="s">
        <v>332</v>
      </c>
      <c r="AA82" s="34" t="s">
        <v>340</v>
      </c>
      <c r="AB82" s="42" t="s">
        <v>348</v>
      </c>
      <c r="AD82" s="263" t="s">
        <v>100</v>
      </c>
      <c r="AE82" s="41" t="s">
        <v>269</v>
      </c>
      <c r="AF82" s="34" t="s">
        <v>276</v>
      </c>
      <c r="AG82" s="34" t="s">
        <v>287</v>
      </c>
      <c r="AH82" s="34" t="s">
        <v>295</v>
      </c>
      <c r="AI82" s="34" t="s">
        <v>303</v>
      </c>
      <c r="AJ82" s="34" t="s">
        <v>310</v>
      </c>
      <c r="AK82" s="34" t="s">
        <v>317</v>
      </c>
      <c r="AL82" s="34" t="s">
        <v>324</v>
      </c>
      <c r="AM82" s="34" t="s">
        <v>332</v>
      </c>
      <c r="AN82" s="34" t="s">
        <v>340</v>
      </c>
      <c r="AO82" s="42" t="s">
        <v>348</v>
      </c>
      <c r="AQ82" s="263" t="s">
        <v>100</v>
      </c>
      <c r="AR82" s="41" t="s">
        <v>269</v>
      </c>
      <c r="AS82" s="34" t="s">
        <v>276</v>
      </c>
      <c r="AT82" s="34" t="s">
        <v>287</v>
      </c>
      <c r="AU82" s="34" t="s">
        <v>295</v>
      </c>
      <c r="AV82" s="34" t="s">
        <v>303</v>
      </c>
      <c r="AW82" s="34" t="s">
        <v>310</v>
      </c>
      <c r="AX82" s="34" t="s">
        <v>317</v>
      </c>
      <c r="AY82" s="34" t="s">
        <v>324</v>
      </c>
      <c r="AZ82" s="34" t="s">
        <v>332</v>
      </c>
      <c r="BA82" s="34" t="s">
        <v>340</v>
      </c>
      <c r="BB82" s="42" t="s">
        <v>348</v>
      </c>
      <c r="BD82" s="263" t="s">
        <v>100</v>
      </c>
      <c r="BE82" s="41" t="s">
        <v>269</v>
      </c>
      <c r="BF82" s="34" t="s">
        <v>276</v>
      </c>
      <c r="BG82" s="34" t="s">
        <v>287</v>
      </c>
      <c r="BH82" s="34" t="s">
        <v>295</v>
      </c>
      <c r="BI82" s="34" t="s">
        <v>303</v>
      </c>
      <c r="BJ82" s="34" t="s">
        <v>310</v>
      </c>
      <c r="BK82" s="34" t="s">
        <v>317</v>
      </c>
      <c r="BL82" s="34" t="s">
        <v>324</v>
      </c>
      <c r="BM82" s="34" t="s">
        <v>332</v>
      </c>
      <c r="BN82" s="34" t="s">
        <v>340</v>
      </c>
      <c r="BO82" s="42" t="s">
        <v>348</v>
      </c>
      <c r="BQ82" s="263" t="s">
        <v>100</v>
      </c>
      <c r="BR82" s="41" t="s">
        <v>269</v>
      </c>
      <c r="BS82" s="34" t="s">
        <v>276</v>
      </c>
      <c r="BT82" s="34" t="s">
        <v>287</v>
      </c>
      <c r="BU82" s="34" t="s">
        <v>295</v>
      </c>
      <c r="BV82" s="34" t="s">
        <v>303</v>
      </c>
      <c r="BW82" s="34" t="s">
        <v>310</v>
      </c>
      <c r="BX82" s="34" t="s">
        <v>317</v>
      </c>
      <c r="BY82" s="34" t="s">
        <v>324</v>
      </c>
      <c r="BZ82" s="34" t="s">
        <v>332</v>
      </c>
      <c r="CA82" s="34" t="s">
        <v>340</v>
      </c>
      <c r="CB82" s="42" t="s">
        <v>348</v>
      </c>
      <c r="CD82" s="263" t="s">
        <v>100</v>
      </c>
      <c r="CE82" s="41" t="s">
        <v>269</v>
      </c>
      <c r="CF82" s="34" t="s">
        <v>276</v>
      </c>
      <c r="CG82" s="34" t="s">
        <v>287</v>
      </c>
      <c r="CH82" s="34" t="s">
        <v>295</v>
      </c>
      <c r="CI82" s="34" t="s">
        <v>303</v>
      </c>
      <c r="CJ82" s="34" t="s">
        <v>310</v>
      </c>
      <c r="CK82" s="34" t="s">
        <v>317</v>
      </c>
      <c r="CL82" s="34" t="s">
        <v>324</v>
      </c>
      <c r="CM82" s="34" t="s">
        <v>332</v>
      </c>
      <c r="CN82" s="34" t="s">
        <v>340</v>
      </c>
      <c r="CO82" s="42" t="s">
        <v>348</v>
      </c>
    </row>
    <row r="83" spans="4:93" ht="17" thickBot="1">
      <c r="D83" s="264"/>
      <c r="E83" s="43" t="s">
        <v>178</v>
      </c>
      <c r="F83" s="44" t="s">
        <v>249</v>
      </c>
      <c r="G83" s="44" t="s">
        <v>250</v>
      </c>
      <c r="H83" s="44" t="s">
        <v>251</v>
      </c>
      <c r="I83" s="44" t="s">
        <v>252</v>
      </c>
      <c r="J83" s="44" t="s">
        <v>253</v>
      </c>
      <c r="K83" s="44" t="s">
        <v>254</v>
      </c>
      <c r="L83" s="44" t="s">
        <v>255</v>
      </c>
      <c r="M83" s="44" t="s">
        <v>256</v>
      </c>
      <c r="N83" s="44" t="s">
        <v>257</v>
      </c>
      <c r="O83" s="45" t="s">
        <v>258</v>
      </c>
      <c r="Q83" s="263"/>
      <c r="R83" s="68" t="s">
        <v>178</v>
      </c>
      <c r="S83" s="69" t="s">
        <v>249</v>
      </c>
      <c r="T83" s="69" t="s">
        <v>250</v>
      </c>
      <c r="U83" s="69" t="s">
        <v>251</v>
      </c>
      <c r="V83" s="69" t="s">
        <v>252</v>
      </c>
      <c r="W83" s="69" t="s">
        <v>253</v>
      </c>
      <c r="X83" s="69" t="s">
        <v>254</v>
      </c>
      <c r="Y83" s="69" t="s">
        <v>255</v>
      </c>
      <c r="Z83" s="69" t="s">
        <v>256</v>
      </c>
      <c r="AA83" s="69" t="s">
        <v>257</v>
      </c>
      <c r="AB83" s="70" t="s">
        <v>258</v>
      </c>
      <c r="AD83" s="263"/>
      <c r="AE83" s="68" t="s">
        <v>178</v>
      </c>
      <c r="AF83" s="69" t="s">
        <v>249</v>
      </c>
      <c r="AG83" s="69" t="s">
        <v>250</v>
      </c>
      <c r="AH83" s="69" t="s">
        <v>251</v>
      </c>
      <c r="AI83" s="69" t="s">
        <v>252</v>
      </c>
      <c r="AJ83" s="69" t="s">
        <v>253</v>
      </c>
      <c r="AK83" s="69" t="s">
        <v>254</v>
      </c>
      <c r="AL83" s="69" t="s">
        <v>255</v>
      </c>
      <c r="AM83" s="69" t="s">
        <v>256</v>
      </c>
      <c r="AN83" s="69" t="s">
        <v>257</v>
      </c>
      <c r="AO83" s="70" t="s">
        <v>258</v>
      </c>
      <c r="AQ83" s="263"/>
      <c r="AR83" s="85" t="s">
        <v>178</v>
      </c>
      <c r="AS83" s="86" t="s">
        <v>249</v>
      </c>
      <c r="AT83" s="86" t="s">
        <v>250</v>
      </c>
      <c r="AU83" s="86" t="s">
        <v>251</v>
      </c>
      <c r="AV83" s="86" t="s">
        <v>252</v>
      </c>
      <c r="AW83" s="86" t="s">
        <v>253</v>
      </c>
      <c r="AX83" s="86" t="s">
        <v>254</v>
      </c>
      <c r="AY83" s="86" t="s">
        <v>255</v>
      </c>
      <c r="AZ83" s="86" t="s">
        <v>256</v>
      </c>
      <c r="BA83" s="86" t="s">
        <v>257</v>
      </c>
      <c r="BB83" s="87" t="s">
        <v>258</v>
      </c>
      <c r="BD83" s="263"/>
      <c r="BE83" s="85" t="s">
        <v>178</v>
      </c>
      <c r="BF83" s="86" t="s">
        <v>249</v>
      </c>
      <c r="BG83" s="86" t="s">
        <v>250</v>
      </c>
      <c r="BH83" s="86" t="s">
        <v>251</v>
      </c>
      <c r="BI83" s="86" t="s">
        <v>252</v>
      </c>
      <c r="BJ83" s="86" t="s">
        <v>253</v>
      </c>
      <c r="BK83" s="86" t="s">
        <v>254</v>
      </c>
      <c r="BL83" s="86" t="s">
        <v>255</v>
      </c>
      <c r="BM83" s="86" t="s">
        <v>256</v>
      </c>
      <c r="BN83" s="86" t="s">
        <v>257</v>
      </c>
      <c r="BO83" s="87" t="s">
        <v>258</v>
      </c>
      <c r="BQ83" s="263"/>
      <c r="BR83" s="90" t="s">
        <v>178</v>
      </c>
      <c r="BS83" s="91" t="s">
        <v>249</v>
      </c>
      <c r="BT83" s="91" t="s">
        <v>250</v>
      </c>
      <c r="BU83" s="91" t="s">
        <v>251</v>
      </c>
      <c r="BV83" s="91" t="s">
        <v>252</v>
      </c>
      <c r="BW83" s="91" t="s">
        <v>253</v>
      </c>
      <c r="BX83" s="91" t="s">
        <v>254</v>
      </c>
      <c r="BY83" s="91" t="s">
        <v>255</v>
      </c>
      <c r="BZ83" s="91" t="s">
        <v>256</v>
      </c>
      <c r="CA83" s="91" t="s">
        <v>257</v>
      </c>
      <c r="CB83" s="92" t="s">
        <v>258</v>
      </c>
      <c r="CD83" s="263"/>
      <c r="CE83" s="90" t="s">
        <v>178</v>
      </c>
      <c r="CF83" s="91" t="s">
        <v>249</v>
      </c>
      <c r="CG83" s="91" t="s">
        <v>250</v>
      </c>
      <c r="CH83" s="91" t="s">
        <v>251</v>
      </c>
      <c r="CI83" s="91" t="s">
        <v>252</v>
      </c>
      <c r="CJ83" s="91" t="s">
        <v>253</v>
      </c>
      <c r="CK83" s="91" t="s">
        <v>254</v>
      </c>
      <c r="CL83" s="91" t="s">
        <v>255</v>
      </c>
      <c r="CM83" s="91" t="s">
        <v>256</v>
      </c>
      <c r="CN83" s="91" t="s">
        <v>257</v>
      </c>
      <c r="CO83" s="92" t="s">
        <v>258</v>
      </c>
    </row>
    <row r="84" spans="4:93">
      <c r="D84" s="264" t="s">
        <v>101</v>
      </c>
      <c r="E84" s="36" t="s">
        <v>270</v>
      </c>
      <c r="F84" s="37" t="s">
        <v>277</v>
      </c>
      <c r="G84" s="37" t="s">
        <v>288</v>
      </c>
      <c r="H84" s="37" t="s">
        <v>296</v>
      </c>
      <c r="I84" s="37" t="s">
        <v>304</v>
      </c>
      <c r="J84" s="37" t="s">
        <v>311</v>
      </c>
      <c r="K84" s="37" t="s">
        <v>318</v>
      </c>
      <c r="L84" s="37" t="s">
        <v>325</v>
      </c>
      <c r="M84" s="37" t="s">
        <v>333</v>
      </c>
      <c r="N84" s="37" t="s">
        <v>341</v>
      </c>
      <c r="O84" s="38" t="s">
        <v>349</v>
      </c>
      <c r="Q84" s="263" t="s">
        <v>101</v>
      </c>
      <c r="R84" s="36" t="s">
        <v>270</v>
      </c>
      <c r="S84" s="37" t="s">
        <v>277</v>
      </c>
      <c r="T84" s="37" t="s">
        <v>288</v>
      </c>
      <c r="U84" s="37" t="s">
        <v>296</v>
      </c>
      <c r="V84" s="37" t="s">
        <v>304</v>
      </c>
      <c r="W84" s="37" t="s">
        <v>311</v>
      </c>
      <c r="X84" s="37" t="s">
        <v>318</v>
      </c>
      <c r="Y84" s="37" t="s">
        <v>325</v>
      </c>
      <c r="Z84" s="37" t="s">
        <v>333</v>
      </c>
      <c r="AA84" s="37" t="s">
        <v>341</v>
      </c>
      <c r="AB84" s="38" t="s">
        <v>349</v>
      </c>
      <c r="AD84" s="263" t="s">
        <v>101</v>
      </c>
      <c r="AE84" s="36" t="s">
        <v>270</v>
      </c>
      <c r="AF84" s="37" t="s">
        <v>277</v>
      </c>
      <c r="AG84" s="37" t="s">
        <v>288</v>
      </c>
      <c r="AH84" s="37" t="s">
        <v>296</v>
      </c>
      <c r="AI84" s="37" t="s">
        <v>304</v>
      </c>
      <c r="AJ84" s="37" t="s">
        <v>311</v>
      </c>
      <c r="AK84" s="37" t="s">
        <v>318</v>
      </c>
      <c r="AL84" s="37" t="s">
        <v>325</v>
      </c>
      <c r="AM84" s="37" t="s">
        <v>333</v>
      </c>
      <c r="AN84" s="37" t="s">
        <v>341</v>
      </c>
      <c r="AO84" s="38" t="s">
        <v>349</v>
      </c>
      <c r="AQ84" s="263" t="s">
        <v>101</v>
      </c>
      <c r="AR84" s="36" t="s">
        <v>270</v>
      </c>
      <c r="AS84" s="37" t="s">
        <v>277</v>
      </c>
      <c r="AT84" s="37" t="s">
        <v>288</v>
      </c>
      <c r="AU84" s="37" t="s">
        <v>296</v>
      </c>
      <c r="AV84" s="37" t="s">
        <v>304</v>
      </c>
      <c r="AW84" s="37" t="s">
        <v>311</v>
      </c>
      <c r="AX84" s="37" t="s">
        <v>318</v>
      </c>
      <c r="AY84" s="37" t="s">
        <v>325</v>
      </c>
      <c r="AZ84" s="37" t="s">
        <v>333</v>
      </c>
      <c r="BA84" s="37" t="s">
        <v>341</v>
      </c>
      <c r="BB84" s="38" t="s">
        <v>349</v>
      </c>
      <c r="BD84" s="263" t="s">
        <v>101</v>
      </c>
      <c r="BE84" s="36" t="s">
        <v>270</v>
      </c>
      <c r="BF84" s="37" t="s">
        <v>277</v>
      </c>
      <c r="BG84" s="37" t="s">
        <v>288</v>
      </c>
      <c r="BH84" s="37" t="s">
        <v>296</v>
      </c>
      <c r="BI84" s="37" t="s">
        <v>304</v>
      </c>
      <c r="BJ84" s="37" t="s">
        <v>311</v>
      </c>
      <c r="BK84" s="37" t="s">
        <v>318</v>
      </c>
      <c r="BL84" s="37" t="s">
        <v>325</v>
      </c>
      <c r="BM84" s="37" t="s">
        <v>333</v>
      </c>
      <c r="BN84" s="37" t="s">
        <v>341</v>
      </c>
      <c r="BO84" s="38" t="s">
        <v>349</v>
      </c>
      <c r="BQ84" s="263" t="s">
        <v>101</v>
      </c>
      <c r="BR84" s="36" t="s">
        <v>270</v>
      </c>
      <c r="BS84" s="37" t="s">
        <v>277</v>
      </c>
      <c r="BT84" s="37" t="s">
        <v>288</v>
      </c>
      <c r="BU84" s="37" t="s">
        <v>296</v>
      </c>
      <c r="BV84" s="37" t="s">
        <v>304</v>
      </c>
      <c r="BW84" s="37" t="s">
        <v>311</v>
      </c>
      <c r="BX84" s="37" t="s">
        <v>318</v>
      </c>
      <c r="BY84" s="37" t="s">
        <v>325</v>
      </c>
      <c r="BZ84" s="37" t="s">
        <v>333</v>
      </c>
      <c r="CA84" s="37" t="s">
        <v>341</v>
      </c>
      <c r="CB84" s="38" t="s">
        <v>349</v>
      </c>
      <c r="CD84" s="263" t="s">
        <v>101</v>
      </c>
      <c r="CE84" s="36" t="s">
        <v>270</v>
      </c>
      <c r="CF84" s="37" t="s">
        <v>277</v>
      </c>
      <c r="CG84" s="37" t="s">
        <v>288</v>
      </c>
      <c r="CH84" s="37" t="s">
        <v>296</v>
      </c>
      <c r="CI84" s="37" t="s">
        <v>304</v>
      </c>
      <c r="CJ84" s="37" t="s">
        <v>311</v>
      </c>
      <c r="CK84" s="37" t="s">
        <v>318</v>
      </c>
      <c r="CL84" s="37" t="s">
        <v>325</v>
      </c>
      <c r="CM84" s="37" t="s">
        <v>333</v>
      </c>
      <c r="CN84" s="37" t="s">
        <v>341</v>
      </c>
      <c r="CO84" s="38" t="s">
        <v>349</v>
      </c>
    </row>
    <row r="85" spans="4:93">
      <c r="D85" s="264"/>
      <c r="E85" s="39" t="s">
        <v>171</v>
      </c>
      <c r="F85" s="35" t="s">
        <v>179</v>
      </c>
      <c r="G85" s="35" t="s">
        <v>180</v>
      </c>
      <c r="H85" s="35" t="s">
        <v>181</v>
      </c>
      <c r="I85" s="35" t="s">
        <v>182</v>
      </c>
      <c r="J85" s="35" t="s">
        <v>183</v>
      </c>
      <c r="K85" s="35" t="s">
        <v>184</v>
      </c>
      <c r="L85" s="35" t="s">
        <v>185</v>
      </c>
      <c r="M85" s="35" t="s">
        <v>186</v>
      </c>
      <c r="N85" s="35" t="s">
        <v>187</v>
      </c>
      <c r="O85" s="40" t="s">
        <v>188</v>
      </c>
      <c r="Q85" s="263"/>
      <c r="R85" s="66" t="s">
        <v>171</v>
      </c>
      <c r="S85" s="47" t="s">
        <v>179</v>
      </c>
      <c r="T85" s="47" t="s">
        <v>180</v>
      </c>
      <c r="U85" s="47" t="s">
        <v>181</v>
      </c>
      <c r="V85" s="47" t="s">
        <v>182</v>
      </c>
      <c r="W85" s="47" t="s">
        <v>183</v>
      </c>
      <c r="X85" s="47" t="s">
        <v>184</v>
      </c>
      <c r="Y85" s="47" t="s">
        <v>185</v>
      </c>
      <c r="Z85" s="47" t="s">
        <v>186</v>
      </c>
      <c r="AA85" s="47" t="s">
        <v>187</v>
      </c>
      <c r="AB85" s="67" t="s">
        <v>188</v>
      </c>
      <c r="AD85" s="263"/>
      <c r="AE85" s="66" t="s">
        <v>171</v>
      </c>
      <c r="AF85" s="47" t="s">
        <v>179</v>
      </c>
      <c r="AG85" s="47" t="s">
        <v>180</v>
      </c>
      <c r="AH85" s="47" t="s">
        <v>181</v>
      </c>
      <c r="AI85" s="47" t="s">
        <v>182</v>
      </c>
      <c r="AJ85" s="47" t="s">
        <v>183</v>
      </c>
      <c r="AK85" s="47" t="s">
        <v>184</v>
      </c>
      <c r="AL85" s="47" t="s">
        <v>185</v>
      </c>
      <c r="AM85" s="47" t="s">
        <v>186</v>
      </c>
      <c r="AN85" s="47" t="s">
        <v>187</v>
      </c>
      <c r="AO85" s="67" t="s">
        <v>188</v>
      </c>
      <c r="AQ85" s="263"/>
      <c r="AR85" s="83" t="s">
        <v>171</v>
      </c>
      <c r="AS85" s="49" t="s">
        <v>179</v>
      </c>
      <c r="AT85" s="49" t="s">
        <v>180</v>
      </c>
      <c r="AU85" s="49" t="s">
        <v>181</v>
      </c>
      <c r="AV85" s="49" t="s">
        <v>182</v>
      </c>
      <c r="AW85" s="49" t="s">
        <v>183</v>
      </c>
      <c r="AX85" s="49" t="s">
        <v>184</v>
      </c>
      <c r="AY85" s="49" t="s">
        <v>185</v>
      </c>
      <c r="AZ85" s="49" t="s">
        <v>186</v>
      </c>
      <c r="BA85" s="49" t="s">
        <v>187</v>
      </c>
      <c r="BB85" s="84" t="s">
        <v>188</v>
      </c>
      <c r="BD85" s="263"/>
      <c r="BE85" s="83" t="s">
        <v>171</v>
      </c>
      <c r="BF85" s="49" t="s">
        <v>179</v>
      </c>
      <c r="BG85" s="49" t="s">
        <v>180</v>
      </c>
      <c r="BH85" s="49" t="s">
        <v>181</v>
      </c>
      <c r="BI85" s="49" t="s">
        <v>182</v>
      </c>
      <c r="BJ85" s="49" t="s">
        <v>183</v>
      </c>
      <c r="BK85" s="49" t="s">
        <v>184</v>
      </c>
      <c r="BL85" s="49" t="s">
        <v>185</v>
      </c>
      <c r="BM85" s="49" t="s">
        <v>186</v>
      </c>
      <c r="BN85" s="49" t="s">
        <v>187</v>
      </c>
      <c r="BO85" s="84" t="s">
        <v>188</v>
      </c>
      <c r="BQ85" s="263"/>
      <c r="BR85" s="88" t="s">
        <v>171</v>
      </c>
      <c r="BS85" s="51" t="s">
        <v>179</v>
      </c>
      <c r="BT85" s="51" t="s">
        <v>180</v>
      </c>
      <c r="BU85" s="51" t="s">
        <v>181</v>
      </c>
      <c r="BV85" s="51" t="s">
        <v>182</v>
      </c>
      <c r="BW85" s="51" t="s">
        <v>183</v>
      </c>
      <c r="BX85" s="51" t="s">
        <v>184</v>
      </c>
      <c r="BY85" s="51" t="s">
        <v>185</v>
      </c>
      <c r="BZ85" s="51" t="s">
        <v>186</v>
      </c>
      <c r="CA85" s="51" t="s">
        <v>187</v>
      </c>
      <c r="CB85" s="89" t="s">
        <v>188</v>
      </c>
      <c r="CD85" s="263"/>
      <c r="CE85" s="88" t="s">
        <v>171</v>
      </c>
      <c r="CF85" s="51" t="s">
        <v>179</v>
      </c>
      <c r="CG85" s="51" t="s">
        <v>180</v>
      </c>
      <c r="CH85" s="51" t="s">
        <v>181</v>
      </c>
      <c r="CI85" s="51" t="s">
        <v>182</v>
      </c>
      <c r="CJ85" s="51" t="s">
        <v>183</v>
      </c>
      <c r="CK85" s="51" t="s">
        <v>184</v>
      </c>
      <c r="CL85" s="51" t="s">
        <v>185</v>
      </c>
      <c r="CM85" s="51" t="s">
        <v>186</v>
      </c>
      <c r="CN85" s="51" t="s">
        <v>187</v>
      </c>
      <c r="CO85" s="89" t="s">
        <v>188</v>
      </c>
    </row>
    <row r="86" spans="4:93">
      <c r="D86" s="264" t="s">
        <v>102</v>
      </c>
      <c r="E86" s="41" t="s">
        <v>271</v>
      </c>
      <c r="F86" s="34" t="s">
        <v>278</v>
      </c>
      <c r="G86" s="34" t="s">
        <v>289</v>
      </c>
      <c r="H86" s="34" t="s">
        <v>297</v>
      </c>
      <c r="I86" s="34" t="s">
        <v>305</v>
      </c>
      <c r="J86" s="34" t="s">
        <v>312</v>
      </c>
      <c r="K86" s="34" t="s">
        <v>319</v>
      </c>
      <c r="L86" s="34" t="s">
        <v>326</v>
      </c>
      <c r="M86" s="34" t="s">
        <v>334</v>
      </c>
      <c r="N86" s="34" t="s">
        <v>342</v>
      </c>
      <c r="O86" s="42" t="s">
        <v>350</v>
      </c>
      <c r="Q86" s="263" t="s">
        <v>102</v>
      </c>
      <c r="R86" s="41" t="s">
        <v>271</v>
      </c>
      <c r="S86" s="34" t="s">
        <v>278</v>
      </c>
      <c r="T86" s="34" t="s">
        <v>289</v>
      </c>
      <c r="U86" s="34" t="s">
        <v>297</v>
      </c>
      <c r="V86" s="34" t="s">
        <v>305</v>
      </c>
      <c r="W86" s="34" t="s">
        <v>312</v>
      </c>
      <c r="X86" s="34" t="s">
        <v>319</v>
      </c>
      <c r="Y86" s="34" t="s">
        <v>326</v>
      </c>
      <c r="Z86" s="34" t="s">
        <v>334</v>
      </c>
      <c r="AA86" s="34" t="s">
        <v>342</v>
      </c>
      <c r="AB86" s="42" t="s">
        <v>350</v>
      </c>
      <c r="AD86" s="263" t="s">
        <v>102</v>
      </c>
      <c r="AE86" s="41" t="s">
        <v>271</v>
      </c>
      <c r="AF86" s="34" t="s">
        <v>278</v>
      </c>
      <c r="AG86" s="34" t="s">
        <v>289</v>
      </c>
      <c r="AH86" s="34" t="s">
        <v>297</v>
      </c>
      <c r="AI86" s="34" t="s">
        <v>305</v>
      </c>
      <c r="AJ86" s="34" t="s">
        <v>312</v>
      </c>
      <c r="AK86" s="34" t="s">
        <v>319</v>
      </c>
      <c r="AL86" s="34" t="s">
        <v>326</v>
      </c>
      <c r="AM86" s="34" t="s">
        <v>334</v>
      </c>
      <c r="AN86" s="34" t="s">
        <v>342</v>
      </c>
      <c r="AO86" s="42" t="s">
        <v>350</v>
      </c>
      <c r="AQ86" s="263" t="s">
        <v>102</v>
      </c>
      <c r="AR86" s="41" t="s">
        <v>271</v>
      </c>
      <c r="AS86" s="34" t="s">
        <v>278</v>
      </c>
      <c r="AT86" s="34" t="s">
        <v>289</v>
      </c>
      <c r="AU86" s="34" t="s">
        <v>297</v>
      </c>
      <c r="AV86" s="34" t="s">
        <v>305</v>
      </c>
      <c r="AW86" s="34" t="s">
        <v>312</v>
      </c>
      <c r="AX86" s="34" t="s">
        <v>319</v>
      </c>
      <c r="AY86" s="34" t="s">
        <v>326</v>
      </c>
      <c r="AZ86" s="34" t="s">
        <v>334</v>
      </c>
      <c r="BA86" s="34" t="s">
        <v>342</v>
      </c>
      <c r="BB86" s="42" t="s">
        <v>350</v>
      </c>
      <c r="BD86" s="263" t="s">
        <v>102</v>
      </c>
      <c r="BE86" s="41" t="s">
        <v>271</v>
      </c>
      <c r="BF86" s="34" t="s">
        <v>278</v>
      </c>
      <c r="BG86" s="34" t="s">
        <v>289</v>
      </c>
      <c r="BH86" s="34" t="s">
        <v>297</v>
      </c>
      <c r="BI86" s="34" t="s">
        <v>305</v>
      </c>
      <c r="BJ86" s="34" t="s">
        <v>312</v>
      </c>
      <c r="BK86" s="34" t="s">
        <v>319</v>
      </c>
      <c r="BL86" s="34" t="s">
        <v>326</v>
      </c>
      <c r="BM86" s="34" t="s">
        <v>334</v>
      </c>
      <c r="BN86" s="34" t="s">
        <v>342</v>
      </c>
      <c r="BO86" s="42" t="s">
        <v>350</v>
      </c>
      <c r="BQ86" s="263" t="s">
        <v>102</v>
      </c>
      <c r="BR86" s="41" t="s">
        <v>271</v>
      </c>
      <c r="BS86" s="34" t="s">
        <v>278</v>
      </c>
      <c r="BT86" s="34" t="s">
        <v>289</v>
      </c>
      <c r="BU86" s="34" t="s">
        <v>297</v>
      </c>
      <c r="BV86" s="34" t="s">
        <v>305</v>
      </c>
      <c r="BW86" s="34" t="s">
        <v>312</v>
      </c>
      <c r="BX86" s="34" t="s">
        <v>319</v>
      </c>
      <c r="BY86" s="34" t="s">
        <v>326</v>
      </c>
      <c r="BZ86" s="34" t="s">
        <v>334</v>
      </c>
      <c r="CA86" s="34" t="s">
        <v>342</v>
      </c>
      <c r="CB86" s="42" t="s">
        <v>350</v>
      </c>
      <c r="CD86" s="263" t="s">
        <v>102</v>
      </c>
      <c r="CE86" s="41" t="s">
        <v>271</v>
      </c>
      <c r="CF86" s="34" t="s">
        <v>278</v>
      </c>
      <c r="CG86" s="34" t="s">
        <v>289</v>
      </c>
      <c r="CH86" s="34" t="s">
        <v>297</v>
      </c>
      <c r="CI86" s="34" t="s">
        <v>305</v>
      </c>
      <c r="CJ86" s="34" t="s">
        <v>312</v>
      </c>
      <c r="CK86" s="34" t="s">
        <v>319</v>
      </c>
      <c r="CL86" s="34" t="s">
        <v>326</v>
      </c>
      <c r="CM86" s="34" t="s">
        <v>334</v>
      </c>
      <c r="CN86" s="34" t="s">
        <v>342</v>
      </c>
      <c r="CO86" s="42" t="s">
        <v>350</v>
      </c>
    </row>
    <row r="87" spans="4:93">
      <c r="D87" s="264"/>
      <c r="E87" s="39" t="s">
        <v>172</v>
      </c>
      <c r="F87" s="35" t="s">
        <v>189</v>
      </c>
      <c r="G87" s="35" t="s">
        <v>190</v>
      </c>
      <c r="H87" s="35" t="s">
        <v>191</v>
      </c>
      <c r="I87" s="35" t="s">
        <v>192</v>
      </c>
      <c r="J87" s="35" t="s">
        <v>193</v>
      </c>
      <c r="K87" s="35" t="s">
        <v>194</v>
      </c>
      <c r="L87" s="35" t="s">
        <v>195</v>
      </c>
      <c r="M87" s="35" t="s">
        <v>196</v>
      </c>
      <c r="N87" s="35" t="s">
        <v>197</v>
      </c>
      <c r="O87" s="40" t="s">
        <v>198</v>
      </c>
      <c r="Q87" s="263"/>
      <c r="R87" s="66" t="s">
        <v>172</v>
      </c>
      <c r="S87" s="47" t="s">
        <v>189</v>
      </c>
      <c r="T87" s="47" t="s">
        <v>190</v>
      </c>
      <c r="U87" s="47" t="s">
        <v>191</v>
      </c>
      <c r="V87" s="47" t="s">
        <v>192</v>
      </c>
      <c r="W87" s="47" t="s">
        <v>193</v>
      </c>
      <c r="X87" s="47" t="s">
        <v>194</v>
      </c>
      <c r="Y87" s="47" t="s">
        <v>195</v>
      </c>
      <c r="Z87" s="47" t="s">
        <v>196</v>
      </c>
      <c r="AA87" s="47" t="s">
        <v>197</v>
      </c>
      <c r="AB87" s="67" t="s">
        <v>198</v>
      </c>
      <c r="AD87" s="263"/>
      <c r="AE87" s="66" t="s">
        <v>172</v>
      </c>
      <c r="AF87" s="47" t="s">
        <v>189</v>
      </c>
      <c r="AG87" s="47" t="s">
        <v>190</v>
      </c>
      <c r="AH87" s="47" t="s">
        <v>191</v>
      </c>
      <c r="AI87" s="47" t="s">
        <v>192</v>
      </c>
      <c r="AJ87" s="47" t="s">
        <v>193</v>
      </c>
      <c r="AK87" s="47" t="s">
        <v>194</v>
      </c>
      <c r="AL87" s="47" t="s">
        <v>195</v>
      </c>
      <c r="AM87" s="47" t="s">
        <v>196</v>
      </c>
      <c r="AN87" s="47" t="s">
        <v>197</v>
      </c>
      <c r="AO87" s="67" t="s">
        <v>198</v>
      </c>
      <c r="AQ87" s="263"/>
      <c r="AR87" s="83" t="s">
        <v>172</v>
      </c>
      <c r="AS87" s="49" t="s">
        <v>189</v>
      </c>
      <c r="AT87" s="49" t="s">
        <v>190</v>
      </c>
      <c r="AU87" s="49" t="s">
        <v>191</v>
      </c>
      <c r="AV87" s="49" t="s">
        <v>192</v>
      </c>
      <c r="AW87" s="49" t="s">
        <v>193</v>
      </c>
      <c r="AX87" s="49" t="s">
        <v>194</v>
      </c>
      <c r="AY87" s="49" t="s">
        <v>195</v>
      </c>
      <c r="AZ87" s="49" t="s">
        <v>196</v>
      </c>
      <c r="BA87" s="49" t="s">
        <v>197</v>
      </c>
      <c r="BB87" s="84" t="s">
        <v>198</v>
      </c>
      <c r="BD87" s="263"/>
      <c r="BE87" s="83" t="s">
        <v>172</v>
      </c>
      <c r="BF87" s="49" t="s">
        <v>189</v>
      </c>
      <c r="BG87" s="49" t="s">
        <v>190</v>
      </c>
      <c r="BH87" s="49" t="s">
        <v>191</v>
      </c>
      <c r="BI87" s="49" t="s">
        <v>192</v>
      </c>
      <c r="BJ87" s="49" t="s">
        <v>193</v>
      </c>
      <c r="BK87" s="49" t="s">
        <v>194</v>
      </c>
      <c r="BL87" s="49" t="s">
        <v>195</v>
      </c>
      <c r="BM87" s="49" t="s">
        <v>196</v>
      </c>
      <c r="BN87" s="49" t="s">
        <v>197</v>
      </c>
      <c r="BO87" s="84" t="s">
        <v>198</v>
      </c>
      <c r="BQ87" s="263"/>
      <c r="BR87" s="88" t="s">
        <v>172</v>
      </c>
      <c r="BS87" s="51" t="s">
        <v>189</v>
      </c>
      <c r="BT87" s="51" t="s">
        <v>190</v>
      </c>
      <c r="BU87" s="51" t="s">
        <v>191</v>
      </c>
      <c r="BV87" s="51" t="s">
        <v>192</v>
      </c>
      <c r="BW87" s="51" t="s">
        <v>193</v>
      </c>
      <c r="BX87" s="51" t="s">
        <v>194</v>
      </c>
      <c r="BY87" s="51" t="s">
        <v>195</v>
      </c>
      <c r="BZ87" s="51" t="s">
        <v>196</v>
      </c>
      <c r="CA87" s="51" t="s">
        <v>197</v>
      </c>
      <c r="CB87" s="89" t="s">
        <v>198</v>
      </c>
      <c r="CD87" s="263"/>
      <c r="CE87" s="88" t="s">
        <v>172</v>
      </c>
      <c r="CF87" s="51" t="s">
        <v>189</v>
      </c>
      <c r="CG87" s="51" t="s">
        <v>190</v>
      </c>
      <c r="CH87" s="51" t="s">
        <v>191</v>
      </c>
      <c r="CI87" s="51" t="s">
        <v>192</v>
      </c>
      <c r="CJ87" s="51" t="s">
        <v>193</v>
      </c>
      <c r="CK87" s="51" t="s">
        <v>194</v>
      </c>
      <c r="CL87" s="51" t="s">
        <v>195</v>
      </c>
      <c r="CM87" s="51" t="s">
        <v>196</v>
      </c>
      <c r="CN87" s="51" t="s">
        <v>197</v>
      </c>
      <c r="CO87" s="89" t="s">
        <v>198</v>
      </c>
    </row>
    <row r="88" spans="4:93">
      <c r="D88" s="264" t="s">
        <v>161</v>
      </c>
      <c r="E88" s="41" t="s">
        <v>272</v>
      </c>
      <c r="F88" s="34" t="s">
        <v>279</v>
      </c>
      <c r="G88" s="34" t="s">
        <v>290</v>
      </c>
      <c r="H88" s="34" t="s">
        <v>298</v>
      </c>
      <c r="I88" s="34" t="s">
        <v>306</v>
      </c>
      <c r="J88" s="34" t="s">
        <v>313</v>
      </c>
      <c r="K88" s="34" t="s">
        <v>320</v>
      </c>
      <c r="L88" s="34" t="s">
        <v>327</v>
      </c>
      <c r="M88" s="34" t="s">
        <v>335</v>
      </c>
      <c r="N88" s="34" t="s">
        <v>343</v>
      </c>
      <c r="O88" s="42" t="s">
        <v>351</v>
      </c>
      <c r="Q88" s="263" t="s">
        <v>161</v>
      </c>
      <c r="R88" s="41" t="s">
        <v>272</v>
      </c>
      <c r="S88" s="34" t="s">
        <v>279</v>
      </c>
      <c r="T88" s="34" t="s">
        <v>290</v>
      </c>
      <c r="U88" s="34" t="s">
        <v>298</v>
      </c>
      <c r="V88" s="34" t="s">
        <v>306</v>
      </c>
      <c r="W88" s="34" t="s">
        <v>313</v>
      </c>
      <c r="X88" s="34" t="s">
        <v>320</v>
      </c>
      <c r="Y88" s="34" t="s">
        <v>327</v>
      </c>
      <c r="Z88" s="34" t="s">
        <v>335</v>
      </c>
      <c r="AA88" s="34" t="s">
        <v>343</v>
      </c>
      <c r="AB88" s="42" t="s">
        <v>351</v>
      </c>
      <c r="AD88" s="263" t="s">
        <v>161</v>
      </c>
      <c r="AE88" s="41" t="s">
        <v>272</v>
      </c>
      <c r="AF88" s="34" t="s">
        <v>279</v>
      </c>
      <c r="AG88" s="34" t="s">
        <v>290</v>
      </c>
      <c r="AH88" s="34" t="s">
        <v>298</v>
      </c>
      <c r="AI88" s="34" t="s">
        <v>306</v>
      </c>
      <c r="AJ88" s="34" t="s">
        <v>313</v>
      </c>
      <c r="AK88" s="34" t="s">
        <v>320</v>
      </c>
      <c r="AL88" s="34" t="s">
        <v>327</v>
      </c>
      <c r="AM88" s="34" t="s">
        <v>335</v>
      </c>
      <c r="AN88" s="34" t="s">
        <v>343</v>
      </c>
      <c r="AO88" s="42" t="s">
        <v>351</v>
      </c>
      <c r="AQ88" s="263" t="s">
        <v>161</v>
      </c>
      <c r="AR88" s="41" t="s">
        <v>272</v>
      </c>
      <c r="AS88" s="34" t="s">
        <v>279</v>
      </c>
      <c r="AT88" s="34" t="s">
        <v>290</v>
      </c>
      <c r="AU88" s="34" t="s">
        <v>298</v>
      </c>
      <c r="AV88" s="34" t="s">
        <v>306</v>
      </c>
      <c r="AW88" s="34" t="s">
        <v>313</v>
      </c>
      <c r="AX88" s="34" t="s">
        <v>320</v>
      </c>
      <c r="AY88" s="34" t="s">
        <v>327</v>
      </c>
      <c r="AZ88" s="34" t="s">
        <v>335</v>
      </c>
      <c r="BA88" s="34" t="s">
        <v>343</v>
      </c>
      <c r="BB88" s="42" t="s">
        <v>351</v>
      </c>
      <c r="BD88" s="263" t="s">
        <v>161</v>
      </c>
      <c r="BE88" s="41" t="s">
        <v>272</v>
      </c>
      <c r="BF88" s="34" t="s">
        <v>279</v>
      </c>
      <c r="BG88" s="34" t="s">
        <v>290</v>
      </c>
      <c r="BH88" s="34" t="s">
        <v>298</v>
      </c>
      <c r="BI88" s="34" t="s">
        <v>306</v>
      </c>
      <c r="BJ88" s="34" t="s">
        <v>313</v>
      </c>
      <c r="BK88" s="34" t="s">
        <v>320</v>
      </c>
      <c r="BL88" s="34" t="s">
        <v>327</v>
      </c>
      <c r="BM88" s="34" t="s">
        <v>335</v>
      </c>
      <c r="BN88" s="34" t="s">
        <v>343</v>
      </c>
      <c r="BO88" s="42" t="s">
        <v>351</v>
      </c>
      <c r="BQ88" s="263" t="s">
        <v>161</v>
      </c>
      <c r="BR88" s="41" t="s">
        <v>272</v>
      </c>
      <c r="BS88" s="34" t="s">
        <v>279</v>
      </c>
      <c r="BT88" s="34" t="s">
        <v>290</v>
      </c>
      <c r="BU88" s="34" t="s">
        <v>298</v>
      </c>
      <c r="BV88" s="34" t="s">
        <v>306</v>
      </c>
      <c r="BW88" s="34" t="s">
        <v>313</v>
      </c>
      <c r="BX88" s="34" t="s">
        <v>320</v>
      </c>
      <c r="BY88" s="34" t="s">
        <v>327</v>
      </c>
      <c r="BZ88" s="34" t="s">
        <v>335</v>
      </c>
      <c r="CA88" s="34" t="s">
        <v>343</v>
      </c>
      <c r="CB88" s="42" t="s">
        <v>351</v>
      </c>
      <c r="CD88" s="263" t="s">
        <v>161</v>
      </c>
      <c r="CE88" s="41" t="s">
        <v>272</v>
      </c>
      <c r="CF88" s="34" t="s">
        <v>279</v>
      </c>
      <c r="CG88" s="34" t="s">
        <v>290</v>
      </c>
      <c r="CH88" s="34" t="s">
        <v>298</v>
      </c>
      <c r="CI88" s="34" t="s">
        <v>306</v>
      </c>
      <c r="CJ88" s="34" t="s">
        <v>313</v>
      </c>
      <c r="CK88" s="34" t="s">
        <v>320</v>
      </c>
      <c r="CL88" s="34" t="s">
        <v>327</v>
      </c>
      <c r="CM88" s="34" t="s">
        <v>335</v>
      </c>
      <c r="CN88" s="34" t="s">
        <v>343</v>
      </c>
      <c r="CO88" s="42" t="s">
        <v>351</v>
      </c>
    </row>
    <row r="89" spans="4:93">
      <c r="D89" s="264"/>
      <c r="E89" s="39" t="s">
        <v>173</v>
      </c>
      <c r="F89" s="35" t="s">
        <v>199</v>
      </c>
      <c r="G89" s="35" t="s">
        <v>200</v>
      </c>
      <c r="H89" s="35" t="s">
        <v>201</v>
      </c>
      <c r="I89" s="35" t="s">
        <v>202</v>
      </c>
      <c r="J89" s="35" t="s">
        <v>203</v>
      </c>
      <c r="K89" s="35" t="s">
        <v>204</v>
      </c>
      <c r="L89" s="35" t="s">
        <v>205</v>
      </c>
      <c r="M89" s="35" t="s">
        <v>206</v>
      </c>
      <c r="N89" s="35" t="s">
        <v>207</v>
      </c>
      <c r="O89" s="40" t="s">
        <v>208</v>
      </c>
      <c r="Q89" s="263"/>
      <c r="R89" s="66" t="s">
        <v>173</v>
      </c>
      <c r="S89" s="47" t="s">
        <v>199</v>
      </c>
      <c r="T89" s="47" t="s">
        <v>200</v>
      </c>
      <c r="U89" s="47" t="s">
        <v>201</v>
      </c>
      <c r="V89" s="47" t="s">
        <v>202</v>
      </c>
      <c r="W89" s="47" t="s">
        <v>203</v>
      </c>
      <c r="X89" s="47" t="s">
        <v>204</v>
      </c>
      <c r="Y89" s="47" t="s">
        <v>205</v>
      </c>
      <c r="Z89" s="47" t="s">
        <v>206</v>
      </c>
      <c r="AA89" s="47" t="s">
        <v>207</v>
      </c>
      <c r="AB89" s="67" t="s">
        <v>208</v>
      </c>
      <c r="AD89" s="263"/>
      <c r="AE89" s="66" t="s">
        <v>173</v>
      </c>
      <c r="AF89" s="47" t="s">
        <v>199</v>
      </c>
      <c r="AG89" s="47" t="s">
        <v>200</v>
      </c>
      <c r="AH89" s="47" t="s">
        <v>201</v>
      </c>
      <c r="AI89" s="47" t="s">
        <v>202</v>
      </c>
      <c r="AJ89" s="47" t="s">
        <v>203</v>
      </c>
      <c r="AK89" s="47" t="s">
        <v>204</v>
      </c>
      <c r="AL89" s="47" t="s">
        <v>205</v>
      </c>
      <c r="AM89" s="47" t="s">
        <v>206</v>
      </c>
      <c r="AN89" s="47" t="s">
        <v>207</v>
      </c>
      <c r="AO89" s="67" t="s">
        <v>208</v>
      </c>
      <c r="AQ89" s="263"/>
      <c r="AR89" s="83" t="s">
        <v>173</v>
      </c>
      <c r="AS89" s="49" t="s">
        <v>199</v>
      </c>
      <c r="AT89" s="49" t="s">
        <v>200</v>
      </c>
      <c r="AU89" s="49" t="s">
        <v>201</v>
      </c>
      <c r="AV89" s="49" t="s">
        <v>202</v>
      </c>
      <c r="AW89" s="49" t="s">
        <v>203</v>
      </c>
      <c r="AX89" s="49" t="s">
        <v>204</v>
      </c>
      <c r="AY89" s="49" t="s">
        <v>205</v>
      </c>
      <c r="AZ89" s="49" t="s">
        <v>206</v>
      </c>
      <c r="BA89" s="49" t="s">
        <v>207</v>
      </c>
      <c r="BB89" s="84" t="s">
        <v>208</v>
      </c>
      <c r="BD89" s="263"/>
      <c r="BE89" s="83" t="s">
        <v>173</v>
      </c>
      <c r="BF89" s="49" t="s">
        <v>199</v>
      </c>
      <c r="BG89" s="49" t="s">
        <v>200</v>
      </c>
      <c r="BH89" s="49" t="s">
        <v>201</v>
      </c>
      <c r="BI89" s="49" t="s">
        <v>202</v>
      </c>
      <c r="BJ89" s="49" t="s">
        <v>203</v>
      </c>
      <c r="BK89" s="49" t="s">
        <v>204</v>
      </c>
      <c r="BL89" s="49" t="s">
        <v>205</v>
      </c>
      <c r="BM89" s="49" t="s">
        <v>206</v>
      </c>
      <c r="BN89" s="49" t="s">
        <v>207</v>
      </c>
      <c r="BO89" s="84" t="s">
        <v>208</v>
      </c>
      <c r="BQ89" s="263"/>
      <c r="BR89" s="88" t="s">
        <v>173</v>
      </c>
      <c r="BS89" s="51" t="s">
        <v>199</v>
      </c>
      <c r="BT89" s="51" t="s">
        <v>200</v>
      </c>
      <c r="BU89" s="51" t="s">
        <v>201</v>
      </c>
      <c r="BV89" s="51" t="s">
        <v>202</v>
      </c>
      <c r="BW89" s="51" t="s">
        <v>203</v>
      </c>
      <c r="BX89" s="51" t="s">
        <v>204</v>
      </c>
      <c r="BY89" s="51" t="s">
        <v>205</v>
      </c>
      <c r="BZ89" s="51" t="s">
        <v>206</v>
      </c>
      <c r="CA89" s="51" t="s">
        <v>207</v>
      </c>
      <c r="CB89" s="89" t="s">
        <v>208</v>
      </c>
      <c r="CD89" s="263"/>
      <c r="CE89" s="88" t="s">
        <v>173</v>
      </c>
      <c r="CF89" s="51" t="s">
        <v>199</v>
      </c>
      <c r="CG89" s="51" t="s">
        <v>200</v>
      </c>
      <c r="CH89" s="51" t="s">
        <v>201</v>
      </c>
      <c r="CI89" s="51" t="s">
        <v>202</v>
      </c>
      <c r="CJ89" s="51" t="s">
        <v>203</v>
      </c>
      <c r="CK89" s="51" t="s">
        <v>204</v>
      </c>
      <c r="CL89" s="51" t="s">
        <v>205</v>
      </c>
      <c r="CM89" s="51" t="s">
        <v>206</v>
      </c>
      <c r="CN89" s="51" t="s">
        <v>207</v>
      </c>
      <c r="CO89" s="89" t="s">
        <v>208</v>
      </c>
    </row>
    <row r="90" spans="4:93">
      <c r="D90" s="264" t="s">
        <v>162</v>
      </c>
      <c r="E90" s="41" t="s">
        <v>273</v>
      </c>
      <c r="F90" s="34" t="s">
        <v>280</v>
      </c>
      <c r="G90" s="34" t="s">
        <v>291</v>
      </c>
      <c r="H90" s="34" t="s">
        <v>299</v>
      </c>
      <c r="I90" s="34" t="s">
        <v>307</v>
      </c>
      <c r="J90" s="34" t="s">
        <v>314</v>
      </c>
      <c r="K90" s="34" t="s">
        <v>321</v>
      </c>
      <c r="L90" s="34" t="s">
        <v>328</v>
      </c>
      <c r="M90" s="34" t="s">
        <v>336</v>
      </c>
      <c r="N90" s="34" t="s">
        <v>344</v>
      </c>
      <c r="O90" s="42" t="s">
        <v>352</v>
      </c>
      <c r="Q90" s="263" t="s">
        <v>162</v>
      </c>
      <c r="R90" s="41" t="s">
        <v>273</v>
      </c>
      <c r="S90" s="34" t="s">
        <v>280</v>
      </c>
      <c r="T90" s="34" t="s">
        <v>291</v>
      </c>
      <c r="U90" s="34" t="s">
        <v>299</v>
      </c>
      <c r="V90" s="34" t="s">
        <v>307</v>
      </c>
      <c r="W90" s="34" t="s">
        <v>314</v>
      </c>
      <c r="X90" s="34" t="s">
        <v>321</v>
      </c>
      <c r="Y90" s="34" t="s">
        <v>328</v>
      </c>
      <c r="Z90" s="34" t="s">
        <v>336</v>
      </c>
      <c r="AA90" s="34" t="s">
        <v>344</v>
      </c>
      <c r="AB90" s="42" t="s">
        <v>352</v>
      </c>
      <c r="AD90" s="263" t="s">
        <v>162</v>
      </c>
      <c r="AE90" s="41" t="s">
        <v>273</v>
      </c>
      <c r="AF90" s="34" t="s">
        <v>280</v>
      </c>
      <c r="AG90" s="34" t="s">
        <v>291</v>
      </c>
      <c r="AH90" s="34" t="s">
        <v>299</v>
      </c>
      <c r="AI90" s="34" t="s">
        <v>307</v>
      </c>
      <c r="AJ90" s="34" t="s">
        <v>314</v>
      </c>
      <c r="AK90" s="34" t="s">
        <v>321</v>
      </c>
      <c r="AL90" s="34" t="s">
        <v>328</v>
      </c>
      <c r="AM90" s="34" t="s">
        <v>336</v>
      </c>
      <c r="AN90" s="34" t="s">
        <v>344</v>
      </c>
      <c r="AO90" s="42" t="s">
        <v>352</v>
      </c>
      <c r="AQ90" s="263" t="s">
        <v>162</v>
      </c>
      <c r="AR90" s="41" t="s">
        <v>273</v>
      </c>
      <c r="AS90" s="34" t="s">
        <v>280</v>
      </c>
      <c r="AT90" s="34" t="s">
        <v>291</v>
      </c>
      <c r="AU90" s="34" t="s">
        <v>299</v>
      </c>
      <c r="AV90" s="34" t="s">
        <v>307</v>
      </c>
      <c r="AW90" s="34" t="s">
        <v>314</v>
      </c>
      <c r="AX90" s="34" t="s">
        <v>321</v>
      </c>
      <c r="AY90" s="34" t="s">
        <v>328</v>
      </c>
      <c r="AZ90" s="34" t="s">
        <v>336</v>
      </c>
      <c r="BA90" s="34" t="s">
        <v>344</v>
      </c>
      <c r="BB90" s="42" t="s">
        <v>352</v>
      </c>
      <c r="BD90" s="263" t="s">
        <v>162</v>
      </c>
      <c r="BE90" s="41" t="s">
        <v>273</v>
      </c>
      <c r="BF90" s="34" t="s">
        <v>280</v>
      </c>
      <c r="BG90" s="34" t="s">
        <v>291</v>
      </c>
      <c r="BH90" s="34" t="s">
        <v>299</v>
      </c>
      <c r="BI90" s="34" t="s">
        <v>307</v>
      </c>
      <c r="BJ90" s="34" t="s">
        <v>314</v>
      </c>
      <c r="BK90" s="34" t="s">
        <v>321</v>
      </c>
      <c r="BL90" s="34" t="s">
        <v>328</v>
      </c>
      <c r="BM90" s="34" t="s">
        <v>336</v>
      </c>
      <c r="BN90" s="34" t="s">
        <v>344</v>
      </c>
      <c r="BO90" s="42" t="s">
        <v>352</v>
      </c>
      <c r="BQ90" s="263" t="s">
        <v>162</v>
      </c>
      <c r="BR90" s="41" t="s">
        <v>273</v>
      </c>
      <c r="BS90" s="34" t="s">
        <v>280</v>
      </c>
      <c r="BT90" s="34" t="s">
        <v>291</v>
      </c>
      <c r="BU90" s="34" t="s">
        <v>299</v>
      </c>
      <c r="BV90" s="34" t="s">
        <v>307</v>
      </c>
      <c r="BW90" s="34" t="s">
        <v>314</v>
      </c>
      <c r="BX90" s="34" t="s">
        <v>321</v>
      </c>
      <c r="BY90" s="34" t="s">
        <v>328</v>
      </c>
      <c r="BZ90" s="34" t="s">
        <v>336</v>
      </c>
      <c r="CA90" s="34" t="s">
        <v>344</v>
      </c>
      <c r="CB90" s="42" t="s">
        <v>352</v>
      </c>
      <c r="CD90" s="263" t="s">
        <v>162</v>
      </c>
      <c r="CE90" s="41" t="s">
        <v>273</v>
      </c>
      <c r="CF90" s="34" t="s">
        <v>280</v>
      </c>
      <c r="CG90" s="34" t="s">
        <v>291</v>
      </c>
      <c r="CH90" s="34" t="s">
        <v>299</v>
      </c>
      <c r="CI90" s="34" t="s">
        <v>307</v>
      </c>
      <c r="CJ90" s="34" t="s">
        <v>314</v>
      </c>
      <c r="CK90" s="34" t="s">
        <v>321</v>
      </c>
      <c r="CL90" s="34" t="s">
        <v>328</v>
      </c>
      <c r="CM90" s="34" t="s">
        <v>336</v>
      </c>
      <c r="CN90" s="34" t="s">
        <v>344</v>
      </c>
      <c r="CO90" s="42" t="s">
        <v>352</v>
      </c>
    </row>
    <row r="91" spans="4:93" ht="17" thickBot="1">
      <c r="D91" s="264"/>
      <c r="E91" s="43" t="s">
        <v>174</v>
      </c>
      <c r="F91" s="44" t="s">
        <v>209</v>
      </c>
      <c r="G91" s="44" t="s">
        <v>210</v>
      </c>
      <c r="H91" s="44" t="s">
        <v>211</v>
      </c>
      <c r="I91" s="44" t="s">
        <v>212</v>
      </c>
      <c r="J91" s="44" t="s">
        <v>213</v>
      </c>
      <c r="K91" s="44" t="s">
        <v>214</v>
      </c>
      <c r="L91" s="44" t="s">
        <v>215</v>
      </c>
      <c r="M91" s="44" t="s">
        <v>216</v>
      </c>
      <c r="N91" s="44" t="s">
        <v>217</v>
      </c>
      <c r="O91" s="45" t="s">
        <v>218</v>
      </c>
      <c r="Q91" s="263"/>
      <c r="R91" s="68" t="s">
        <v>174</v>
      </c>
      <c r="S91" s="69" t="s">
        <v>209</v>
      </c>
      <c r="T91" s="69" t="s">
        <v>210</v>
      </c>
      <c r="U91" s="69" t="s">
        <v>211</v>
      </c>
      <c r="V91" s="69" t="s">
        <v>212</v>
      </c>
      <c r="W91" s="69" t="s">
        <v>213</v>
      </c>
      <c r="X91" s="69" t="s">
        <v>214</v>
      </c>
      <c r="Y91" s="69" t="s">
        <v>215</v>
      </c>
      <c r="Z91" s="69" t="s">
        <v>216</v>
      </c>
      <c r="AA91" s="69" t="s">
        <v>217</v>
      </c>
      <c r="AB91" s="70" t="s">
        <v>218</v>
      </c>
      <c r="AD91" s="263"/>
      <c r="AE91" s="68" t="s">
        <v>174</v>
      </c>
      <c r="AF91" s="69" t="s">
        <v>209</v>
      </c>
      <c r="AG91" s="69" t="s">
        <v>210</v>
      </c>
      <c r="AH91" s="69" t="s">
        <v>211</v>
      </c>
      <c r="AI91" s="69" t="s">
        <v>212</v>
      </c>
      <c r="AJ91" s="69" t="s">
        <v>213</v>
      </c>
      <c r="AK91" s="69" t="s">
        <v>214</v>
      </c>
      <c r="AL91" s="69" t="s">
        <v>215</v>
      </c>
      <c r="AM91" s="69" t="s">
        <v>216</v>
      </c>
      <c r="AN91" s="69" t="s">
        <v>217</v>
      </c>
      <c r="AO91" s="70" t="s">
        <v>218</v>
      </c>
      <c r="AQ91" s="263"/>
      <c r="AR91" s="85" t="s">
        <v>174</v>
      </c>
      <c r="AS91" s="86" t="s">
        <v>209</v>
      </c>
      <c r="AT91" s="86" t="s">
        <v>210</v>
      </c>
      <c r="AU91" s="86" t="s">
        <v>211</v>
      </c>
      <c r="AV91" s="86" t="s">
        <v>212</v>
      </c>
      <c r="AW91" s="86" t="s">
        <v>213</v>
      </c>
      <c r="AX91" s="86" t="s">
        <v>214</v>
      </c>
      <c r="AY91" s="86" t="s">
        <v>215</v>
      </c>
      <c r="AZ91" s="86" t="s">
        <v>216</v>
      </c>
      <c r="BA91" s="86" t="s">
        <v>217</v>
      </c>
      <c r="BB91" s="87" t="s">
        <v>218</v>
      </c>
      <c r="BD91" s="263"/>
      <c r="BE91" s="85" t="s">
        <v>174</v>
      </c>
      <c r="BF91" s="86" t="s">
        <v>209</v>
      </c>
      <c r="BG91" s="86" t="s">
        <v>210</v>
      </c>
      <c r="BH91" s="86" t="s">
        <v>211</v>
      </c>
      <c r="BI91" s="86" t="s">
        <v>212</v>
      </c>
      <c r="BJ91" s="86" t="s">
        <v>213</v>
      </c>
      <c r="BK91" s="86" t="s">
        <v>214</v>
      </c>
      <c r="BL91" s="86" t="s">
        <v>215</v>
      </c>
      <c r="BM91" s="86" t="s">
        <v>216</v>
      </c>
      <c r="BN91" s="86" t="s">
        <v>217</v>
      </c>
      <c r="BO91" s="87" t="s">
        <v>218</v>
      </c>
      <c r="BQ91" s="263"/>
      <c r="BR91" s="90" t="s">
        <v>174</v>
      </c>
      <c r="BS91" s="91" t="s">
        <v>209</v>
      </c>
      <c r="BT91" s="91" t="s">
        <v>210</v>
      </c>
      <c r="BU91" s="91" t="s">
        <v>211</v>
      </c>
      <c r="BV91" s="91" t="s">
        <v>212</v>
      </c>
      <c r="BW91" s="91" t="s">
        <v>213</v>
      </c>
      <c r="BX91" s="91" t="s">
        <v>214</v>
      </c>
      <c r="BY91" s="91" t="s">
        <v>215</v>
      </c>
      <c r="BZ91" s="91" t="s">
        <v>216</v>
      </c>
      <c r="CA91" s="91" t="s">
        <v>217</v>
      </c>
      <c r="CB91" s="92" t="s">
        <v>218</v>
      </c>
      <c r="CD91" s="263"/>
      <c r="CE91" s="90" t="s">
        <v>174</v>
      </c>
      <c r="CF91" s="91" t="s">
        <v>209</v>
      </c>
      <c r="CG91" s="91" t="s">
        <v>210</v>
      </c>
      <c r="CH91" s="91" t="s">
        <v>211</v>
      </c>
      <c r="CI91" s="91" t="s">
        <v>212</v>
      </c>
      <c r="CJ91" s="91" t="s">
        <v>213</v>
      </c>
      <c r="CK91" s="91" t="s">
        <v>214</v>
      </c>
      <c r="CL91" s="91" t="s">
        <v>215</v>
      </c>
      <c r="CM91" s="91" t="s">
        <v>216</v>
      </c>
      <c r="CN91" s="91" t="s">
        <v>217</v>
      </c>
      <c r="CO91" s="92" t="s">
        <v>218</v>
      </c>
    </row>
    <row r="97" spans="4:93" ht="17" thickBot="1">
      <c r="D97" s="2" t="s">
        <v>392</v>
      </c>
      <c r="E97">
        <v>1</v>
      </c>
      <c r="F97">
        <v>2</v>
      </c>
      <c r="G97">
        <v>3</v>
      </c>
      <c r="H97">
        <v>4</v>
      </c>
      <c r="I97">
        <v>5</v>
      </c>
      <c r="J97">
        <v>6</v>
      </c>
      <c r="K97">
        <v>7</v>
      </c>
      <c r="L97">
        <v>8</v>
      </c>
      <c r="M97">
        <v>9</v>
      </c>
      <c r="N97">
        <v>10</v>
      </c>
      <c r="O97">
        <v>11</v>
      </c>
      <c r="Q97" s="2" t="s">
        <v>393</v>
      </c>
      <c r="R97">
        <v>1</v>
      </c>
      <c r="S97">
        <v>2</v>
      </c>
      <c r="T97">
        <v>3</v>
      </c>
      <c r="U97">
        <v>4</v>
      </c>
      <c r="V97">
        <v>5</v>
      </c>
      <c r="W97">
        <v>6</v>
      </c>
      <c r="X97">
        <v>7</v>
      </c>
      <c r="Y97">
        <v>8</v>
      </c>
      <c r="Z97">
        <v>9</v>
      </c>
      <c r="AA97">
        <v>10</v>
      </c>
      <c r="AB97">
        <v>11</v>
      </c>
      <c r="AD97" s="2" t="s">
        <v>394</v>
      </c>
      <c r="AE97">
        <v>1</v>
      </c>
      <c r="AF97">
        <v>2</v>
      </c>
      <c r="AG97">
        <v>3</v>
      </c>
      <c r="AH97">
        <v>4</v>
      </c>
      <c r="AI97">
        <v>5</v>
      </c>
      <c r="AJ97">
        <v>6</v>
      </c>
      <c r="AK97">
        <v>7</v>
      </c>
      <c r="AL97">
        <v>8</v>
      </c>
      <c r="AM97">
        <v>9</v>
      </c>
      <c r="AN97">
        <v>10</v>
      </c>
      <c r="AO97">
        <v>11</v>
      </c>
      <c r="AQ97" s="2" t="s">
        <v>395</v>
      </c>
      <c r="AR97">
        <v>1</v>
      </c>
      <c r="AS97">
        <v>2</v>
      </c>
      <c r="AT97">
        <v>3</v>
      </c>
      <c r="AU97">
        <v>4</v>
      </c>
      <c r="AV97">
        <v>5</v>
      </c>
      <c r="AW97">
        <v>6</v>
      </c>
      <c r="AX97">
        <v>7</v>
      </c>
      <c r="AY97">
        <v>8</v>
      </c>
      <c r="AZ97">
        <v>9</v>
      </c>
      <c r="BA97">
        <v>10</v>
      </c>
      <c r="BB97">
        <v>11</v>
      </c>
      <c r="BD97" s="2" t="s">
        <v>396</v>
      </c>
      <c r="BE97">
        <v>1</v>
      </c>
      <c r="BF97">
        <v>2</v>
      </c>
      <c r="BG97">
        <v>3</v>
      </c>
      <c r="BH97">
        <v>4</v>
      </c>
      <c r="BI97">
        <v>5</v>
      </c>
      <c r="BJ97">
        <v>6</v>
      </c>
      <c r="BK97">
        <v>7</v>
      </c>
      <c r="BL97">
        <v>8</v>
      </c>
      <c r="BM97">
        <v>9</v>
      </c>
      <c r="BN97">
        <v>10</v>
      </c>
      <c r="BO97">
        <v>11</v>
      </c>
      <c r="BQ97" s="2" t="s">
        <v>397</v>
      </c>
      <c r="BR97">
        <v>1</v>
      </c>
      <c r="BS97">
        <v>2</v>
      </c>
      <c r="BT97">
        <v>3</v>
      </c>
      <c r="BU97">
        <v>4</v>
      </c>
      <c r="BV97">
        <v>5</v>
      </c>
      <c r="BW97">
        <v>6</v>
      </c>
      <c r="BX97">
        <v>7</v>
      </c>
      <c r="BY97">
        <v>8</v>
      </c>
      <c r="BZ97">
        <v>9</v>
      </c>
      <c r="CA97">
        <v>10</v>
      </c>
      <c r="CB97">
        <v>11</v>
      </c>
      <c r="CD97" s="2" t="s">
        <v>398</v>
      </c>
      <c r="CE97">
        <v>1</v>
      </c>
      <c r="CF97">
        <v>2</v>
      </c>
      <c r="CG97">
        <v>3</v>
      </c>
      <c r="CH97">
        <v>4</v>
      </c>
      <c r="CI97">
        <v>5</v>
      </c>
      <c r="CJ97">
        <v>6</v>
      </c>
      <c r="CK97">
        <v>7</v>
      </c>
      <c r="CL97">
        <v>8</v>
      </c>
      <c r="CM97">
        <v>9</v>
      </c>
      <c r="CN97">
        <v>10</v>
      </c>
      <c r="CO97">
        <v>11</v>
      </c>
    </row>
    <row r="98" spans="4:93">
      <c r="D98" s="264" t="s">
        <v>97</v>
      </c>
      <c r="E98" s="292" t="s">
        <v>355</v>
      </c>
      <c r="F98" s="293"/>
      <c r="G98" s="293"/>
      <c r="H98" s="293"/>
      <c r="I98" s="293"/>
      <c r="J98" s="293"/>
      <c r="K98" s="293"/>
      <c r="L98" s="293"/>
      <c r="M98" s="293"/>
      <c r="N98" s="293"/>
      <c r="O98" s="294"/>
      <c r="Q98" s="264" t="s">
        <v>97</v>
      </c>
      <c r="R98" s="274" t="s">
        <v>364</v>
      </c>
      <c r="S98" s="275"/>
      <c r="T98" s="275"/>
      <c r="U98" s="275"/>
      <c r="V98" s="275"/>
      <c r="W98" s="275"/>
      <c r="X98" s="275"/>
      <c r="Y98" s="275"/>
      <c r="Z98" s="275"/>
      <c r="AA98" s="275"/>
      <c r="AB98" s="276"/>
      <c r="AD98" s="264" t="s">
        <v>97</v>
      </c>
      <c r="AE98" s="274" t="s">
        <v>368</v>
      </c>
      <c r="AF98" s="275"/>
      <c r="AG98" s="275"/>
      <c r="AH98" s="275"/>
      <c r="AI98" s="275"/>
      <c r="AJ98" s="275"/>
      <c r="AK98" s="275"/>
      <c r="AL98" s="275"/>
      <c r="AM98" s="275"/>
      <c r="AN98" s="275"/>
      <c r="AO98" s="276"/>
      <c r="AQ98" s="264" t="s">
        <v>97</v>
      </c>
      <c r="AR98" s="283" t="s">
        <v>372</v>
      </c>
      <c r="AS98" s="283"/>
      <c r="AT98" s="283"/>
      <c r="AU98" s="283"/>
      <c r="AV98" s="283"/>
      <c r="AW98" s="283"/>
      <c r="AX98" s="283"/>
      <c r="AY98" s="283"/>
      <c r="AZ98" s="283"/>
      <c r="BA98" s="283"/>
      <c r="BB98" s="283"/>
      <c r="BD98" s="264" t="s">
        <v>97</v>
      </c>
      <c r="BE98" s="286" t="s">
        <v>376</v>
      </c>
      <c r="BF98" s="283"/>
      <c r="BG98" s="283"/>
      <c r="BH98" s="283"/>
      <c r="BI98" s="283"/>
      <c r="BJ98" s="283"/>
      <c r="BK98" s="283"/>
      <c r="BL98" s="283"/>
      <c r="BM98" s="283"/>
      <c r="BN98" s="283"/>
      <c r="BO98" s="287"/>
      <c r="BQ98" s="264" t="s">
        <v>97</v>
      </c>
      <c r="BR98" s="265" t="s">
        <v>378</v>
      </c>
      <c r="BS98" s="266"/>
      <c r="BT98" s="266"/>
      <c r="BU98" s="266"/>
      <c r="BV98" s="266"/>
      <c r="BW98" s="266"/>
      <c r="BX98" s="266"/>
      <c r="BY98" s="266"/>
      <c r="BZ98" s="266"/>
      <c r="CA98" s="266"/>
      <c r="CB98" s="267"/>
      <c r="CD98" s="264" t="s">
        <v>97</v>
      </c>
      <c r="CE98" s="265" t="s">
        <v>382</v>
      </c>
      <c r="CF98" s="266"/>
      <c r="CG98" s="266"/>
      <c r="CH98" s="266"/>
      <c r="CI98" s="266"/>
      <c r="CJ98" s="266"/>
      <c r="CK98" s="266"/>
      <c r="CL98" s="266"/>
      <c r="CM98" s="266"/>
      <c r="CN98" s="266"/>
      <c r="CO98" s="267"/>
    </row>
    <row r="99" spans="4:93">
      <c r="D99" s="264"/>
      <c r="E99" s="295"/>
      <c r="F99" s="296"/>
      <c r="G99" s="296"/>
      <c r="H99" s="296"/>
      <c r="I99" s="296"/>
      <c r="J99" s="296"/>
      <c r="K99" s="296"/>
      <c r="L99" s="296"/>
      <c r="M99" s="296"/>
      <c r="N99" s="296"/>
      <c r="O99" s="297"/>
      <c r="Q99" s="264"/>
      <c r="R99" s="277"/>
      <c r="S99" s="278"/>
      <c r="T99" s="278"/>
      <c r="U99" s="278"/>
      <c r="V99" s="278"/>
      <c r="W99" s="278"/>
      <c r="X99" s="278"/>
      <c r="Y99" s="278"/>
      <c r="Z99" s="278"/>
      <c r="AA99" s="278"/>
      <c r="AB99" s="279"/>
      <c r="AD99" s="264"/>
      <c r="AE99" s="277"/>
      <c r="AF99" s="278"/>
      <c r="AG99" s="278"/>
      <c r="AH99" s="278"/>
      <c r="AI99" s="278"/>
      <c r="AJ99" s="278"/>
      <c r="AK99" s="278"/>
      <c r="AL99" s="278"/>
      <c r="AM99" s="278"/>
      <c r="AN99" s="278"/>
      <c r="AO99" s="279"/>
      <c r="AQ99" s="264"/>
      <c r="AR99" s="284"/>
      <c r="AS99" s="284"/>
      <c r="AT99" s="284"/>
      <c r="AU99" s="284"/>
      <c r="AV99" s="284"/>
      <c r="AW99" s="284"/>
      <c r="AX99" s="284"/>
      <c r="AY99" s="284"/>
      <c r="AZ99" s="284"/>
      <c r="BA99" s="284"/>
      <c r="BB99" s="284"/>
      <c r="BD99" s="264"/>
      <c r="BE99" s="288"/>
      <c r="BF99" s="284"/>
      <c r="BG99" s="284"/>
      <c r="BH99" s="284"/>
      <c r="BI99" s="284"/>
      <c r="BJ99" s="284"/>
      <c r="BK99" s="284"/>
      <c r="BL99" s="284"/>
      <c r="BM99" s="284"/>
      <c r="BN99" s="284"/>
      <c r="BO99" s="289"/>
      <c r="BQ99" s="264"/>
      <c r="BR99" s="268"/>
      <c r="BS99" s="269"/>
      <c r="BT99" s="269"/>
      <c r="BU99" s="269"/>
      <c r="BV99" s="269"/>
      <c r="BW99" s="269"/>
      <c r="BX99" s="269"/>
      <c r="BY99" s="269"/>
      <c r="BZ99" s="269"/>
      <c r="CA99" s="269"/>
      <c r="CB99" s="270"/>
      <c r="CD99" s="264"/>
      <c r="CE99" s="268"/>
      <c r="CF99" s="269"/>
      <c r="CG99" s="269"/>
      <c r="CH99" s="269"/>
      <c r="CI99" s="269"/>
      <c r="CJ99" s="269"/>
      <c r="CK99" s="269"/>
      <c r="CL99" s="269"/>
      <c r="CM99" s="269"/>
      <c r="CN99" s="269"/>
      <c r="CO99" s="270"/>
    </row>
    <row r="100" spans="4:93">
      <c r="D100" s="264" t="s">
        <v>98</v>
      </c>
      <c r="E100" s="295"/>
      <c r="F100" s="296"/>
      <c r="G100" s="296"/>
      <c r="H100" s="296"/>
      <c r="I100" s="296"/>
      <c r="J100" s="296"/>
      <c r="K100" s="296"/>
      <c r="L100" s="296"/>
      <c r="M100" s="296"/>
      <c r="N100" s="296"/>
      <c r="O100" s="297"/>
      <c r="Q100" s="264" t="s">
        <v>98</v>
      </c>
      <c r="R100" s="277"/>
      <c r="S100" s="278"/>
      <c r="T100" s="278"/>
      <c r="U100" s="278"/>
      <c r="V100" s="278"/>
      <c r="W100" s="278"/>
      <c r="X100" s="278"/>
      <c r="Y100" s="278"/>
      <c r="Z100" s="278"/>
      <c r="AA100" s="278"/>
      <c r="AB100" s="279"/>
      <c r="AD100" s="264" t="s">
        <v>98</v>
      </c>
      <c r="AE100" s="277"/>
      <c r="AF100" s="278"/>
      <c r="AG100" s="278"/>
      <c r="AH100" s="278"/>
      <c r="AI100" s="278"/>
      <c r="AJ100" s="278"/>
      <c r="AK100" s="278"/>
      <c r="AL100" s="278"/>
      <c r="AM100" s="278"/>
      <c r="AN100" s="278"/>
      <c r="AO100" s="279"/>
      <c r="AQ100" s="264" t="s">
        <v>98</v>
      </c>
      <c r="AR100" s="284"/>
      <c r="AS100" s="284"/>
      <c r="AT100" s="284"/>
      <c r="AU100" s="284"/>
      <c r="AV100" s="284"/>
      <c r="AW100" s="284"/>
      <c r="AX100" s="284"/>
      <c r="AY100" s="284"/>
      <c r="AZ100" s="284"/>
      <c r="BA100" s="284"/>
      <c r="BB100" s="284"/>
      <c r="BD100" s="264" t="s">
        <v>98</v>
      </c>
      <c r="BE100" s="288"/>
      <c r="BF100" s="284"/>
      <c r="BG100" s="284"/>
      <c r="BH100" s="284"/>
      <c r="BI100" s="284"/>
      <c r="BJ100" s="284"/>
      <c r="BK100" s="284"/>
      <c r="BL100" s="284"/>
      <c r="BM100" s="284"/>
      <c r="BN100" s="284"/>
      <c r="BO100" s="289"/>
      <c r="BQ100" s="264" t="s">
        <v>98</v>
      </c>
      <c r="BR100" s="268"/>
      <c r="BS100" s="269"/>
      <c r="BT100" s="269"/>
      <c r="BU100" s="269"/>
      <c r="BV100" s="269"/>
      <c r="BW100" s="269"/>
      <c r="BX100" s="269"/>
      <c r="BY100" s="269"/>
      <c r="BZ100" s="269"/>
      <c r="CA100" s="269"/>
      <c r="CB100" s="270"/>
      <c r="CD100" s="264" t="s">
        <v>98</v>
      </c>
      <c r="CE100" s="268"/>
      <c r="CF100" s="269"/>
      <c r="CG100" s="269"/>
      <c r="CH100" s="269"/>
      <c r="CI100" s="269"/>
      <c r="CJ100" s="269"/>
      <c r="CK100" s="269"/>
      <c r="CL100" s="269"/>
      <c r="CM100" s="269"/>
      <c r="CN100" s="269"/>
      <c r="CO100" s="270"/>
    </row>
    <row r="101" spans="4:93">
      <c r="D101" s="264"/>
      <c r="E101" s="295"/>
      <c r="F101" s="296"/>
      <c r="G101" s="296"/>
      <c r="H101" s="296"/>
      <c r="I101" s="296"/>
      <c r="J101" s="296"/>
      <c r="K101" s="296"/>
      <c r="L101" s="296"/>
      <c r="M101" s="296"/>
      <c r="N101" s="296"/>
      <c r="O101" s="297"/>
      <c r="Q101" s="264"/>
      <c r="R101" s="277"/>
      <c r="S101" s="278"/>
      <c r="T101" s="278"/>
      <c r="U101" s="278"/>
      <c r="V101" s="278"/>
      <c r="W101" s="278"/>
      <c r="X101" s="278"/>
      <c r="Y101" s="278"/>
      <c r="Z101" s="278"/>
      <c r="AA101" s="278"/>
      <c r="AB101" s="279"/>
      <c r="AD101" s="264"/>
      <c r="AE101" s="277"/>
      <c r="AF101" s="278"/>
      <c r="AG101" s="278"/>
      <c r="AH101" s="278"/>
      <c r="AI101" s="278"/>
      <c r="AJ101" s="278"/>
      <c r="AK101" s="278"/>
      <c r="AL101" s="278"/>
      <c r="AM101" s="278"/>
      <c r="AN101" s="278"/>
      <c r="AO101" s="279"/>
      <c r="AQ101" s="264"/>
      <c r="AR101" s="284"/>
      <c r="AS101" s="284"/>
      <c r="AT101" s="284"/>
      <c r="AU101" s="284"/>
      <c r="AV101" s="284"/>
      <c r="AW101" s="284"/>
      <c r="AX101" s="284"/>
      <c r="AY101" s="284"/>
      <c r="AZ101" s="284"/>
      <c r="BA101" s="284"/>
      <c r="BB101" s="284"/>
      <c r="BD101" s="264"/>
      <c r="BE101" s="288"/>
      <c r="BF101" s="284"/>
      <c r="BG101" s="284"/>
      <c r="BH101" s="284"/>
      <c r="BI101" s="284"/>
      <c r="BJ101" s="284"/>
      <c r="BK101" s="284"/>
      <c r="BL101" s="284"/>
      <c r="BM101" s="284"/>
      <c r="BN101" s="284"/>
      <c r="BO101" s="289"/>
      <c r="BQ101" s="264"/>
      <c r="BR101" s="268"/>
      <c r="BS101" s="269"/>
      <c r="BT101" s="269"/>
      <c r="BU101" s="269"/>
      <c r="BV101" s="269"/>
      <c r="BW101" s="269"/>
      <c r="BX101" s="269"/>
      <c r="BY101" s="269"/>
      <c r="BZ101" s="269"/>
      <c r="CA101" s="269"/>
      <c r="CB101" s="270"/>
      <c r="CD101" s="264"/>
      <c r="CE101" s="268"/>
      <c r="CF101" s="269"/>
      <c r="CG101" s="269"/>
      <c r="CH101" s="269"/>
      <c r="CI101" s="269"/>
      <c r="CJ101" s="269"/>
      <c r="CK101" s="269"/>
      <c r="CL101" s="269"/>
      <c r="CM101" s="269"/>
      <c r="CN101" s="269"/>
      <c r="CO101" s="270"/>
    </row>
    <row r="102" spans="4:93">
      <c r="D102" s="264" t="s">
        <v>99</v>
      </c>
      <c r="E102" s="295"/>
      <c r="F102" s="296"/>
      <c r="G102" s="296"/>
      <c r="H102" s="296"/>
      <c r="I102" s="296"/>
      <c r="J102" s="296"/>
      <c r="K102" s="296"/>
      <c r="L102" s="296"/>
      <c r="M102" s="296"/>
      <c r="N102" s="296"/>
      <c r="O102" s="297"/>
      <c r="Q102" s="264" t="s">
        <v>99</v>
      </c>
      <c r="R102" s="277"/>
      <c r="S102" s="278"/>
      <c r="T102" s="278"/>
      <c r="U102" s="278"/>
      <c r="V102" s="278"/>
      <c r="W102" s="278"/>
      <c r="X102" s="278"/>
      <c r="Y102" s="278"/>
      <c r="Z102" s="278"/>
      <c r="AA102" s="278"/>
      <c r="AB102" s="279"/>
      <c r="AD102" s="264" t="s">
        <v>99</v>
      </c>
      <c r="AE102" s="277"/>
      <c r="AF102" s="278"/>
      <c r="AG102" s="278"/>
      <c r="AH102" s="278"/>
      <c r="AI102" s="278"/>
      <c r="AJ102" s="278"/>
      <c r="AK102" s="278"/>
      <c r="AL102" s="278"/>
      <c r="AM102" s="278"/>
      <c r="AN102" s="278"/>
      <c r="AO102" s="279"/>
      <c r="AQ102" s="264" t="s">
        <v>99</v>
      </c>
      <c r="AR102" s="284"/>
      <c r="AS102" s="284"/>
      <c r="AT102" s="284"/>
      <c r="AU102" s="284"/>
      <c r="AV102" s="284"/>
      <c r="AW102" s="284"/>
      <c r="AX102" s="284"/>
      <c r="AY102" s="284"/>
      <c r="AZ102" s="284"/>
      <c r="BA102" s="284"/>
      <c r="BB102" s="284"/>
      <c r="BD102" s="264" t="s">
        <v>99</v>
      </c>
      <c r="BE102" s="288"/>
      <c r="BF102" s="284"/>
      <c r="BG102" s="284"/>
      <c r="BH102" s="284"/>
      <c r="BI102" s="284"/>
      <c r="BJ102" s="284"/>
      <c r="BK102" s="284"/>
      <c r="BL102" s="284"/>
      <c r="BM102" s="284"/>
      <c r="BN102" s="284"/>
      <c r="BO102" s="289"/>
      <c r="BQ102" s="264" t="s">
        <v>99</v>
      </c>
      <c r="BR102" s="268"/>
      <c r="BS102" s="269"/>
      <c r="BT102" s="269"/>
      <c r="BU102" s="269"/>
      <c r="BV102" s="269"/>
      <c r="BW102" s="269"/>
      <c r="BX102" s="269"/>
      <c r="BY102" s="269"/>
      <c r="BZ102" s="269"/>
      <c r="CA102" s="269"/>
      <c r="CB102" s="270"/>
      <c r="CD102" s="264" t="s">
        <v>99</v>
      </c>
      <c r="CE102" s="268"/>
      <c r="CF102" s="269"/>
      <c r="CG102" s="269"/>
      <c r="CH102" s="269"/>
      <c r="CI102" s="269"/>
      <c r="CJ102" s="269"/>
      <c r="CK102" s="269"/>
      <c r="CL102" s="269"/>
      <c r="CM102" s="269"/>
      <c r="CN102" s="269"/>
      <c r="CO102" s="270"/>
    </row>
    <row r="103" spans="4:93">
      <c r="D103" s="264"/>
      <c r="E103" s="295"/>
      <c r="F103" s="296"/>
      <c r="G103" s="296"/>
      <c r="H103" s="296"/>
      <c r="I103" s="296"/>
      <c r="J103" s="296"/>
      <c r="K103" s="296"/>
      <c r="L103" s="296"/>
      <c r="M103" s="296"/>
      <c r="N103" s="296"/>
      <c r="O103" s="297"/>
      <c r="Q103" s="264"/>
      <c r="R103" s="277"/>
      <c r="S103" s="278"/>
      <c r="T103" s="278"/>
      <c r="U103" s="278"/>
      <c r="V103" s="278"/>
      <c r="W103" s="278"/>
      <c r="X103" s="278"/>
      <c r="Y103" s="278"/>
      <c r="Z103" s="278"/>
      <c r="AA103" s="278"/>
      <c r="AB103" s="279"/>
      <c r="AD103" s="264"/>
      <c r="AE103" s="277"/>
      <c r="AF103" s="278"/>
      <c r="AG103" s="278"/>
      <c r="AH103" s="278"/>
      <c r="AI103" s="278"/>
      <c r="AJ103" s="278"/>
      <c r="AK103" s="278"/>
      <c r="AL103" s="278"/>
      <c r="AM103" s="278"/>
      <c r="AN103" s="278"/>
      <c r="AO103" s="279"/>
      <c r="AQ103" s="264"/>
      <c r="AR103" s="284"/>
      <c r="AS103" s="284"/>
      <c r="AT103" s="284"/>
      <c r="AU103" s="284"/>
      <c r="AV103" s="284"/>
      <c r="AW103" s="284"/>
      <c r="AX103" s="284"/>
      <c r="AY103" s="284"/>
      <c r="AZ103" s="284"/>
      <c r="BA103" s="284"/>
      <c r="BB103" s="284"/>
      <c r="BD103" s="264"/>
      <c r="BE103" s="288"/>
      <c r="BF103" s="284"/>
      <c r="BG103" s="284"/>
      <c r="BH103" s="284"/>
      <c r="BI103" s="284"/>
      <c r="BJ103" s="284"/>
      <c r="BK103" s="284"/>
      <c r="BL103" s="284"/>
      <c r="BM103" s="284"/>
      <c r="BN103" s="284"/>
      <c r="BO103" s="289"/>
      <c r="BQ103" s="264"/>
      <c r="BR103" s="268"/>
      <c r="BS103" s="269"/>
      <c r="BT103" s="269"/>
      <c r="BU103" s="269"/>
      <c r="BV103" s="269"/>
      <c r="BW103" s="269"/>
      <c r="BX103" s="269"/>
      <c r="BY103" s="269"/>
      <c r="BZ103" s="269"/>
      <c r="CA103" s="269"/>
      <c r="CB103" s="270"/>
      <c r="CD103" s="264"/>
      <c r="CE103" s="268"/>
      <c r="CF103" s="269"/>
      <c r="CG103" s="269"/>
      <c r="CH103" s="269"/>
      <c r="CI103" s="269"/>
      <c r="CJ103" s="269"/>
      <c r="CK103" s="269"/>
      <c r="CL103" s="269"/>
      <c r="CM103" s="269"/>
      <c r="CN103" s="269"/>
      <c r="CO103" s="270"/>
    </row>
    <row r="104" spans="4:93">
      <c r="D104" s="264" t="s">
        <v>100</v>
      </c>
      <c r="E104" s="295"/>
      <c r="F104" s="296"/>
      <c r="G104" s="296"/>
      <c r="H104" s="296"/>
      <c r="I104" s="296"/>
      <c r="J104" s="296"/>
      <c r="K104" s="296"/>
      <c r="L104" s="296"/>
      <c r="M104" s="296"/>
      <c r="N104" s="296"/>
      <c r="O104" s="297"/>
      <c r="Q104" s="264" t="s">
        <v>100</v>
      </c>
      <c r="R104" s="277"/>
      <c r="S104" s="278"/>
      <c r="T104" s="278"/>
      <c r="U104" s="278"/>
      <c r="V104" s="278"/>
      <c r="W104" s="278"/>
      <c r="X104" s="278"/>
      <c r="Y104" s="278"/>
      <c r="Z104" s="278"/>
      <c r="AA104" s="278"/>
      <c r="AB104" s="279"/>
      <c r="AD104" s="264" t="s">
        <v>100</v>
      </c>
      <c r="AE104" s="277"/>
      <c r="AF104" s="278"/>
      <c r="AG104" s="278"/>
      <c r="AH104" s="278"/>
      <c r="AI104" s="278"/>
      <c r="AJ104" s="278"/>
      <c r="AK104" s="278"/>
      <c r="AL104" s="278"/>
      <c r="AM104" s="278"/>
      <c r="AN104" s="278"/>
      <c r="AO104" s="279"/>
      <c r="AQ104" s="264" t="s">
        <v>100</v>
      </c>
      <c r="AR104" s="284"/>
      <c r="AS104" s="284"/>
      <c r="AT104" s="284"/>
      <c r="AU104" s="284"/>
      <c r="AV104" s="284"/>
      <c r="AW104" s="284"/>
      <c r="AX104" s="284"/>
      <c r="AY104" s="284"/>
      <c r="AZ104" s="284"/>
      <c r="BA104" s="284"/>
      <c r="BB104" s="284"/>
      <c r="BD104" s="264" t="s">
        <v>100</v>
      </c>
      <c r="BE104" s="288"/>
      <c r="BF104" s="284"/>
      <c r="BG104" s="284"/>
      <c r="BH104" s="284"/>
      <c r="BI104" s="284"/>
      <c r="BJ104" s="284"/>
      <c r="BK104" s="284"/>
      <c r="BL104" s="284"/>
      <c r="BM104" s="284"/>
      <c r="BN104" s="284"/>
      <c r="BO104" s="289"/>
      <c r="BQ104" s="264" t="s">
        <v>100</v>
      </c>
      <c r="BR104" s="268"/>
      <c r="BS104" s="269"/>
      <c r="BT104" s="269"/>
      <c r="BU104" s="269"/>
      <c r="BV104" s="269"/>
      <c r="BW104" s="269"/>
      <c r="BX104" s="269"/>
      <c r="BY104" s="269"/>
      <c r="BZ104" s="269"/>
      <c r="CA104" s="269"/>
      <c r="CB104" s="270"/>
      <c r="CD104" s="264" t="s">
        <v>100</v>
      </c>
      <c r="CE104" s="268"/>
      <c r="CF104" s="269"/>
      <c r="CG104" s="269"/>
      <c r="CH104" s="269"/>
      <c r="CI104" s="269"/>
      <c r="CJ104" s="269"/>
      <c r="CK104" s="269"/>
      <c r="CL104" s="269"/>
      <c r="CM104" s="269"/>
      <c r="CN104" s="269"/>
      <c r="CO104" s="270"/>
    </row>
    <row r="105" spans="4:93" ht="17" thickBot="1">
      <c r="D105" s="264"/>
      <c r="E105" s="298"/>
      <c r="F105" s="299"/>
      <c r="G105" s="299"/>
      <c r="H105" s="299"/>
      <c r="I105" s="299"/>
      <c r="J105" s="299"/>
      <c r="K105" s="299"/>
      <c r="L105" s="299"/>
      <c r="M105" s="299"/>
      <c r="N105" s="299"/>
      <c r="O105" s="300"/>
      <c r="Q105" s="264"/>
      <c r="R105" s="280"/>
      <c r="S105" s="281"/>
      <c r="T105" s="281"/>
      <c r="U105" s="281"/>
      <c r="V105" s="281"/>
      <c r="W105" s="281"/>
      <c r="X105" s="281"/>
      <c r="Y105" s="281"/>
      <c r="Z105" s="281"/>
      <c r="AA105" s="281"/>
      <c r="AB105" s="282"/>
      <c r="AD105" s="264"/>
      <c r="AE105" s="280"/>
      <c r="AF105" s="281"/>
      <c r="AG105" s="281"/>
      <c r="AH105" s="281"/>
      <c r="AI105" s="281"/>
      <c r="AJ105" s="281"/>
      <c r="AK105" s="281"/>
      <c r="AL105" s="281"/>
      <c r="AM105" s="281"/>
      <c r="AN105" s="281"/>
      <c r="AO105" s="282"/>
      <c r="AQ105" s="264"/>
      <c r="AR105" s="285"/>
      <c r="AS105" s="285"/>
      <c r="AT105" s="285"/>
      <c r="AU105" s="285"/>
      <c r="AV105" s="285"/>
      <c r="AW105" s="285"/>
      <c r="AX105" s="285"/>
      <c r="AY105" s="285"/>
      <c r="AZ105" s="285"/>
      <c r="BA105" s="285"/>
      <c r="BB105" s="285"/>
      <c r="BD105" s="264"/>
      <c r="BE105" s="290"/>
      <c r="BF105" s="285"/>
      <c r="BG105" s="285"/>
      <c r="BH105" s="285"/>
      <c r="BI105" s="285"/>
      <c r="BJ105" s="285"/>
      <c r="BK105" s="285"/>
      <c r="BL105" s="285"/>
      <c r="BM105" s="285"/>
      <c r="BN105" s="285"/>
      <c r="BO105" s="291"/>
      <c r="BQ105" s="264"/>
      <c r="BR105" s="271"/>
      <c r="BS105" s="272"/>
      <c r="BT105" s="272"/>
      <c r="BU105" s="272"/>
      <c r="BV105" s="272"/>
      <c r="BW105" s="272"/>
      <c r="BX105" s="272"/>
      <c r="BY105" s="272"/>
      <c r="BZ105" s="272"/>
      <c r="CA105" s="272"/>
      <c r="CB105" s="273"/>
      <c r="CD105" s="264"/>
      <c r="CE105" s="271"/>
      <c r="CF105" s="272"/>
      <c r="CG105" s="272"/>
      <c r="CH105" s="272"/>
      <c r="CI105" s="272"/>
      <c r="CJ105" s="272"/>
      <c r="CK105" s="272"/>
      <c r="CL105" s="272"/>
      <c r="CM105" s="272"/>
      <c r="CN105" s="272"/>
      <c r="CO105" s="273"/>
    </row>
    <row r="106" spans="4:93">
      <c r="D106" s="264" t="s">
        <v>101</v>
      </c>
      <c r="E106" s="292" t="s">
        <v>356</v>
      </c>
      <c r="F106" s="293"/>
      <c r="G106" s="293"/>
      <c r="H106" s="293"/>
      <c r="I106" s="293"/>
      <c r="J106" s="293"/>
      <c r="K106" s="293"/>
      <c r="L106" s="293"/>
      <c r="M106" s="293"/>
      <c r="N106" s="293"/>
      <c r="O106" s="294"/>
      <c r="Q106" s="264" t="s">
        <v>101</v>
      </c>
      <c r="R106" s="274" t="s">
        <v>365</v>
      </c>
      <c r="S106" s="275"/>
      <c r="T106" s="275"/>
      <c r="U106" s="275"/>
      <c r="V106" s="275"/>
      <c r="W106" s="275"/>
      <c r="X106" s="275"/>
      <c r="Y106" s="275"/>
      <c r="Z106" s="275"/>
      <c r="AA106" s="275"/>
      <c r="AB106" s="276"/>
      <c r="AD106" s="264" t="s">
        <v>101</v>
      </c>
      <c r="AE106" s="274" t="s">
        <v>369</v>
      </c>
      <c r="AF106" s="275"/>
      <c r="AG106" s="275"/>
      <c r="AH106" s="275"/>
      <c r="AI106" s="275"/>
      <c r="AJ106" s="275"/>
      <c r="AK106" s="275"/>
      <c r="AL106" s="275"/>
      <c r="AM106" s="275"/>
      <c r="AN106" s="275"/>
      <c r="AO106" s="276"/>
      <c r="AQ106" s="264" t="s">
        <v>101</v>
      </c>
      <c r="AR106" s="286" t="s">
        <v>373</v>
      </c>
      <c r="AS106" s="283"/>
      <c r="AT106" s="283"/>
      <c r="AU106" s="283"/>
      <c r="AV106" s="283"/>
      <c r="AW106" s="283"/>
      <c r="AX106" s="283"/>
      <c r="AY106" s="283"/>
      <c r="AZ106" s="283"/>
      <c r="BA106" s="283"/>
      <c r="BB106" s="287"/>
      <c r="BD106" s="264" t="s">
        <v>101</v>
      </c>
      <c r="BE106" s="286" t="s">
        <v>377</v>
      </c>
      <c r="BF106" s="283"/>
      <c r="BG106" s="283"/>
      <c r="BH106" s="283"/>
      <c r="BI106" s="283"/>
      <c r="BJ106" s="283"/>
      <c r="BK106" s="283"/>
      <c r="BL106" s="283"/>
      <c r="BM106" s="283"/>
      <c r="BN106" s="283"/>
      <c r="BO106" s="287"/>
      <c r="BQ106" s="264" t="s">
        <v>101</v>
      </c>
      <c r="BR106" s="265" t="s">
        <v>379</v>
      </c>
      <c r="BS106" s="266"/>
      <c r="BT106" s="266"/>
      <c r="BU106" s="266"/>
      <c r="BV106" s="266"/>
      <c r="BW106" s="266"/>
      <c r="BX106" s="266"/>
      <c r="BY106" s="266"/>
      <c r="BZ106" s="266"/>
      <c r="CA106" s="266"/>
      <c r="CB106" s="267"/>
      <c r="CD106" s="264" t="s">
        <v>101</v>
      </c>
      <c r="CE106" s="265" t="s">
        <v>383</v>
      </c>
      <c r="CF106" s="266"/>
      <c r="CG106" s="266"/>
      <c r="CH106" s="266"/>
      <c r="CI106" s="266"/>
      <c r="CJ106" s="266"/>
      <c r="CK106" s="266"/>
      <c r="CL106" s="266"/>
      <c r="CM106" s="266"/>
      <c r="CN106" s="266"/>
      <c r="CO106" s="267"/>
    </row>
    <row r="107" spans="4:93">
      <c r="D107" s="264"/>
      <c r="E107" s="295"/>
      <c r="F107" s="296"/>
      <c r="G107" s="296"/>
      <c r="H107" s="296"/>
      <c r="I107" s="296"/>
      <c r="J107" s="296"/>
      <c r="K107" s="296"/>
      <c r="L107" s="296"/>
      <c r="M107" s="296"/>
      <c r="N107" s="296"/>
      <c r="O107" s="297"/>
      <c r="Q107" s="264"/>
      <c r="R107" s="277"/>
      <c r="S107" s="278"/>
      <c r="T107" s="278"/>
      <c r="U107" s="278"/>
      <c r="V107" s="278"/>
      <c r="W107" s="278"/>
      <c r="X107" s="278"/>
      <c r="Y107" s="278"/>
      <c r="Z107" s="278"/>
      <c r="AA107" s="278"/>
      <c r="AB107" s="279"/>
      <c r="AD107" s="264"/>
      <c r="AE107" s="277"/>
      <c r="AF107" s="278"/>
      <c r="AG107" s="278"/>
      <c r="AH107" s="278"/>
      <c r="AI107" s="278"/>
      <c r="AJ107" s="278"/>
      <c r="AK107" s="278"/>
      <c r="AL107" s="278"/>
      <c r="AM107" s="278"/>
      <c r="AN107" s="278"/>
      <c r="AO107" s="279"/>
      <c r="AQ107" s="264"/>
      <c r="AR107" s="288"/>
      <c r="AS107" s="284"/>
      <c r="AT107" s="284"/>
      <c r="AU107" s="284"/>
      <c r="AV107" s="284"/>
      <c r="AW107" s="284"/>
      <c r="AX107" s="284"/>
      <c r="AY107" s="284"/>
      <c r="AZ107" s="284"/>
      <c r="BA107" s="284"/>
      <c r="BB107" s="289"/>
      <c r="BD107" s="264"/>
      <c r="BE107" s="288"/>
      <c r="BF107" s="284"/>
      <c r="BG107" s="284"/>
      <c r="BH107" s="284"/>
      <c r="BI107" s="284"/>
      <c r="BJ107" s="284"/>
      <c r="BK107" s="284"/>
      <c r="BL107" s="284"/>
      <c r="BM107" s="284"/>
      <c r="BN107" s="284"/>
      <c r="BO107" s="289"/>
      <c r="BQ107" s="264"/>
      <c r="BR107" s="268"/>
      <c r="BS107" s="269"/>
      <c r="BT107" s="269"/>
      <c r="BU107" s="269"/>
      <c r="BV107" s="269"/>
      <c r="BW107" s="269"/>
      <c r="BX107" s="269"/>
      <c r="BY107" s="269"/>
      <c r="BZ107" s="269"/>
      <c r="CA107" s="269"/>
      <c r="CB107" s="270"/>
      <c r="CD107" s="264"/>
      <c r="CE107" s="268"/>
      <c r="CF107" s="269"/>
      <c r="CG107" s="269"/>
      <c r="CH107" s="269"/>
      <c r="CI107" s="269"/>
      <c r="CJ107" s="269"/>
      <c r="CK107" s="269"/>
      <c r="CL107" s="269"/>
      <c r="CM107" s="269"/>
      <c r="CN107" s="269"/>
      <c r="CO107" s="270"/>
    </row>
    <row r="108" spans="4:93">
      <c r="D108" s="264" t="s">
        <v>102</v>
      </c>
      <c r="E108" s="295"/>
      <c r="F108" s="296"/>
      <c r="G108" s="296"/>
      <c r="H108" s="296"/>
      <c r="I108" s="296"/>
      <c r="J108" s="296"/>
      <c r="K108" s="296"/>
      <c r="L108" s="296"/>
      <c r="M108" s="296"/>
      <c r="N108" s="296"/>
      <c r="O108" s="297"/>
      <c r="Q108" s="264" t="s">
        <v>102</v>
      </c>
      <c r="R108" s="277"/>
      <c r="S108" s="278"/>
      <c r="T108" s="278"/>
      <c r="U108" s="278"/>
      <c r="V108" s="278"/>
      <c r="W108" s="278"/>
      <c r="X108" s="278"/>
      <c r="Y108" s="278"/>
      <c r="Z108" s="278"/>
      <c r="AA108" s="278"/>
      <c r="AB108" s="279"/>
      <c r="AD108" s="264" t="s">
        <v>102</v>
      </c>
      <c r="AE108" s="277"/>
      <c r="AF108" s="278"/>
      <c r="AG108" s="278"/>
      <c r="AH108" s="278"/>
      <c r="AI108" s="278"/>
      <c r="AJ108" s="278"/>
      <c r="AK108" s="278"/>
      <c r="AL108" s="278"/>
      <c r="AM108" s="278"/>
      <c r="AN108" s="278"/>
      <c r="AO108" s="279"/>
      <c r="AQ108" s="264" t="s">
        <v>102</v>
      </c>
      <c r="AR108" s="288"/>
      <c r="AS108" s="284"/>
      <c r="AT108" s="284"/>
      <c r="AU108" s="284"/>
      <c r="AV108" s="284"/>
      <c r="AW108" s="284"/>
      <c r="AX108" s="284"/>
      <c r="AY108" s="284"/>
      <c r="AZ108" s="284"/>
      <c r="BA108" s="284"/>
      <c r="BB108" s="289"/>
      <c r="BD108" s="264" t="s">
        <v>102</v>
      </c>
      <c r="BE108" s="288"/>
      <c r="BF108" s="284"/>
      <c r="BG108" s="284"/>
      <c r="BH108" s="284"/>
      <c r="BI108" s="284"/>
      <c r="BJ108" s="284"/>
      <c r="BK108" s="284"/>
      <c r="BL108" s="284"/>
      <c r="BM108" s="284"/>
      <c r="BN108" s="284"/>
      <c r="BO108" s="289"/>
      <c r="BQ108" s="264" t="s">
        <v>102</v>
      </c>
      <c r="BR108" s="268"/>
      <c r="BS108" s="269"/>
      <c r="BT108" s="269"/>
      <c r="BU108" s="269"/>
      <c r="BV108" s="269"/>
      <c r="BW108" s="269"/>
      <c r="BX108" s="269"/>
      <c r="BY108" s="269"/>
      <c r="BZ108" s="269"/>
      <c r="CA108" s="269"/>
      <c r="CB108" s="270"/>
      <c r="CD108" s="264" t="s">
        <v>102</v>
      </c>
      <c r="CE108" s="268"/>
      <c r="CF108" s="269"/>
      <c r="CG108" s="269"/>
      <c r="CH108" s="269"/>
      <c r="CI108" s="269"/>
      <c r="CJ108" s="269"/>
      <c r="CK108" s="269"/>
      <c r="CL108" s="269"/>
      <c r="CM108" s="269"/>
      <c r="CN108" s="269"/>
      <c r="CO108" s="270"/>
    </row>
    <row r="109" spans="4:93">
      <c r="D109" s="264"/>
      <c r="E109" s="295"/>
      <c r="F109" s="296"/>
      <c r="G109" s="296"/>
      <c r="H109" s="296"/>
      <c r="I109" s="296"/>
      <c r="J109" s="296"/>
      <c r="K109" s="296"/>
      <c r="L109" s="296"/>
      <c r="M109" s="296"/>
      <c r="N109" s="296"/>
      <c r="O109" s="297"/>
      <c r="Q109" s="264"/>
      <c r="R109" s="277"/>
      <c r="S109" s="278"/>
      <c r="T109" s="278"/>
      <c r="U109" s="278"/>
      <c r="V109" s="278"/>
      <c r="W109" s="278"/>
      <c r="X109" s="278"/>
      <c r="Y109" s="278"/>
      <c r="Z109" s="278"/>
      <c r="AA109" s="278"/>
      <c r="AB109" s="279"/>
      <c r="AD109" s="264"/>
      <c r="AE109" s="277"/>
      <c r="AF109" s="278"/>
      <c r="AG109" s="278"/>
      <c r="AH109" s="278"/>
      <c r="AI109" s="278"/>
      <c r="AJ109" s="278"/>
      <c r="AK109" s="278"/>
      <c r="AL109" s="278"/>
      <c r="AM109" s="278"/>
      <c r="AN109" s="278"/>
      <c r="AO109" s="279"/>
      <c r="AQ109" s="264"/>
      <c r="AR109" s="288"/>
      <c r="AS109" s="284"/>
      <c r="AT109" s="284"/>
      <c r="AU109" s="284"/>
      <c r="AV109" s="284"/>
      <c r="AW109" s="284"/>
      <c r="AX109" s="284"/>
      <c r="AY109" s="284"/>
      <c r="AZ109" s="284"/>
      <c r="BA109" s="284"/>
      <c r="BB109" s="289"/>
      <c r="BD109" s="264"/>
      <c r="BE109" s="288"/>
      <c r="BF109" s="284"/>
      <c r="BG109" s="284"/>
      <c r="BH109" s="284"/>
      <c r="BI109" s="284"/>
      <c r="BJ109" s="284"/>
      <c r="BK109" s="284"/>
      <c r="BL109" s="284"/>
      <c r="BM109" s="284"/>
      <c r="BN109" s="284"/>
      <c r="BO109" s="289"/>
      <c r="BQ109" s="264"/>
      <c r="BR109" s="268"/>
      <c r="BS109" s="269"/>
      <c r="BT109" s="269"/>
      <c r="BU109" s="269"/>
      <c r="BV109" s="269"/>
      <c r="BW109" s="269"/>
      <c r="BX109" s="269"/>
      <c r="BY109" s="269"/>
      <c r="BZ109" s="269"/>
      <c r="CA109" s="269"/>
      <c r="CB109" s="270"/>
      <c r="CD109" s="264"/>
      <c r="CE109" s="268"/>
      <c r="CF109" s="269"/>
      <c r="CG109" s="269"/>
      <c r="CH109" s="269"/>
      <c r="CI109" s="269"/>
      <c r="CJ109" s="269"/>
      <c r="CK109" s="269"/>
      <c r="CL109" s="269"/>
      <c r="CM109" s="269"/>
      <c r="CN109" s="269"/>
      <c r="CO109" s="270"/>
    </row>
    <row r="110" spans="4:93">
      <c r="D110" s="264" t="s">
        <v>161</v>
      </c>
      <c r="E110" s="295"/>
      <c r="F110" s="296"/>
      <c r="G110" s="296"/>
      <c r="H110" s="296"/>
      <c r="I110" s="296"/>
      <c r="J110" s="296"/>
      <c r="K110" s="296"/>
      <c r="L110" s="296"/>
      <c r="M110" s="296"/>
      <c r="N110" s="296"/>
      <c r="O110" s="297"/>
      <c r="Q110" s="264" t="s">
        <v>161</v>
      </c>
      <c r="R110" s="277"/>
      <c r="S110" s="278"/>
      <c r="T110" s="278"/>
      <c r="U110" s="278"/>
      <c r="V110" s="278"/>
      <c r="W110" s="278"/>
      <c r="X110" s="278"/>
      <c r="Y110" s="278"/>
      <c r="Z110" s="278"/>
      <c r="AA110" s="278"/>
      <c r="AB110" s="279"/>
      <c r="AD110" s="264" t="s">
        <v>161</v>
      </c>
      <c r="AE110" s="277"/>
      <c r="AF110" s="278"/>
      <c r="AG110" s="278"/>
      <c r="AH110" s="278"/>
      <c r="AI110" s="278"/>
      <c r="AJ110" s="278"/>
      <c r="AK110" s="278"/>
      <c r="AL110" s="278"/>
      <c r="AM110" s="278"/>
      <c r="AN110" s="278"/>
      <c r="AO110" s="279"/>
      <c r="AQ110" s="264" t="s">
        <v>161</v>
      </c>
      <c r="AR110" s="288"/>
      <c r="AS110" s="284"/>
      <c r="AT110" s="284"/>
      <c r="AU110" s="284"/>
      <c r="AV110" s="284"/>
      <c r="AW110" s="284"/>
      <c r="AX110" s="284"/>
      <c r="AY110" s="284"/>
      <c r="AZ110" s="284"/>
      <c r="BA110" s="284"/>
      <c r="BB110" s="289"/>
      <c r="BD110" s="264" t="s">
        <v>161</v>
      </c>
      <c r="BE110" s="288"/>
      <c r="BF110" s="284"/>
      <c r="BG110" s="284"/>
      <c r="BH110" s="284"/>
      <c r="BI110" s="284"/>
      <c r="BJ110" s="284"/>
      <c r="BK110" s="284"/>
      <c r="BL110" s="284"/>
      <c r="BM110" s="284"/>
      <c r="BN110" s="284"/>
      <c r="BO110" s="289"/>
      <c r="BQ110" s="264" t="s">
        <v>161</v>
      </c>
      <c r="BR110" s="268"/>
      <c r="BS110" s="269"/>
      <c r="BT110" s="269"/>
      <c r="BU110" s="269"/>
      <c r="BV110" s="269"/>
      <c r="BW110" s="269"/>
      <c r="BX110" s="269"/>
      <c r="BY110" s="269"/>
      <c r="BZ110" s="269"/>
      <c r="CA110" s="269"/>
      <c r="CB110" s="270"/>
      <c r="CD110" s="264" t="s">
        <v>161</v>
      </c>
      <c r="CE110" s="268"/>
      <c r="CF110" s="269"/>
      <c r="CG110" s="269"/>
      <c r="CH110" s="269"/>
      <c r="CI110" s="269"/>
      <c r="CJ110" s="269"/>
      <c r="CK110" s="269"/>
      <c r="CL110" s="269"/>
      <c r="CM110" s="269"/>
      <c r="CN110" s="269"/>
      <c r="CO110" s="270"/>
    </row>
    <row r="111" spans="4:93">
      <c r="D111" s="264"/>
      <c r="E111" s="295"/>
      <c r="F111" s="296"/>
      <c r="G111" s="296"/>
      <c r="H111" s="296"/>
      <c r="I111" s="296"/>
      <c r="J111" s="296"/>
      <c r="K111" s="296"/>
      <c r="L111" s="296"/>
      <c r="M111" s="296"/>
      <c r="N111" s="296"/>
      <c r="O111" s="297"/>
      <c r="Q111" s="264"/>
      <c r="R111" s="277"/>
      <c r="S111" s="278"/>
      <c r="T111" s="278"/>
      <c r="U111" s="278"/>
      <c r="V111" s="278"/>
      <c r="W111" s="278"/>
      <c r="X111" s="278"/>
      <c r="Y111" s="278"/>
      <c r="Z111" s="278"/>
      <c r="AA111" s="278"/>
      <c r="AB111" s="279"/>
      <c r="AD111" s="264"/>
      <c r="AE111" s="277"/>
      <c r="AF111" s="278"/>
      <c r="AG111" s="278"/>
      <c r="AH111" s="278"/>
      <c r="AI111" s="278"/>
      <c r="AJ111" s="278"/>
      <c r="AK111" s="278"/>
      <c r="AL111" s="278"/>
      <c r="AM111" s="278"/>
      <c r="AN111" s="278"/>
      <c r="AO111" s="279"/>
      <c r="AQ111" s="264"/>
      <c r="AR111" s="288"/>
      <c r="AS111" s="284"/>
      <c r="AT111" s="284"/>
      <c r="AU111" s="284"/>
      <c r="AV111" s="284"/>
      <c r="AW111" s="284"/>
      <c r="AX111" s="284"/>
      <c r="AY111" s="284"/>
      <c r="AZ111" s="284"/>
      <c r="BA111" s="284"/>
      <c r="BB111" s="289"/>
      <c r="BD111" s="264"/>
      <c r="BE111" s="288"/>
      <c r="BF111" s="284"/>
      <c r="BG111" s="284"/>
      <c r="BH111" s="284"/>
      <c r="BI111" s="284"/>
      <c r="BJ111" s="284"/>
      <c r="BK111" s="284"/>
      <c r="BL111" s="284"/>
      <c r="BM111" s="284"/>
      <c r="BN111" s="284"/>
      <c r="BO111" s="289"/>
      <c r="BQ111" s="264"/>
      <c r="BR111" s="268"/>
      <c r="BS111" s="269"/>
      <c r="BT111" s="269"/>
      <c r="BU111" s="269"/>
      <c r="BV111" s="269"/>
      <c r="BW111" s="269"/>
      <c r="BX111" s="269"/>
      <c r="BY111" s="269"/>
      <c r="BZ111" s="269"/>
      <c r="CA111" s="269"/>
      <c r="CB111" s="270"/>
      <c r="CD111" s="264"/>
      <c r="CE111" s="268"/>
      <c r="CF111" s="269"/>
      <c r="CG111" s="269"/>
      <c r="CH111" s="269"/>
      <c r="CI111" s="269"/>
      <c r="CJ111" s="269"/>
      <c r="CK111" s="269"/>
      <c r="CL111" s="269"/>
      <c r="CM111" s="269"/>
      <c r="CN111" s="269"/>
      <c r="CO111" s="270"/>
    </row>
    <row r="112" spans="4:93">
      <c r="D112" s="264" t="s">
        <v>162</v>
      </c>
      <c r="E112" s="295"/>
      <c r="F112" s="296"/>
      <c r="G112" s="296"/>
      <c r="H112" s="296"/>
      <c r="I112" s="296"/>
      <c r="J112" s="296"/>
      <c r="K112" s="296"/>
      <c r="L112" s="296"/>
      <c r="M112" s="296"/>
      <c r="N112" s="296"/>
      <c r="O112" s="297"/>
      <c r="Q112" s="264" t="s">
        <v>162</v>
      </c>
      <c r="R112" s="277"/>
      <c r="S112" s="278"/>
      <c r="T112" s="278"/>
      <c r="U112" s="278"/>
      <c r="V112" s="278"/>
      <c r="W112" s="278"/>
      <c r="X112" s="278"/>
      <c r="Y112" s="278"/>
      <c r="Z112" s="278"/>
      <c r="AA112" s="278"/>
      <c r="AB112" s="279"/>
      <c r="AD112" s="264" t="s">
        <v>162</v>
      </c>
      <c r="AE112" s="277"/>
      <c r="AF112" s="278"/>
      <c r="AG112" s="278"/>
      <c r="AH112" s="278"/>
      <c r="AI112" s="278"/>
      <c r="AJ112" s="278"/>
      <c r="AK112" s="278"/>
      <c r="AL112" s="278"/>
      <c r="AM112" s="278"/>
      <c r="AN112" s="278"/>
      <c r="AO112" s="279"/>
      <c r="AQ112" s="264" t="s">
        <v>162</v>
      </c>
      <c r="AR112" s="288"/>
      <c r="AS112" s="284"/>
      <c r="AT112" s="284"/>
      <c r="AU112" s="284"/>
      <c r="AV112" s="284"/>
      <c r="AW112" s="284"/>
      <c r="AX112" s="284"/>
      <c r="AY112" s="284"/>
      <c r="AZ112" s="284"/>
      <c r="BA112" s="284"/>
      <c r="BB112" s="289"/>
      <c r="BD112" s="264" t="s">
        <v>162</v>
      </c>
      <c r="BE112" s="288"/>
      <c r="BF112" s="284"/>
      <c r="BG112" s="284"/>
      <c r="BH112" s="284"/>
      <c r="BI112" s="284"/>
      <c r="BJ112" s="284"/>
      <c r="BK112" s="284"/>
      <c r="BL112" s="284"/>
      <c r="BM112" s="284"/>
      <c r="BN112" s="284"/>
      <c r="BO112" s="289"/>
      <c r="BQ112" s="264" t="s">
        <v>162</v>
      </c>
      <c r="BR112" s="268"/>
      <c r="BS112" s="269"/>
      <c r="BT112" s="269"/>
      <c r="BU112" s="269"/>
      <c r="BV112" s="269"/>
      <c r="BW112" s="269"/>
      <c r="BX112" s="269"/>
      <c r="BY112" s="269"/>
      <c r="BZ112" s="269"/>
      <c r="CA112" s="269"/>
      <c r="CB112" s="270"/>
      <c r="CD112" s="264" t="s">
        <v>162</v>
      </c>
      <c r="CE112" s="268"/>
      <c r="CF112" s="269"/>
      <c r="CG112" s="269"/>
      <c r="CH112" s="269"/>
      <c r="CI112" s="269"/>
      <c r="CJ112" s="269"/>
      <c r="CK112" s="269"/>
      <c r="CL112" s="269"/>
      <c r="CM112" s="269"/>
      <c r="CN112" s="269"/>
      <c r="CO112" s="270"/>
    </row>
    <row r="113" spans="3:93" ht="17" thickBot="1">
      <c r="D113" s="264"/>
      <c r="E113" s="298"/>
      <c r="F113" s="299"/>
      <c r="G113" s="299"/>
      <c r="H113" s="299"/>
      <c r="I113" s="299"/>
      <c r="J113" s="299"/>
      <c r="K113" s="299"/>
      <c r="L113" s="299"/>
      <c r="M113" s="299"/>
      <c r="N113" s="299"/>
      <c r="O113" s="300"/>
      <c r="Q113" s="264"/>
      <c r="R113" s="280"/>
      <c r="S113" s="281"/>
      <c r="T113" s="281"/>
      <c r="U113" s="281"/>
      <c r="V113" s="281"/>
      <c r="W113" s="281"/>
      <c r="X113" s="281"/>
      <c r="Y113" s="281"/>
      <c r="Z113" s="281"/>
      <c r="AA113" s="281"/>
      <c r="AB113" s="282"/>
      <c r="AD113" s="264"/>
      <c r="AE113" s="280"/>
      <c r="AF113" s="281"/>
      <c r="AG113" s="281"/>
      <c r="AH113" s="281"/>
      <c r="AI113" s="281"/>
      <c r="AJ113" s="281"/>
      <c r="AK113" s="281"/>
      <c r="AL113" s="281"/>
      <c r="AM113" s="281"/>
      <c r="AN113" s="281"/>
      <c r="AO113" s="282"/>
      <c r="AQ113" s="264"/>
      <c r="AR113" s="290"/>
      <c r="AS113" s="285"/>
      <c r="AT113" s="285"/>
      <c r="AU113" s="285"/>
      <c r="AV113" s="285"/>
      <c r="AW113" s="285"/>
      <c r="AX113" s="285"/>
      <c r="AY113" s="285"/>
      <c r="AZ113" s="285"/>
      <c r="BA113" s="285"/>
      <c r="BB113" s="291"/>
      <c r="BD113" s="264"/>
      <c r="BE113" s="290"/>
      <c r="BF113" s="285"/>
      <c r="BG113" s="285"/>
      <c r="BH113" s="285"/>
      <c r="BI113" s="285"/>
      <c r="BJ113" s="285"/>
      <c r="BK113" s="285"/>
      <c r="BL113" s="285"/>
      <c r="BM113" s="285"/>
      <c r="BN113" s="285"/>
      <c r="BO113" s="291"/>
      <c r="BQ113" s="264"/>
      <c r="BR113" s="271"/>
      <c r="BS113" s="272"/>
      <c r="BT113" s="272"/>
      <c r="BU113" s="272"/>
      <c r="BV113" s="272"/>
      <c r="BW113" s="272"/>
      <c r="BX113" s="272"/>
      <c r="BY113" s="272"/>
      <c r="BZ113" s="272"/>
      <c r="CA113" s="272"/>
      <c r="CB113" s="273"/>
      <c r="CD113" s="264"/>
      <c r="CE113" s="271"/>
      <c r="CF113" s="272"/>
      <c r="CG113" s="272"/>
      <c r="CH113" s="272"/>
      <c r="CI113" s="272"/>
      <c r="CJ113" s="272"/>
      <c r="CK113" s="272"/>
      <c r="CL113" s="272"/>
      <c r="CM113" s="272"/>
      <c r="CN113" s="272"/>
      <c r="CO113" s="273"/>
    </row>
    <row r="116" spans="3:93">
      <c r="C116" t="s">
        <v>109</v>
      </c>
      <c r="D116" t="s">
        <v>362</v>
      </c>
    </row>
    <row r="117" spans="3:93" ht="17" thickBot="1">
      <c r="D117" s="2" t="s">
        <v>392</v>
      </c>
      <c r="E117">
        <v>1</v>
      </c>
      <c r="F117">
        <v>2</v>
      </c>
      <c r="G117">
        <v>3</v>
      </c>
      <c r="H117">
        <v>4</v>
      </c>
      <c r="I117">
        <v>5</v>
      </c>
      <c r="J117">
        <v>6</v>
      </c>
      <c r="K117">
        <v>7</v>
      </c>
      <c r="L117">
        <v>8</v>
      </c>
      <c r="M117">
        <v>9</v>
      </c>
      <c r="N117">
        <v>10</v>
      </c>
      <c r="O117">
        <v>11</v>
      </c>
      <c r="Q117" s="2" t="s">
        <v>393</v>
      </c>
      <c r="R117">
        <v>1</v>
      </c>
      <c r="S117">
        <v>2</v>
      </c>
      <c r="T117">
        <v>3</v>
      </c>
      <c r="U117">
        <v>4</v>
      </c>
      <c r="V117">
        <v>5</v>
      </c>
      <c r="W117">
        <v>6</v>
      </c>
      <c r="X117">
        <v>7</v>
      </c>
      <c r="Y117">
        <v>8</v>
      </c>
      <c r="Z117">
        <v>9</v>
      </c>
      <c r="AA117">
        <v>10</v>
      </c>
      <c r="AB117">
        <v>11</v>
      </c>
      <c r="AD117" s="2" t="s">
        <v>394</v>
      </c>
      <c r="AE117">
        <v>1</v>
      </c>
      <c r="AF117">
        <v>2</v>
      </c>
      <c r="AG117">
        <v>3</v>
      </c>
      <c r="AH117">
        <v>4</v>
      </c>
      <c r="AI117">
        <v>5</v>
      </c>
      <c r="AJ117">
        <v>6</v>
      </c>
      <c r="AK117">
        <v>7</v>
      </c>
      <c r="AL117">
        <v>8</v>
      </c>
      <c r="AM117">
        <v>9</v>
      </c>
      <c r="AN117">
        <v>10</v>
      </c>
      <c r="AO117">
        <v>11</v>
      </c>
      <c r="AQ117" s="2" t="s">
        <v>395</v>
      </c>
      <c r="AR117">
        <v>1</v>
      </c>
      <c r="AS117">
        <v>2</v>
      </c>
      <c r="AT117">
        <v>3</v>
      </c>
      <c r="AU117">
        <v>4</v>
      </c>
      <c r="AV117">
        <v>5</v>
      </c>
      <c r="AW117">
        <v>6</v>
      </c>
      <c r="AX117">
        <v>7</v>
      </c>
      <c r="AY117">
        <v>8</v>
      </c>
      <c r="AZ117">
        <v>9</v>
      </c>
      <c r="BA117">
        <v>10</v>
      </c>
      <c r="BB117">
        <v>11</v>
      </c>
      <c r="BD117" s="2" t="s">
        <v>396</v>
      </c>
      <c r="BE117">
        <v>1</v>
      </c>
      <c r="BF117">
        <v>2</v>
      </c>
      <c r="BG117">
        <v>3</v>
      </c>
      <c r="BH117">
        <v>4</v>
      </c>
      <c r="BI117">
        <v>5</v>
      </c>
      <c r="BJ117">
        <v>6</v>
      </c>
      <c r="BK117">
        <v>7</v>
      </c>
      <c r="BL117">
        <v>8</v>
      </c>
      <c r="BM117">
        <v>9</v>
      </c>
      <c r="BN117">
        <v>10</v>
      </c>
      <c r="BO117">
        <v>11</v>
      </c>
      <c r="BQ117" s="2" t="s">
        <v>397</v>
      </c>
      <c r="BR117">
        <v>1</v>
      </c>
      <c r="BS117">
        <v>2</v>
      </c>
      <c r="BT117">
        <v>3</v>
      </c>
      <c r="BU117">
        <v>4</v>
      </c>
      <c r="BV117">
        <v>5</v>
      </c>
      <c r="BW117">
        <v>6</v>
      </c>
      <c r="BX117">
        <v>7</v>
      </c>
      <c r="BY117">
        <v>8</v>
      </c>
      <c r="BZ117">
        <v>9</v>
      </c>
      <c r="CA117">
        <v>10</v>
      </c>
      <c r="CB117">
        <v>11</v>
      </c>
      <c r="CD117" s="2" t="s">
        <v>398</v>
      </c>
      <c r="CE117">
        <v>1</v>
      </c>
      <c r="CF117">
        <v>2</v>
      </c>
      <c r="CG117">
        <v>3</v>
      </c>
      <c r="CH117">
        <v>4</v>
      </c>
      <c r="CI117">
        <v>5</v>
      </c>
      <c r="CJ117">
        <v>6</v>
      </c>
      <c r="CK117">
        <v>7</v>
      </c>
      <c r="CL117">
        <v>8</v>
      </c>
      <c r="CM117">
        <v>9</v>
      </c>
      <c r="CN117">
        <v>10</v>
      </c>
      <c r="CO117">
        <v>11</v>
      </c>
    </row>
    <row r="118" spans="3:93">
      <c r="D118" s="264" t="s">
        <v>97</v>
      </c>
      <c r="E118" s="36" t="s">
        <v>265</v>
      </c>
      <c r="F118" s="37" t="s">
        <v>266</v>
      </c>
      <c r="G118" s="37" t="s">
        <v>281</v>
      </c>
      <c r="H118" s="37" t="s">
        <v>292</v>
      </c>
      <c r="I118" s="37" t="s">
        <v>300</v>
      </c>
      <c r="J118" s="37" t="s">
        <v>282</v>
      </c>
      <c r="K118" s="37" t="s">
        <v>283</v>
      </c>
      <c r="L118" s="37" t="s">
        <v>284</v>
      </c>
      <c r="M118" s="37" t="s">
        <v>329</v>
      </c>
      <c r="N118" s="37" t="s">
        <v>337</v>
      </c>
      <c r="O118" s="38" t="s">
        <v>345</v>
      </c>
      <c r="Q118" s="263" t="s">
        <v>97</v>
      </c>
      <c r="R118" s="36" t="s">
        <v>265</v>
      </c>
      <c r="S118" s="37" t="s">
        <v>266</v>
      </c>
      <c r="T118" s="37" t="s">
        <v>281</v>
      </c>
      <c r="U118" s="37" t="s">
        <v>292</v>
      </c>
      <c r="V118" s="37" t="s">
        <v>300</v>
      </c>
      <c r="W118" s="37" t="s">
        <v>282</v>
      </c>
      <c r="X118" s="37" t="s">
        <v>283</v>
      </c>
      <c r="Y118" s="37" t="s">
        <v>284</v>
      </c>
      <c r="Z118" s="37" t="s">
        <v>329</v>
      </c>
      <c r="AA118" s="37" t="s">
        <v>337</v>
      </c>
      <c r="AB118" s="38" t="s">
        <v>345</v>
      </c>
      <c r="AD118" s="263" t="s">
        <v>97</v>
      </c>
      <c r="AE118" s="36" t="s">
        <v>265</v>
      </c>
      <c r="AF118" s="37" t="s">
        <v>266</v>
      </c>
      <c r="AG118" s="37" t="s">
        <v>281</v>
      </c>
      <c r="AH118" s="37" t="s">
        <v>292</v>
      </c>
      <c r="AI118" s="37" t="s">
        <v>300</v>
      </c>
      <c r="AJ118" s="37" t="s">
        <v>282</v>
      </c>
      <c r="AK118" s="37" t="s">
        <v>283</v>
      </c>
      <c r="AL118" s="37" t="s">
        <v>284</v>
      </c>
      <c r="AM118" s="37" t="s">
        <v>329</v>
      </c>
      <c r="AN118" s="37" t="s">
        <v>337</v>
      </c>
      <c r="AO118" s="38" t="s">
        <v>345</v>
      </c>
      <c r="AQ118" s="263" t="s">
        <v>97</v>
      </c>
      <c r="AR118" s="36" t="s">
        <v>265</v>
      </c>
      <c r="AS118" s="37" t="s">
        <v>266</v>
      </c>
      <c r="AT118" s="37" t="s">
        <v>281</v>
      </c>
      <c r="AU118" s="37" t="s">
        <v>292</v>
      </c>
      <c r="AV118" s="37" t="s">
        <v>300</v>
      </c>
      <c r="AW118" s="37" t="s">
        <v>282</v>
      </c>
      <c r="AX118" s="37" t="s">
        <v>283</v>
      </c>
      <c r="AY118" s="37" t="s">
        <v>284</v>
      </c>
      <c r="AZ118" s="37" t="s">
        <v>329</v>
      </c>
      <c r="BA118" s="37" t="s">
        <v>337</v>
      </c>
      <c r="BB118" s="38" t="s">
        <v>345</v>
      </c>
      <c r="BD118" s="263" t="s">
        <v>97</v>
      </c>
      <c r="BE118" s="36" t="s">
        <v>265</v>
      </c>
      <c r="BF118" s="37" t="s">
        <v>266</v>
      </c>
      <c r="BG118" s="37" t="s">
        <v>281</v>
      </c>
      <c r="BH118" s="37" t="s">
        <v>292</v>
      </c>
      <c r="BI118" s="37" t="s">
        <v>300</v>
      </c>
      <c r="BJ118" s="37" t="s">
        <v>282</v>
      </c>
      <c r="BK118" s="37" t="s">
        <v>283</v>
      </c>
      <c r="BL118" s="37" t="s">
        <v>284</v>
      </c>
      <c r="BM118" s="37" t="s">
        <v>329</v>
      </c>
      <c r="BN118" s="37" t="s">
        <v>337</v>
      </c>
      <c r="BO118" s="38" t="s">
        <v>345</v>
      </c>
      <c r="BQ118" s="263" t="s">
        <v>97</v>
      </c>
      <c r="BR118" s="36" t="s">
        <v>265</v>
      </c>
      <c r="BS118" s="37" t="s">
        <v>266</v>
      </c>
      <c r="BT118" s="37" t="s">
        <v>281</v>
      </c>
      <c r="BU118" s="37" t="s">
        <v>292</v>
      </c>
      <c r="BV118" s="37" t="s">
        <v>300</v>
      </c>
      <c r="BW118" s="37" t="s">
        <v>282</v>
      </c>
      <c r="BX118" s="37" t="s">
        <v>283</v>
      </c>
      <c r="BY118" s="37" t="s">
        <v>284</v>
      </c>
      <c r="BZ118" s="37" t="s">
        <v>329</v>
      </c>
      <c r="CA118" s="37" t="s">
        <v>337</v>
      </c>
      <c r="CB118" s="38" t="s">
        <v>345</v>
      </c>
      <c r="CD118" s="263" t="s">
        <v>97</v>
      </c>
      <c r="CE118" s="36" t="s">
        <v>265</v>
      </c>
      <c r="CF118" s="37" t="s">
        <v>266</v>
      </c>
      <c r="CG118" s="37" t="s">
        <v>281</v>
      </c>
      <c r="CH118" s="37" t="s">
        <v>292</v>
      </c>
      <c r="CI118" s="37" t="s">
        <v>300</v>
      </c>
      <c r="CJ118" s="37" t="s">
        <v>282</v>
      </c>
      <c r="CK118" s="37" t="s">
        <v>283</v>
      </c>
      <c r="CL118" s="37" t="s">
        <v>284</v>
      </c>
      <c r="CM118" s="37" t="s">
        <v>329</v>
      </c>
      <c r="CN118" s="37" t="s">
        <v>337</v>
      </c>
      <c r="CO118" s="38" t="s">
        <v>345</v>
      </c>
    </row>
    <row r="119" spans="3:93">
      <c r="D119" s="264"/>
      <c r="E119" s="39" t="s">
        <v>175</v>
      </c>
      <c r="F119" s="35" t="s">
        <v>219</v>
      </c>
      <c r="G119" s="35" t="s">
        <v>220</v>
      </c>
      <c r="H119" s="35" t="s">
        <v>221</v>
      </c>
      <c r="I119" s="35" t="s">
        <v>222</v>
      </c>
      <c r="J119" s="35" t="s">
        <v>223</v>
      </c>
      <c r="K119" s="35" t="s">
        <v>224</v>
      </c>
      <c r="L119" s="35" t="s">
        <v>225</v>
      </c>
      <c r="M119" s="35" t="s">
        <v>226</v>
      </c>
      <c r="N119" s="35" t="s">
        <v>227</v>
      </c>
      <c r="O119" s="40" t="s">
        <v>228</v>
      </c>
      <c r="Q119" s="263"/>
      <c r="R119" s="66" t="s">
        <v>175</v>
      </c>
      <c r="S119" s="47" t="s">
        <v>219</v>
      </c>
      <c r="T119" s="47" t="s">
        <v>220</v>
      </c>
      <c r="U119" s="47" t="s">
        <v>221</v>
      </c>
      <c r="V119" s="47" t="s">
        <v>222</v>
      </c>
      <c r="W119" s="47" t="s">
        <v>223</v>
      </c>
      <c r="X119" s="47" t="s">
        <v>224</v>
      </c>
      <c r="Y119" s="47" t="s">
        <v>225</v>
      </c>
      <c r="Z119" s="47" t="s">
        <v>226</v>
      </c>
      <c r="AA119" s="47" t="s">
        <v>227</v>
      </c>
      <c r="AB119" s="67" t="s">
        <v>228</v>
      </c>
      <c r="AD119" s="263"/>
      <c r="AE119" s="66" t="s">
        <v>175</v>
      </c>
      <c r="AF119" s="47" t="s">
        <v>219</v>
      </c>
      <c r="AG119" s="47" t="s">
        <v>220</v>
      </c>
      <c r="AH119" s="47" t="s">
        <v>221</v>
      </c>
      <c r="AI119" s="47" t="s">
        <v>222</v>
      </c>
      <c r="AJ119" s="47" t="s">
        <v>223</v>
      </c>
      <c r="AK119" s="47" t="s">
        <v>224</v>
      </c>
      <c r="AL119" s="47" t="s">
        <v>225</v>
      </c>
      <c r="AM119" s="47" t="s">
        <v>226</v>
      </c>
      <c r="AN119" s="47" t="s">
        <v>227</v>
      </c>
      <c r="AO119" s="67" t="s">
        <v>228</v>
      </c>
      <c r="AQ119" s="263"/>
      <c r="AR119" s="83" t="s">
        <v>175</v>
      </c>
      <c r="AS119" s="49" t="s">
        <v>219</v>
      </c>
      <c r="AT119" s="49" t="s">
        <v>220</v>
      </c>
      <c r="AU119" s="49" t="s">
        <v>221</v>
      </c>
      <c r="AV119" s="49" t="s">
        <v>222</v>
      </c>
      <c r="AW119" s="49" t="s">
        <v>223</v>
      </c>
      <c r="AX119" s="49" t="s">
        <v>224</v>
      </c>
      <c r="AY119" s="49" t="s">
        <v>225</v>
      </c>
      <c r="AZ119" s="49" t="s">
        <v>226</v>
      </c>
      <c r="BA119" s="49" t="s">
        <v>227</v>
      </c>
      <c r="BB119" s="84" t="s">
        <v>228</v>
      </c>
      <c r="BD119" s="263"/>
      <c r="BE119" s="83" t="s">
        <v>175</v>
      </c>
      <c r="BF119" s="49" t="s">
        <v>219</v>
      </c>
      <c r="BG119" s="49" t="s">
        <v>220</v>
      </c>
      <c r="BH119" s="49" t="s">
        <v>221</v>
      </c>
      <c r="BI119" s="49" t="s">
        <v>222</v>
      </c>
      <c r="BJ119" s="49" t="s">
        <v>223</v>
      </c>
      <c r="BK119" s="49" t="s">
        <v>224</v>
      </c>
      <c r="BL119" s="49" t="s">
        <v>225</v>
      </c>
      <c r="BM119" s="49" t="s">
        <v>226</v>
      </c>
      <c r="BN119" s="49" t="s">
        <v>227</v>
      </c>
      <c r="BO119" s="84" t="s">
        <v>228</v>
      </c>
      <c r="BQ119" s="263"/>
      <c r="BR119" s="88" t="s">
        <v>175</v>
      </c>
      <c r="BS119" s="51" t="s">
        <v>219</v>
      </c>
      <c r="BT119" s="51" t="s">
        <v>220</v>
      </c>
      <c r="BU119" s="51" t="s">
        <v>221</v>
      </c>
      <c r="BV119" s="51" t="s">
        <v>222</v>
      </c>
      <c r="BW119" s="51" t="s">
        <v>223</v>
      </c>
      <c r="BX119" s="51" t="s">
        <v>224</v>
      </c>
      <c r="BY119" s="51" t="s">
        <v>225</v>
      </c>
      <c r="BZ119" s="51" t="s">
        <v>226</v>
      </c>
      <c r="CA119" s="51" t="s">
        <v>227</v>
      </c>
      <c r="CB119" s="89" t="s">
        <v>228</v>
      </c>
      <c r="CD119" s="263"/>
      <c r="CE119" s="88" t="s">
        <v>175</v>
      </c>
      <c r="CF119" s="51" t="s">
        <v>219</v>
      </c>
      <c r="CG119" s="51" t="s">
        <v>220</v>
      </c>
      <c r="CH119" s="51" t="s">
        <v>221</v>
      </c>
      <c r="CI119" s="51" t="s">
        <v>222</v>
      </c>
      <c r="CJ119" s="51" t="s">
        <v>223</v>
      </c>
      <c r="CK119" s="51" t="s">
        <v>224</v>
      </c>
      <c r="CL119" s="51" t="s">
        <v>225</v>
      </c>
      <c r="CM119" s="51" t="s">
        <v>226</v>
      </c>
      <c r="CN119" s="51" t="s">
        <v>227</v>
      </c>
      <c r="CO119" s="89" t="s">
        <v>228</v>
      </c>
    </row>
    <row r="120" spans="3:93">
      <c r="D120" s="264" t="s">
        <v>98</v>
      </c>
      <c r="E120" s="41" t="s">
        <v>267</v>
      </c>
      <c r="F120" s="34" t="s">
        <v>274</v>
      </c>
      <c r="G120" s="34" t="s">
        <v>285</v>
      </c>
      <c r="H120" s="34" t="s">
        <v>293</v>
      </c>
      <c r="I120" s="34" t="s">
        <v>301</v>
      </c>
      <c r="J120" s="34" t="s">
        <v>308</v>
      </c>
      <c r="K120" s="34" t="s">
        <v>315</v>
      </c>
      <c r="L120" s="34" t="s">
        <v>322</v>
      </c>
      <c r="M120" s="34" t="s">
        <v>330</v>
      </c>
      <c r="N120" s="34" t="s">
        <v>338</v>
      </c>
      <c r="O120" s="42" t="s">
        <v>346</v>
      </c>
      <c r="Q120" s="263" t="s">
        <v>98</v>
      </c>
      <c r="R120" s="41" t="s">
        <v>267</v>
      </c>
      <c r="S120" s="34" t="s">
        <v>274</v>
      </c>
      <c r="T120" s="34" t="s">
        <v>285</v>
      </c>
      <c r="U120" s="34" t="s">
        <v>293</v>
      </c>
      <c r="V120" s="34" t="s">
        <v>301</v>
      </c>
      <c r="W120" s="34" t="s">
        <v>308</v>
      </c>
      <c r="X120" s="34" t="s">
        <v>315</v>
      </c>
      <c r="Y120" s="34" t="s">
        <v>322</v>
      </c>
      <c r="Z120" s="34" t="s">
        <v>330</v>
      </c>
      <c r="AA120" s="34" t="s">
        <v>338</v>
      </c>
      <c r="AB120" s="42" t="s">
        <v>346</v>
      </c>
      <c r="AD120" s="263" t="s">
        <v>98</v>
      </c>
      <c r="AE120" s="41" t="s">
        <v>267</v>
      </c>
      <c r="AF120" s="34" t="s">
        <v>274</v>
      </c>
      <c r="AG120" s="34" t="s">
        <v>285</v>
      </c>
      <c r="AH120" s="34" t="s">
        <v>293</v>
      </c>
      <c r="AI120" s="34" t="s">
        <v>301</v>
      </c>
      <c r="AJ120" s="34" t="s">
        <v>308</v>
      </c>
      <c r="AK120" s="34" t="s">
        <v>315</v>
      </c>
      <c r="AL120" s="34" t="s">
        <v>322</v>
      </c>
      <c r="AM120" s="34" t="s">
        <v>330</v>
      </c>
      <c r="AN120" s="34" t="s">
        <v>338</v>
      </c>
      <c r="AO120" s="42" t="s">
        <v>346</v>
      </c>
      <c r="AQ120" s="263" t="s">
        <v>98</v>
      </c>
      <c r="AR120" s="41" t="s">
        <v>267</v>
      </c>
      <c r="AS120" s="34" t="s">
        <v>274</v>
      </c>
      <c r="AT120" s="34" t="s">
        <v>285</v>
      </c>
      <c r="AU120" s="34" t="s">
        <v>293</v>
      </c>
      <c r="AV120" s="34" t="s">
        <v>301</v>
      </c>
      <c r="AW120" s="34" t="s">
        <v>308</v>
      </c>
      <c r="AX120" s="34" t="s">
        <v>315</v>
      </c>
      <c r="AY120" s="34" t="s">
        <v>322</v>
      </c>
      <c r="AZ120" s="34" t="s">
        <v>330</v>
      </c>
      <c r="BA120" s="34" t="s">
        <v>338</v>
      </c>
      <c r="BB120" s="42" t="s">
        <v>346</v>
      </c>
      <c r="BD120" s="263" t="s">
        <v>98</v>
      </c>
      <c r="BE120" s="41" t="s">
        <v>267</v>
      </c>
      <c r="BF120" s="34" t="s">
        <v>274</v>
      </c>
      <c r="BG120" s="34" t="s">
        <v>285</v>
      </c>
      <c r="BH120" s="34" t="s">
        <v>293</v>
      </c>
      <c r="BI120" s="34" t="s">
        <v>301</v>
      </c>
      <c r="BJ120" s="34" t="s">
        <v>308</v>
      </c>
      <c r="BK120" s="34" t="s">
        <v>315</v>
      </c>
      <c r="BL120" s="34" t="s">
        <v>322</v>
      </c>
      <c r="BM120" s="34" t="s">
        <v>330</v>
      </c>
      <c r="BN120" s="34" t="s">
        <v>338</v>
      </c>
      <c r="BO120" s="42" t="s">
        <v>346</v>
      </c>
      <c r="BQ120" s="263" t="s">
        <v>98</v>
      </c>
      <c r="BR120" s="41" t="s">
        <v>267</v>
      </c>
      <c r="BS120" s="34" t="s">
        <v>274</v>
      </c>
      <c r="BT120" s="34" t="s">
        <v>285</v>
      </c>
      <c r="BU120" s="34" t="s">
        <v>293</v>
      </c>
      <c r="BV120" s="34" t="s">
        <v>301</v>
      </c>
      <c r="BW120" s="34" t="s">
        <v>308</v>
      </c>
      <c r="BX120" s="34" t="s">
        <v>315</v>
      </c>
      <c r="BY120" s="34" t="s">
        <v>322</v>
      </c>
      <c r="BZ120" s="34" t="s">
        <v>330</v>
      </c>
      <c r="CA120" s="34" t="s">
        <v>338</v>
      </c>
      <c r="CB120" s="42" t="s">
        <v>346</v>
      </c>
      <c r="CD120" s="263" t="s">
        <v>98</v>
      </c>
      <c r="CE120" s="41" t="s">
        <v>267</v>
      </c>
      <c r="CF120" s="34" t="s">
        <v>274</v>
      </c>
      <c r="CG120" s="34" t="s">
        <v>285</v>
      </c>
      <c r="CH120" s="34" t="s">
        <v>293</v>
      </c>
      <c r="CI120" s="34" t="s">
        <v>301</v>
      </c>
      <c r="CJ120" s="34" t="s">
        <v>308</v>
      </c>
      <c r="CK120" s="34" t="s">
        <v>315</v>
      </c>
      <c r="CL120" s="34" t="s">
        <v>322</v>
      </c>
      <c r="CM120" s="34" t="s">
        <v>330</v>
      </c>
      <c r="CN120" s="34" t="s">
        <v>338</v>
      </c>
      <c r="CO120" s="42" t="s">
        <v>346</v>
      </c>
    </row>
    <row r="121" spans="3:93">
      <c r="D121" s="264"/>
      <c r="E121" s="39" t="s">
        <v>176</v>
      </c>
      <c r="F121" s="35" t="s">
        <v>229</v>
      </c>
      <c r="G121" s="35" t="s">
        <v>230</v>
      </c>
      <c r="H121" s="35" t="s">
        <v>231</v>
      </c>
      <c r="I121" s="35" t="s">
        <v>232</v>
      </c>
      <c r="J121" s="35" t="s">
        <v>233</v>
      </c>
      <c r="K121" s="35" t="s">
        <v>234</v>
      </c>
      <c r="L121" s="35" t="s">
        <v>235</v>
      </c>
      <c r="M121" s="35" t="s">
        <v>236</v>
      </c>
      <c r="N121" s="35" t="s">
        <v>237</v>
      </c>
      <c r="O121" s="40" t="s">
        <v>238</v>
      </c>
      <c r="Q121" s="263"/>
      <c r="R121" s="66" t="s">
        <v>176</v>
      </c>
      <c r="S121" s="47" t="s">
        <v>229</v>
      </c>
      <c r="T121" s="47" t="s">
        <v>230</v>
      </c>
      <c r="U121" s="47" t="s">
        <v>231</v>
      </c>
      <c r="V121" s="47" t="s">
        <v>232</v>
      </c>
      <c r="W121" s="47" t="s">
        <v>233</v>
      </c>
      <c r="X121" s="47" t="s">
        <v>234</v>
      </c>
      <c r="Y121" s="47" t="s">
        <v>235</v>
      </c>
      <c r="Z121" s="47" t="s">
        <v>236</v>
      </c>
      <c r="AA121" s="47" t="s">
        <v>237</v>
      </c>
      <c r="AB121" s="67" t="s">
        <v>238</v>
      </c>
      <c r="AD121" s="263"/>
      <c r="AE121" s="66" t="s">
        <v>176</v>
      </c>
      <c r="AF121" s="47" t="s">
        <v>229</v>
      </c>
      <c r="AG121" s="47" t="s">
        <v>230</v>
      </c>
      <c r="AH121" s="47" t="s">
        <v>231</v>
      </c>
      <c r="AI121" s="47" t="s">
        <v>232</v>
      </c>
      <c r="AJ121" s="47" t="s">
        <v>233</v>
      </c>
      <c r="AK121" s="47" t="s">
        <v>234</v>
      </c>
      <c r="AL121" s="47" t="s">
        <v>235</v>
      </c>
      <c r="AM121" s="47" t="s">
        <v>236</v>
      </c>
      <c r="AN121" s="47" t="s">
        <v>237</v>
      </c>
      <c r="AO121" s="67" t="s">
        <v>238</v>
      </c>
      <c r="AQ121" s="263"/>
      <c r="AR121" s="83" t="s">
        <v>176</v>
      </c>
      <c r="AS121" s="49" t="s">
        <v>229</v>
      </c>
      <c r="AT121" s="49" t="s">
        <v>230</v>
      </c>
      <c r="AU121" s="49" t="s">
        <v>231</v>
      </c>
      <c r="AV121" s="49" t="s">
        <v>232</v>
      </c>
      <c r="AW121" s="49" t="s">
        <v>233</v>
      </c>
      <c r="AX121" s="49" t="s">
        <v>234</v>
      </c>
      <c r="AY121" s="49" t="s">
        <v>235</v>
      </c>
      <c r="AZ121" s="49" t="s">
        <v>236</v>
      </c>
      <c r="BA121" s="49" t="s">
        <v>237</v>
      </c>
      <c r="BB121" s="84" t="s">
        <v>238</v>
      </c>
      <c r="BD121" s="263"/>
      <c r="BE121" s="83" t="s">
        <v>176</v>
      </c>
      <c r="BF121" s="49" t="s">
        <v>229</v>
      </c>
      <c r="BG121" s="49" t="s">
        <v>230</v>
      </c>
      <c r="BH121" s="49" t="s">
        <v>231</v>
      </c>
      <c r="BI121" s="49" t="s">
        <v>232</v>
      </c>
      <c r="BJ121" s="49" t="s">
        <v>233</v>
      </c>
      <c r="BK121" s="49" t="s">
        <v>234</v>
      </c>
      <c r="BL121" s="49" t="s">
        <v>235</v>
      </c>
      <c r="BM121" s="49" t="s">
        <v>236</v>
      </c>
      <c r="BN121" s="49" t="s">
        <v>237</v>
      </c>
      <c r="BO121" s="84" t="s">
        <v>238</v>
      </c>
      <c r="BQ121" s="263"/>
      <c r="BR121" s="88" t="s">
        <v>176</v>
      </c>
      <c r="BS121" s="51" t="s">
        <v>229</v>
      </c>
      <c r="BT121" s="51" t="s">
        <v>230</v>
      </c>
      <c r="BU121" s="51" t="s">
        <v>231</v>
      </c>
      <c r="BV121" s="51" t="s">
        <v>232</v>
      </c>
      <c r="BW121" s="51" t="s">
        <v>233</v>
      </c>
      <c r="BX121" s="51" t="s">
        <v>234</v>
      </c>
      <c r="BY121" s="51" t="s">
        <v>235</v>
      </c>
      <c r="BZ121" s="51" t="s">
        <v>236</v>
      </c>
      <c r="CA121" s="51" t="s">
        <v>237</v>
      </c>
      <c r="CB121" s="89" t="s">
        <v>238</v>
      </c>
      <c r="CD121" s="263"/>
      <c r="CE121" s="88" t="s">
        <v>176</v>
      </c>
      <c r="CF121" s="51" t="s">
        <v>229</v>
      </c>
      <c r="CG121" s="51" t="s">
        <v>230</v>
      </c>
      <c r="CH121" s="51" t="s">
        <v>231</v>
      </c>
      <c r="CI121" s="51" t="s">
        <v>232</v>
      </c>
      <c r="CJ121" s="51" t="s">
        <v>233</v>
      </c>
      <c r="CK121" s="51" t="s">
        <v>234</v>
      </c>
      <c r="CL121" s="51" t="s">
        <v>235</v>
      </c>
      <c r="CM121" s="51" t="s">
        <v>236</v>
      </c>
      <c r="CN121" s="51" t="s">
        <v>237</v>
      </c>
      <c r="CO121" s="89" t="s">
        <v>238</v>
      </c>
    </row>
    <row r="122" spans="3:93">
      <c r="D122" s="264" t="s">
        <v>99</v>
      </c>
      <c r="E122" s="41" t="s">
        <v>268</v>
      </c>
      <c r="F122" s="34" t="s">
        <v>275</v>
      </c>
      <c r="G122" s="34" t="s">
        <v>286</v>
      </c>
      <c r="H122" s="34" t="s">
        <v>294</v>
      </c>
      <c r="I122" s="34" t="s">
        <v>302</v>
      </c>
      <c r="J122" s="34" t="s">
        <v>309</v>
      </c>
      <c r="K122" s="34" t="s">
        <v>316</v>
      </c>
      <c r="L122" s="34" t="s">
        <v>323</v>
      </c>
      <c r="M122" s="34" t="s">
        <v>331</v>
      </c>
      <c r="N122" s="34" t="s">
        <v>339</v>
      </c>
      <c r="O122" s="42" t="s">
        <v>347</v>
      </c>
      <c r="Q122" s="263" t="s">
        <v>99</v>
      </c>
      <c r="R122" s="41" t="s">
        <v>268</v>
      </c>
      <c r="S122" s="34" t="s">
        <v>275</v>
      </c>
      <c r="T122" s="34" t="s">
        <v>286</v>
      </c>
      <c r="U122" s="34" t="s">
        <v>294</v>
      </c>
      <c r="V122" s="34" t="s">
        <v>302</v>
      </c>
      <c r="W122" s="34" t="s">
        <v>309</v>
      </c>
      <c r="X122" s="34" t="s">
        <v>316</v>
      </c>
      <c r="Y122" s="34" t="s">
        <v>323</v>
      </c>
      <c r="Z122" s="34" t="s">
        <v>331</v>
      </c>
      <c r="AA122" s="34" t="s">
        <v>339</v>
      </c>
      <c r="AB122" s="42" t="s">
        <v>347</v>
      </c>
      <c r="AD122" s="263" t="s">
        <v>99</v>
      </c>
      <c r="AE122" s="41" t="s">
        <v>268</v>
      </c>
      <c r="AF122" s="34" t="s">
        <v>275</v>
      </c>
      <c r="AG122" s="34" t="s">
        <v>286</v>
      </c>
      <c r="AH122" s="34" t="s">
        <v>294</v>
      </c>
      <c r="AI122" s="34" t="s">
        <v>302</v>
      </c>
      <c r="AJ122" s="34" t="s">
        <v>309</v>
      </c>
      <c r="AK122" s="34" t="s">
        <v>316</v>
      </c>
      <c r="AL122" s="34" t="s">
        <v>323</v>
      </c>
      <c r="AM122" s="34" t="s">
        <v>331</v>
      </c>
      <c r="AN122" s="34" t="s">
        <v>339</v>
      </c>
      <c r="AO122" s="42" t="s">
        <v>347</v>
      </c>
      <c r="AQ122" s="263" t="s">
        <v>99</v>
      </c>
      <c r="AR122" s="41" t="s">
        <v>268</v>
      </c>
      <c r="AS122" s="34" t="s">
        <v>275</v>
      </c>
      <c r="AT122" s="34" t="s">
        <v>286</v>
      </c>
      <c r="AU122" s="34" t="s">
        <v>294</v>
      </c>
      <c r="AV122" s="34" t="s">
        <v>302</v>
      </c>
      <c r="AW122" s="34" t="s">
        <v>309</v>
      </c>
      <c r="AX122" s="34" t="s">
        <v>316</v>
      </c>
      <c r="AY122" s="34" t="s">
        <v>323</v>
      </c>
      <c r="AZ122" s="34" t="s">
        <v>331</v>
      </c>
      <c r="BA122" s="34" t="s">
        <v>339</v>
      </c>
      <c r="BB122" s="42" t="s">
        <v>347</v>
      </c>
      <c r="BD122" s="263" t="s">
        <v>99</v>
      </c>
      <c r="BE122" s="41" t="s">
        <v>268</v>
      </c>
      <c r="BF122" s="34" t="s">
        <v>275</v>
      </c>
      <c r="BG122" s="34" t="s">
        <v>286</v>
      </c>
      <c r="BH122" s="34" t="s">
        <v>294</v>
      </c>
      <c r="BI122" s="34" t="s">
        <v>302</v>
      </c>
      <c r="BJ122" s="34" t="s">
        <v>309</v>
      </c>
      <c r="BK122" s="34" t="s">
        <v>316</v>
      </c>
      <c r="BL122" s="34" t="s">
        <v>323</v>
      </c>
      <c r="BM122" s="34" t="s">
        <v>331</v>
      </c>
      <c r="BN122" s="34" t="s">
        <v>339</v>
      </c>
      <c r="BO122" s="42" t="s">
        <v>347</v>
      </c>
      <c r="BQ122" s="263" t="s">
        <v>99</v>
      </c>
      <c r="BR122" s="41" t="s">
        <v>268</v>
      </c>
      <c r="BS122" s="34" t="s">
        <v>275</v>
      </c>
      <c r="BT122" s="34" t="s">
        <v>286</v>
      </c>
      <c r="BU122" s="34" t="s">
        <v>294</v>
      </c>
      <c r="BV122" s="34" t="s">
        <v>302</v>
      </c>
      <c r="BW122" s="34" t="s">
        <v>309</v>
      </c>
      <c r="BX122" s="34" t="s">
        <v>316</v>
      </c>
      <c r="BY122" s="34" t="s">
        <v>323</v>
      </c>
      <c r="BZ122" s="34" t="s">
        <v>331</v>
      </c>
      <c r="CA122" s="34" t="s">
        <v>339</v>
      </c>
      <c r="CB122" s="42" t="s">
        <v>347</v>
      </c>
      <c r="CD122" s="263" t="s">
        <v>99</v>
      </c>
      <c r="CE122" s="41" t="s">
        <v>268</v>
      </c>
      <c r="CF122" s="34" t="s">
        <v>275</v>
      </c>
      <c r="CG122" s="34" t="s">
        <v>286</v>
      </c>
      <c r="CH122" s="34" t="s">
        <v>294</v>
      </c>
      <c r="CI122" s="34" t="s">
        <v>302</v>
      </c>
      <c r="CJ122" s="34" t="s">
        <v>309</v>
      </c>
      <c r="CK122" s="34" t="s">
        <v>316</v>
      </c>
      <c r="CL122" s="34" t="s">
        <v>323</v>
      </c>
      <c r="CM122" s="34" t="s">
        <v>331</v>
      </c>
      <c r="CN122" s="34" t="s">
        <v>339</v>
      </c>
      <c r="CO122" s="42" t="s">
        <v>347</v>
      </c>
    </row>
    <row r="123" spans="3:93">
      <c r="D123" s="264"/>
      <c r="E123" s="39" t="s">
        <v>177</v>
      </c>
      <c r="F123" s="35" t="s">
        <v>239</v>
      </c>
      <c r="G123" s="35" t="s">
        <v>240</v>
      </c>
      <c r="H123" s="35" t="s">
        <v>241</v>
      </c>
      <c r="I123" s="35" t="s">
        <v>242</v>
      </c>
      <c r="J123" s="35" t="s">
        <v>243</v>
      </c>
      <c r="K123" s="35" t="s">
        <v>244</v>
      </c>
      <c r="L123" s="35" t="s">
        <v>245</v>
      </c>
      <c r="M123" s="35" t="s">
        <v>246</v>
      </c>
      <c r="N123" s="35" t="s">
        <v>247</v>
      </c>
      <c r="O123" s="40" t="s">
        <v>248</v>
      </c>
      <c r="Q123" s="263"/>
      <c r="R123" s="66" t="s">
        <v>177</v>
      </c>
      <c r="S123" s="47" t="s">
        <v>239</v>
      </c>
      <c r="T123" s="47" t="s">
        <v>240</v>
      </c>
      <c r="U123" s="47" t="s">
        <v>241</v>
      </c>
      <c r="V123" s="47" t="s">
        <v>242</v>
      </c>
      <c r="W123" s="47" t="s">
        <v>243</v>
      </c>
      <c r="X123" s="47" t="s">
        <v>244</v>
      </c>
      <c r="Y123" s="47" t="s">
        <v>245</v>
      </c>
      <c r="Z123" s="47" t="s">
        <v>246</v>
      </c>
      <c r="AA123" s="47" t="s">
        <v>247</v>
      </c>
      <c r="AB123" s="67" t="s">
        <v>248</v>
      </c>
      <c r="AD123" s="263"/>
      <c r="AE123" s="66" t="s">
        <v>177</v>
      </c>
      <c r="AF123" s="47" t="s">
        <v>239</v>
      </c>
      <c r="AG123" s="47" t="s">
        <v>240</v>
      </c>
      <c r="AH123" s="47" t="s">
        <v>241</v>
      </c>
      <c r="AI123" s="47" t="s">
        <v>242</v>
      </c>
      <c r="AJ123" s="47" t="s">
        <v>243</v>
      </c>
      <c r="AK123" s="47" t="s">
        <v>244</v>
      </c>
      <c r="AL123" s="47" t="s">
        <v>245</v>
      </c>
      <c r="AM123" s="47" t="s">
        <v>246</v>
      </c>
      <c r="AN123" s="47" t="s">
        <v>247</v>
      </c>
      <c r="AO123" s="67" t="s">
        <v>248</v>
      </c>
      <c r="AQ123" s="263"/>
      <c r="AR123" s="83" t="s">
        <v>177</v>
      </c>
      <c r="AS123" s="49" t="s">
        <v>239</v>
      </c>
      <c r="AT123" s="49" t="s">
        <v>240</v>
      </c>
      <c r="AU123" s="49" t="s">
        <v>241</v>
      </c>
      <c r="AV123" s="49" t="s">
        <v>242</v>
      </c>
      <c r="AW123" s="49" t="s">
        <v>243</v>
      </c>
      <c r="AX123" s="49" t="s">
        <v>244</v>
      </c>
      <c r="AY123" s="49" t="s">
        <v>245</v>
      </c>
      <c r="AZ123" s="49" t="s">
        <v>246</v>
      </c>
      <c r="BA123" s="49" t="s">
        <v>247</v>
      </c>
      <c r="BB123" s="84" t="s">
        <v>248</v>
      </c>
      <c r="BD123" s="263"/>
      <c r="BE123" s="83" t="s">
        <v>177</v>
      </c>
      <c r="BF123" s="49" t="s">
        <v>239</v>
      </c>
      <c r="BG123" s="49" t="s">
        <v>240</v>
      </c>
      <c r="BH123" s="49" t="s">
        <v>241</v>
      </c>
      <c r="BI123" s="49" t="s">
        <v>242</v>
      </c>
      <c r="BJ123" s="49" t="s">
        <v>243</v>
      </c>
      <c r="BK123" s="49" t="s">
        <v>244</v>
      </c>
      <c r="BL123" s="49" t="s">
        <v>245</v>
      </c>
      <c r="BM123" s="49" t="s">
        <v>246</v>
      </c>
      <c r="BN123" s="49" t="s">
        <v>247</v>
      </c>
      <c r="BO123" s="84" t="s">
        <v>248</v>
      </c>
      <c r="BQ123" s="263"/>
      <c r="BR123" s="88" t="s">
        <v>177</v>
      </c>
      <c r="BS123" s="51" t="s">
        <v>239</v>
      </c>
      <c r="BT123" s="51" t="s">
        <v>240</v>
      </c>
      <c r="BU123" s="51" t="s">
        <v>241</v>
      </c>
      <c r="BV123" s="51" t="s">
        <v>242</v>
      </c>
      <c r="BW123" s="51" t="s">
        <v>243</v>
      </c>
      <c r="BX123" s="51" t="s">
        <v>244</v>
      </c>
      <c r="BY123" s="51" t="s">
        <v>245</v>
      </c>
      <c r="BZ123" s="51" t="s">
        <v>246</v>
      </c>
      <c r="CA123" s="51" t="s">
        <v>247</v>
      </c>
      <c r="CB123" s="89" t="s">
        <v>248</v>
      </c>
      <c r="CD123" s="263"/>
      <c r="CE123" s="88" t="s">
        <v>177</v>
      </c>
      <c r="CF123" s="51" t="s">
        <v>239</v>
      </c>
      <c r="CG123" s="51" t="s">
        <v>240</v>
      </c>
      <c r="CH123" s="51" t="s">
        <v>241</v>
      </c>
      <c r="CI123" s="51" t="s">
        <v>242</v>
      </c>
      <c r="CJ123" s="51" t="s">
        <v>243</v>
      </c>
      <c r="CK123" s="51" t="s">
        <v>244</v>
      </c>
      <c r="CL123" s="51" t="s">
        <v>245</v>
      </c>
      <c r="CM123" s="51" t="s">
        <v>246</v>
      </c>
      <c r="CN123" s="51" t="s">
        <v>247</v>
      </c>
      <c r="CO123" s="89" t="s">
        <v>248</v>
      </c>
    </row>
    <row r="124" spans="3:93">
      <c r="D124" s="264" t="s">
        <v>100</v>
      </c>
      <c r="E124" s="41" t="s">
        <v>269</v>
      </c>
      <c r="F124" s="34" t="s">
        <v>276</v>
      </c>
      <c r="G124" s="34" t="s">
        <v>287</v>
      </c>
      <c r="H124" s="34" t="s">
        <v>295</v>
      </c>
      <c r="I124" s="34" t="s">
        <v>303</v>
      </c>
      <c r="J124" s="34" t="s">
        <v>310</v>
      </c>
      <c r="K124" s="34" t="s">
        <v>317</v>
      </c>
      <c r="L124" s="34" t="s">
        <v>324</v>
      </c>
      <c r="M124" s="34" t="s">
        <v>332</v>
      </c>
      <c r="N124" s="34" t="s">
        <v>340</v>
      </c>
      <c r="O124" s="42" t="s">
        <v>348</v>
      </c>
      <c r="Q124" s="263" t="s">
        <v>100</v>
      </c>
      <c r="R124" s="41" t="s">
        <v>269</v>
      </c>
      <c r="S124" s="34" t="s">
        <v>276</v>
      </c>
      <c r="T124" s="34" t="s">
        <v>287</v>
      </c>
      <c r="U124" s="34" t="s">
        <v>295</v>
      </c>
      <c r="V124" s="34" t="s">
        <v>303</v>
      </c>
      <c r="W124" s="34" t="s">
        <v>310</v>
      </c>
      <c r="X124" s="34" t="s">
        <v>317</v>
      </c>
      <c r="Y124" s="34" t="s">
        <v>324</v>
      </c>
      <c r="Z124" s="34" t="s">
        <v>332</v>
      </c>
      <c r="AA124" s="34" t="s">
        <v>340</v>
      </c>
      <c r="AB124" s="42" t="s">
        <v>348</v>
      </c>
      <c r="AD124" s="263" t="s">
        <v>100</v>
      </c>
      <c r="AE124" s="41" t="s">
        <v>269</v>
      </c>
      <c r="AF124" s="34" t="s">
        <v>276</v>
      </c>
      <c r="AG124" s="34" t="s">
        <v>287</v>
      </c>
      <c r="AH124" s="34" t="s">
        <v>295</v>
      </c>
      <c r="AI124" s="34" t="s">
        <v>303</v>
      </c>
      <c r="AJ124" s="34" t="s">
        <v>310</v>
      </c>
      <c r="AK124" s="34" t="s">
        <v>317</v>
      </c>
      <c r="AL124" s="34" t="s">
        <v>324</v>
      </c>
      <c r="AM124" s="34" t="s">
        <v>332</v>
      </c>
      <c r="AN124" s="34" t="s">
        <v>340</v>
      </c>
      <c r="AO124" s="42" t="s">
        <v>348</v>
      </c>
      <c r="AQ124" s="263" t="s">
        <v>100</v>
      </c>
      <c r="AR124" s="41" t="s">
        <v>269</v>
      </c>
      <c r="AS124" s="34" t="s">
        <v>276</v>
      </c>
      <c r="AT124" s="34" t="s">
        <v>287</v>
      </c>
      <c r="AU124" s="34" t="s">
        <v>295</v>
      </c>
      <c r="AV124" s="34" t="s">
        <v>303</v>
      </c>
      <c r="AW124" s="34" t="s">
        <v>310</v>
      </c>
      <c r="AX124" s="34" t="s">
        <v>317</v>
      </c>
      <c r="AY124" s="34" t="s">
        <v>324</v>
      </c>
      <c r="AZ124" s="34" t="s">
        <v>332</v>
      </c>
      <c r="BA124" s="34" t="s">
        <v>340</v>
      </c>
      <c r="BB124" s="42" t="s">
        <v>348</v>
      </c>
      <c r="BD124" s="263" t="s">
        <v>100</v>
      </c>
      <c r="BE124" s="41" t="s">
        <v>269</v>
      </c>
      <c r="BF124" s="34" t="s">
        <v>276</v>
      </c>
      <c r="BG124" s="34" t="s">
        <v>287</v>
      </c>
      <c r="BH124" s="34" t="s">
        <v>295</v>
      </c>
      <c r="BI124" s="34" t="s">
        <v>303</v>
      </c>
      <c r="BJ124" s="34" t="s">
        <v>310</v>
      </c>
      <c r="BK124" s="34" t="s">
        <v>317</v>
      </c>
      <c r="BL124" s="34" t="s">
        <v>324</v>
      </c>
      <c r="BM124" s="34" t="s">
        <v>332</v>
      </c>
      <c r="BN124" s="34" t="s">
        <v>340</v>
      </c>
      <c r="BO124" s="42" t="s">
        <v>348</v>
      </c>
      <c r="BQ124" s="263" t="s">
        <v>100</v>
      </c>
      <c r="BR124" s="41" t="s">
        <v>269</v>
      </c>
      <c r="BS124" s="34" t="s">
        <v>276</v>
      </c>
      <c r="BT124" s="34" t="s">
        <v>287</v>
      </c>
      <c r="BU124" s="34" t="s">
        <v>295</v>
      </c>
      <c r="BV124" s="34" t="s">
        <v>303</v>
      </c>
      <c r="BW124" s="34" t="s">
        <v>310</v>
      </c>
      <c r="BX124" s="34" t="s">
        <v>317</v>
      </c>
      <c r="BY124" s="34" t="s">
        <v>324</v>
      </c>
      <c r="BZ124" s="34" t="s">
        <v>332</v>
      </c>
      <c r="CA124" s="34" t="s">
        <v>340</v>
      </c>
      <c r="CB124" s="42" t="s">
        <v>348</v>
      </c>
      <c r="CD124" s="263" t="s">
        <v>100</v>
      </c>
      <c r="CE124" s="41" t="s">
        <v>269</v>
      </c>
      <c r="CF124" s="34" t="s">
        <v>276</v>
      </c>
      <c r="CG124" s="34" t="s">
        <v>287</v>
      </c>
      <c r="CH124" s="34" t="s">
        <v>295</v>
      </c>
      <c r="CI124" s="34" t="s">
        <v>303</v>
      </c>
      <c r="CJ124" s="34" t="s">
        <v>310</v>
      </c>
      <c r="CK124" s="34" t="s">
        <v>317</v>
      </c>
      <c r="CL124" s="34" t="s">
        <v>324</v>
      </c>
      <c r="CM124" s="34" t="s">
        <v>332</v>
      </c>
      <c r="CN124" s="34" t="s">
        <v>340</v>
      </c>
      <c r="CO124" s="42" t="s">
        <v>348</v>
      </c>
    </row>
    <row r="125" spans="3:93" ht="17" thickBot="1">
      <c r="D125" s="264"/>
      <c r="E125" s="43" t="s">
        <v>178</v>
      </c>
      <c r="F125" s="44" t="s">
        <v>249</v>
      </c>
      <c r="G125" s="44" t="s">
        <v>250</v>
      </c>
      <c r="H125" s="44" t="s">
        <v>251</v>
      </c>
      <c r="I125" s="44" t="s">
        <v>252</v>
      </c>
      <c r="J125" s="44" t="s">
        <v>253</v>
      </c>
      <c r="K125" s="44" t="s">
        <v>254</v>
      </c>
      <c r="L125" s="44" t="s">
        <v>255</v>
      </c>
      <c r="M125" s="44" t="s">
        <v>256</v>
      </c>
      <c r="N125" s="44" t="s">
        <v>257</v>
      </c>
      <c r="O125" s="45" t="s">
        <v>258</v>
      </c>
      <c r="Q125" s="263"/>
      <c r="R125" s="68" t="s">
        <v>178</v>
      </c>
      <c r="S125" s="69" t="s">
        <v>249</v>
      </c>
      <c r="T125" s="69" t="s">
        <v>250</v>
      </c>
      <c r="U125" s="69" t="s">
        <v>251</v>
      </c>
      <c r="V125" s="69" t="s">
        <v>252</v>
      </c>
      <c r="W125" s="69" t="s">
        <v>253</v>
      </c>
      <c r="X125" s="69" t="s">
        <v>254</v>
      </c>
      <c r="Y125" s="69" t="s">
        <v>255</v>
      </c>
      <c r="Z125" s="69" t="s">
        <v>256</v>
      </c>
      <c r="AA125" s="69" t="s">
        <v>257</v>
      </c>
      <c r="AB125" s="70" t="s">
        <v>258</v>
      </c>
      <c r="AD125" s="263"/>
      <c r="AE125" s="68" t="s">
        <v>178</v>
      </c>
      <c r="AF125" s="69" t="s">
        <v>249</v>
      </c>
      <c r="AG125" s="69" t="s">
        <v>250</v>
      </c>
      <c r="AH125" s="69" t="s">
        <v>251</v>
      </c>
      <c r="AI125" s="69" t="s">
        <v>252</v>
      </c>
      <c r="AJ125" s="69" t="s">
        <v>253</v>
      </c>
      <c r="AK125" s="69" t="s">
        <v>254</v>
      </c>
      <c r="AL125" s="69" t="s">
        <v>255</v>
      </c>
      <c r="AM125" s="69" t="s">
        <v>256</v>
      </c>
      <c r="AN125" s="69" t="s">
        <v>257</v>
      </c>
      <c r="AO125" s="70" t="s">
        <v>258</v>
      </c>
      <c r="AQ125" s="263"/>
      <c r="AR125" s="85" t="s">
        <v>178</v>
      </c>
      <c r="AS125" s="86" t="s">
        <v>249</v>
      </c>
      <c r="AT125" s="86" t="s">
        <v>250</v>
      </c>
      <c r="AU125" s="86" t="s">
        <v>251</v>
      </c>
      <c r="AV125" s="86" t="s">
        <v>252</v>
      </c>
      <c r="AW125" s="86" t="s">
        <v>253</v>
      </c>
      <c r="AX125" s="86" t="s">
        <v>254</v>
      </c>
      <c r="AY125" s="86" t="s">
        <v>255</v>
      </c>
      <c r="AZ125" s="86" t="s">
        <v>256</v>
      </c>
      <c r="BA125" s="86" t="s">
        <v>257</v>
      </c>
      <c r="BB125" s="87" t="s">
        <v>258</v>
      </c>
      <c r="BD125" s="263"/>
      <c r="BE125" s="85" t="s">
        <v>178</v>
      </c>
      <c r="BF125" s="86" t="s">
        <v>249</v>
      </c>
      <c r="BG125" s="86" t="s">
        <v>250</v>
      </c>
      <c r="BH125" s="86" t="s">
        <v>251</v>
      </c>
      <c r="BI125" s="86" t="s">
        <v>252</v>
      </c>
      <c r="BJ125" s="86" t="s">
        <v>253</v>
      </c>
      <c r="BK125" s="86" t="s">
        <v>254</v>
      </c>
      <c r="BL125" s="86" t="s">
        <v>255</v>
      </c>
      <c r="BM125" s="86" t="s">
        <v>256</v>
      </c>
      <c r="BN125" s="86" t="s">
        <v>257</v>
      </c>
      <c r="BO125" s="87" t="s">
        <v>258</v>
      </c>
      <c r="BQ125" s="263"/>
      <c r="BR125" s="90" t="s">
        <v>178</v>
      </c>
      <c r="BS125" s="91" t="s">
        <v>249</v>
      </c>
      <c r="BT125" s="91" t="s">
        <v>250</v>
      </c>
      <c r="BU125" s="91" t="s">
        <v>251</v>
      </c>
      <c r="BV125" s="91" t="s">
        <v>252</v>
      </c>
      <c r="BW125" s="91" t="s">
        <v>253</v>
      </c>
      <c r="BX125" s="91" t="s">
        <v>254</v>
      </c>
      <c r="BY125" s="91" t="s">
        <v>255</v>
      </c>
      <c r="BZ125" s="91" t="s">
        <v>256</v>
      </c>
      <c r="CA125" s="91" t="s">
        <v>257</v>
      </c>
      <c r="CB125" s="92" t="s">
        <v>258</v>
      </c>
      <c r="CD125" s="263"/>
      <c r="CE125" s="90" t="s">
        <v>178</v>
      </c>
      <c r="CF125" s="91" t="s">
        <v>249</v>
      </c>
      <c r="CG125" s="91" t="s">
        <v>250</v>
      </c>
      <c r="CH125" s="91" t="s">
        <v>251</v>
      </c>
      <c r="CI125" s="91" t="s">
        <v>252</v>
      </c>
      <c r="CJ125" s="91" t="s">
        <v>253</v>
      </c>
      <c r="CK125" s="91" t="s">
        <v>254</v>
      </c>
      <c r="CL125" s="91" t="s">
        <v>255</v>
      </c>
      <c r="CM125" s="91" t="s">
        <v>256</v>
      </c>
      <c r="CN125" s="91" t="s">
        <v>257</v>
      </c>
      <c r="CO125" s="92" t="s">
        <v>258</v>
      </c>
    </row>
    <row r="126" spans="3:93">
      <c r="D126" s="264" t="s">
        <v>101</v>
      </c>
      <c r="E126" s="36" t="s">
        <v>270</v>
      </c>
      <c r="F126" s="37" t="s">
        <v>277</v>
      </c>
      <c r="G126" s="37" t="s">
        <v>288</v>
      </c>
      <c r="H126" s="37" t="s">
        <v>296</v>
      </c>
      <c r="I126" s="37" t="s">
        <v>304</v>
      </c>
      <c r="J126" s="37" t="s">
        <v>311</v>
      </c>
      <c r="K126" s="37" t="s">
        <v>318</v>
      </c>
      <c r="L126" s="37" t="s">
        <v>325</v>
      </c>
      <c r="M126" s="37" t="s">
        <v>333</v>
      </c>
      <c r="N126" s="37" t="s">
        <v>341</v>
      </c>
      <c r="O126" s="38" t="s">
        <v>349</v>
      </c>
      <c r="Q126" s="263" t="s">
        <v>101</v>
      </c>
      <c r="R126" s="36" t="s">
        <v>270</v>
      </c>
      <c r="S126" s="37" t="s">
        <v>277</v>
      </c>
      <c r="T126" s="37" t="s">
        <v>288</v>
      </c>
      <c r="U126" s="37" t="s">
        <v>296</v>
      </c>
      <c r="V126" s="37" t="s">
        <v>304</v>
      </c>
      <c r="W126" s="37" t="s">
        <v>311</v>
      </c>
      <c r="X126" s="37" t="s">
        <v>318</v>
      </c>
      <c r="Y126" s="37" t="s">
        <v>325</v>
      </c>
      <c r="Z126" s="37" t="s">
        <v>333</v>
      </c>
      <c r="AA126" s="37" t="s">
        <v>341</v>
      </c>
      <c r="AB126" s="38" t="s">
        <v>349</v>
      </c>
      <c r="AD126" s="263" t="s">
        <v>101</v>
      </c>
      <c r="AE126" s="36" t="s">
        <v>270</v>
      </c>
      <c r="AF126" s="37" t="s">
        <v>277</v>
      </c>
      <c r="AG126" s="37" t="s">
        <v>288</v>
      </c>
      <c r="AH126" s="37" t="s">
        <v>296</v>
      </c>
      <c r="AI126" s="37" t="s">
        <v>304</v>
      </c>
      <c r="AJ126" s="37" t="s">
        <v>311</v>
      </c>
      <c r="AK126" s="37" t="s">
        <v>318</v>
      </c>
      <c r="AL126" s="37" t="s">
        <v>325</v>
      </c>
      <c r="AM126" s="37" t="s">
        <v>333</v>
      </c>
      <c r="AN126" s="37" t="s">
        <v>341</v>
      </c>
      <c r="AO126" s="38" t="s">
        <v>349</v>
      </c>
      <c r="AQ126" s="263" t="s">
        <v>101</v>
      </c>
      <c r="AR126" s="36" t="s">
        <v>270</v>
      </c>
      <c r="AS126" s="37" t="s">
        <v>277</v>
      </c>
      <c r="AT126" s="37" t="s">
        <v>288</v>
      </c>
      <c r="AU126" s="37" t="s">
        <v>296</v>
      </c>
      <c r="AV126" s="37" t="s">
        <v>304</v>
      </c>
      <c r="AW126" s="37" t="s">
        <v>311</v>
      </c>
      <c r="AX126" s="37" t="s">
        <v>318</v>
      </c>
      <c r="AY126" s="37" t="s">
        <v>325</v>
      </c>
      <c r="AZ126" s="37" t="s">
        <v>333</v>
      </c>
      <c r="BA126" s="37" t="s">
        <v>341</v>
      </c>
      <c r="BB126" s="38" t="s">
        <v>349</v>
      </c>
      <c r="BD126" s="263" t="s">
        <v>101</v>
      </c>
      <c r="BE126" s="36" t="s">
        <v>270</v>
      </c>
      <c r="BF126" s="37" t="s">
        <v>277</v>
      </c>
      <c r="BG126" s="37" t="s">
        <v>288</v>
      </c>
      <c r="BH126" s="37" t="s">
        <v>296</v>
      </c>
      <c r="BI126" s="37" t="s">
        <v>304</v>
      </c>
      <c r="BJ126" s="37" t="s">
        <v>311</v>
      </c>
      <c r="BK126" s="37" t="s">
        <v>318</v>
      </c>
      <c r="BL126" s="37" t="s">
        <v>325</v>
      </c>
      <c r="BM126" s="37" t="s">
        <v>333</v>
      </c>
      <c r="BN126" s="37" t="s">
        <v>341</v>
      </c>
      <c r="BO126" s="38" t="s">
        <v>349</v>
      </c>
      <c r="BQ126" s="263" t="s">
        <v>101</v>
      </c>
      <c r="BR126" s="36" t="s">
        <v>270</v>
      </c>
      <c r="BS126" s="37" t="s">
        <v>277</v>
      </c>
      <c r="BT126" s="37" t="s">
        <v>288</v>
      </c>
      <c r="BU126" s="37" t="s">
        <v>296</v>
      </c>
      <c r="BV126" s="37" t="s">
        <v>304</v>
      </c>
      <c r="BW126" s="37" t="s">
        <v>311</v>
      </c>
      <c r="BX126" s="37" t="s">
        <v>318</v>
      </c>
      <c r="BY126" s="37" t="s">
        <v>325</v>
      </c>
      <c r="BZ126" s="37" t="s">
        <v>333</v>
      </c>
      <c r="CA126" s="37" t="s">
        <v>341</v>
      </c>
      <c r="CB126" s="38" t="s">
        <v>349</v>
      </c>
      <c r="CD126" s="263" t="s">
        <v>101</v>
      </c>
      <c r="CE126" s="36" t="s">
        <v>270</v>
      </c>
      <c r="CF126" s="37" t="s">
        <v>277</v>
      </c>
      <c r="CG126" s="37" t="s">
        <v>288</v>
      </c>
      <c r="CH126" s="37" t="s">
        <v>296</v>
      </c>
      <c r="CI126" s="37" t="s">
        <v>304</v>
      </c>
      <c r="CJ126" s="37" t="s">
        <v>311</v>
      </c>
      <c r="CK126" s="37" t="s">
        <v>318</v>
      </c>
      <c r="CL126" s="37" t="s">
        <v>325</v>
      </c>
      <c r="CM126" s="37" t="s">
        <v>333</v>
      </c>
      <c r="CN126" s="37" t="s">
        <v>341</v>
      </c>
      <c r="CO126" s="38" t="s">
        <v>349</v>
      </c>
    </row>
    <row r="127" spans="3:93">
      <c r="D127" s="264"/>
      <c r="E127" s="39" t="s">
        <v>171</v>
      </c>
      <c r="F127" s="35" t="s">
        <v>179</v>
      </c>
      <c r="G127" s="35" t="s">
        <v>180</v>
      </c>
      <c r="H127" s="35" t="s">
        <v>181</v>
      </c>
      <c r="I127" s="35" t="s">
        <v>182</v>
      </c>
      <c r="J127" s="35" t="s">
        <v>183</v>
      </c>
      <c r="K127" s="35" t="s">
        <v>184</v>
      </c>
      <c r="L127" s="35" t="s">
        <v>185</v>
      </c>
      <c r="M127" s="35" t="s">
        <v>186</v>
      </c>
      <c r="N127" s="35" t="s">
        <v>187</v>
      </c>
      <c r="O127" s="40" t="s">
        <v>188</v>
      </c>
      <c r="Q127" s="263"/>
      <c r="R127" s="66" t="s">
        <v>171</v>
      </c>
      <c r="S127" s="47" t="s">
        <v>179</v>
      </c>
      <c r="T127" s="47" t="s">
        <v>180</v>
      </c>
      <c r="U127" s="47" t="s">
        <v>181</v>
      </c>
      <c r="V127" s="47" t="s">
        <v>182</v>
      </c>
      <c r="W127" s="47" t="s">
        <v>183</v>
      </c>
      <c r="X127" s="47" t="s">
        <v>184</v>
      </c>
      <c r="Y127" s="47" t="s">
        <v>185</v>
      </c>
      <c r="Z127" s="47" t="s">
        <v>186</v>
      </c>
      <c r="AA127" s="47" t="s">
        <v>187</v>
      </c>
      <c r="AB127" s="67" t="s">
        <v>188</v>
      </c>
      <c r="AD127" s="263"/>
      <c r="AE127" s="66" t="s">
        <v>171</v>
      </c>
      <c r="AF127" s="47" t="s">
        <v>179</v>
      </c>
      <c r="AG127" s="47" t="s">
        <v>180</v>
      </c>
      <c r="AH127" s="47" t="s">
        <v>181</v>
      </c>
      <c r="AI127" s="47" t="s">
        <v>182</v>
      </c>
      <c r="AJ127" s="47" t="s">
        <v>183</v>
      </c>
      <c r="AK127" s="47" t="s">
        <v>184</v>
      </c>
      <c r="AL127" s="47" t="s">
        <v>185</v>
      </c>
      <c r="AM127" s="47" t="s">
        <v>186</v>
      </c>
      <c r="AN127" s="47" t="s">
        <v>187</v>
      </c>
      <c r="AO127" s="67" t="s">
        <v>188</v>
      </c>
      <c r="AQ127" s="263"/>
      <c r="AR127" s="83" t="s">
        <v>171</v>
      </c>
      <c r="AS127" s="49" t="s">
        <v>179</v>
      </c>
      <c r="AT127" s="49" t="s">
        <v>180</v>
      </c>
      <c r="AU127" s="49" t="s">
        <v>181</v>
      </c>
      <c r="AV127" s="49" t="s">
        <v>182</v>
      </c>
      <c r="AW127" s="49" t="s">
        <v>183</v>
      </c>
      <c r="AX127" s="49" t="s">
        <v>184</v>
      </c>
      <c r="AY127" s="49" t="s">
        <v>185</v>
      </c>
      <c r="AZ127" s="49" t="s">
        <v>186</v>
      </c>
      <c r="BA127" s="49" t="s">
        <v>187</v>
      </c>
      <c r="BB127" s="84" t="s">
        <v>188</v>
      </c>
      <c r="BD127" s="263"/>
      <c r="BE127" s="83" t="s">
        <v>171</v>
      </c>
      <c r="BF127" s="49" t="s">
        <v>179</v>
      </c>
      <c r="BG127" s="49" t="s">
        <v>180</v>
      </c>
      <c r="BH127" s="49" t="s">
        <v>181</v>
      </c>
      <c r="BI127" s="49" t="s">
        <v>182</v>
      </c>
      <c r="BJ127" s="49" t="s">
        <v>183</v>
      </c>
      <c r="BK127" s="49" t="s">
        <v>184</v>
      </c>
      <c r="BL127" s="49" t="s">
        <v>185</v>
      </c>
      <c r="BM127" s="49" t="s">
        <v>186</v>
      </c>
      <c r="BN127" s="49" t="s">
        <v>187</v>
      </c>
      <c r="BO127" s="84" t="s">
        <v>188</v>
      </c>
      <c r="BQ127" s="263"/>
      <c r="BR127" s="88" t="s">
        <v>171</v>
      </c>
      <c r="BS127" s="51" t="s">
        <v>179</v>
      </c>
      <c r="BT127" s="51" t="s">
        <v>180</v>
      </c>
      <c r="BU127" s="51" t="s">
        <v>181</v>
      </c>
      <c r="BV127" s="51" t="s">
        <v>182</v>
      </c>
      <c r="BW127" s="51" t="s">
        <v>183</v>
      </c>
      <c r="BX127" s="51" t="s">
        <v>184</v>
      </c>
      <c r="BY127" s="51" t="s">
        <v>185</v>
      </c>
      <c r="BZ127" s="51" t="s">
        <v>186</v>
      </c>
      <c r="CA127" s="51" t="s">
        <v>187</v>
      </c>
      <c r="CB127" s="89" t="s">
        <v>188</v>
      </c>
      <c r="CD127" s="263"/>
      <c r="CE127" s="88" t="s">
        <v>171</v>
      </c>
      <c r="CF127" s="51" t="s">
        <v>179</v>
      </c>
      <c r="CG127" s="51" t="s">
        <v>180</v>
      </c>
      <c r="CH127" s="51" t="s">
        <v>181</v>
      </c>
      <c r="CI127" s="51" t="s">
        <v>182</v>
      </c>
      <c r="CJ127" s="51" t="s">
        <v>183</v>
      </c>
      <c r="CK127" s="51" t="s">
        <v>184</v>
      </c>
      <c r="CL127" s="51" t="s">
        <v>185</v>
      </c>
      <c r="CM127" s="51" t="s">
        <v>186</v>
      </c>
      <c r="CN127" s="51" t="s">
        <v>187</v>
      </c>
      <c r="CO127" s="89" t="s">
        <v>188</v>
      </c>
    </row>
    <row r="128" spans="3:93">
      <c r="D128" s="264" t="s">
        <v>102</v>
      </c>
      <c r="E128" s="41" t="s">
        <v>271</v>
      </c>
      <c r="F128" s="34" t="s">
        <v>278</v>
      </c>
      <c r="G128" s="34" t="s">
        <v>289</v>
      </c>
      <c r="H128" s="34" t="s">
        <v>297</v>
      </c>
      <c r="I128" s="34" t="s">
        <v>305</v>
      </c>
      <c r="J128" s="34" t="s">
        <v>312</v>
      </c>
      <c r="K128" s="34" t="s">
        <v>319</v>
      </c>
      <c r="L128" s="34" t="s">
        <v>326</v>
      </c>
      <c r="M128" s="34" t="s">
        <v>334</v>
      </c>
      <c r="N128" s="34" t="s">
        <v>342</v>
      </c>
      <c r="O128" s="42" t="s">
        <v>350</v>
      </c>
      <c r="Q128" s="263" t="s">
        <v>102</v>
      </c>
      <c r="R128" s="41" t="s">
        <v>271</v>
      </c>
      <c r="S128" s="34" t="s">
        <v>278</v>
      </c>
      <c r="T128" s="34" t="s">
        <v>289</v>
      </c>
      <c r="U128" s="34" t="s">
        <v>297</v>
      </c>
      <c r="V128" s="34" t="s">
        <v>305</v>
      </c>
      <c r="W128" s="34" t="s">
        <v>312</v>
      </c>
      <c r="X128" s="34" t="s">
        <v>319</v>
      </c>
      <c r="Y128" s="34" t="s">
        <v>326</v>
      </c>
      <c r="Z128" s="34" t="s">
        <v>334</v>
      </c>
      <c r="AA128" s="34" t="s">
        <v>342</v>
      </c>
      <c r="AB128" s="42" t="s">
        <v>350</v>
      </c>
      <c r="AD128" s="263" t="s">
        <v>102</v>
      </c>
      <c r="AE128" s="41" t="s">
        <v>271</v>
      </c>
      <c r="AF128" s="34" t="s">
        <v>278</v>
      </c>
      <c r="AG128" s="34" t="s">
        <v>289</v>
      </c>
      <c r="AH128" s="34" t="s">
        <v>297</v>
      </c>
      <c r="AI128" s="34" t="s">
        <v>305</v>
      </c>
      <c r="AJ128" s="34" t="s">
        <v>312</v>
      </c>
      <c r="AK128" s="34" t="s">
        <v>319</v>
      </c>
      <c r="AL128" s="34" t="s">
        <v>326</v>
      </c>
      <c r="AM128" s="34" t="s">
        <v>334</v>
      </c>
      <c r="AN128" s="34" t="s">
        <v>342</v>
      </c>
      <c r="AO128" s="42" t="s">
        <v>350</v>
      </c>
      <c r="AQ128" s="263" t="s">
        <v>102</v>
      </c>
      <c r="AR128" s="41" t="s">
        <v>271</v>
      </c>
      <c r="AS128" s="34" t="s">
        <v>278</v>
      </c>
      <c r="AT128" s="34" t="s">
        <v>289</v>
      </c>
      <c r="AU128" s="34" t="s">
        <v>297</v>
      </c>
      <c r="AV128" s="34" t="s">
        <v>305</v>
      </c>
      <c r="AW128" s="34" t="s">
        <v>312</v>
      </c>
      <c r="AX128" s="34" t="s">
        <v>319</v>
      </c>
      <c r="AY128" s="34" t="s">
        <v>326</v>
      </c>
      <c r="AZ128" s="34" t="s">
        <v>334</v>
      </c>
      <c r="BA128" s="34" t="s">
        <v>342</v>
      </c>
      <c r="BB128" s="42" t="s">
        <v>350</v>
      </c>
      <c r="BD128" s="263" t="s">
        <v>102</v>
      </c>
      <c r="BE128" s="41" t="s">
        <v>271</v>
      </c>
      <c r="BF128" s="34" t="s">
        <v>278</v>
      </c>
      <c r="BG128" s="34" t="s">
        <v>289</v>
      </c>
      <c r="BH128" s="34" t="s">
        <v>297</v>
      </c>
      <c r="BI128" s="34" t="s">
        <v>305</v>
      </c>
      <c r="BJ128" s="34" t="s">
        <v>312</v>
      </c>
      <c r="BK128" s="34" t="s">
        <v>319</v>
      </c>
      <c r="BL128" s="34" t="s">
        <v>326</v>
      </c>
      <c r="BM128" s="34" t="s">
        <v>334</v>
      </c>
      <c r="BN128" s="34" t="s">
        <v>342</v>
      </c>
      <c r="BO128" s="42" t="s">
        <v>350</v>
      </c>
      <c r="BQ128" s="263" t="s">
        <v>102</v>
      </c>
      <c r="BR128" s="41" t="s">
        <v>271</v>
      </c>
      <c r="BS128" s="34" t="s">
        <v>278</v>
      </c>
      <c r="BT128" s="34" t="s">
        <v>289</v>
      </c>
      <c r="BU128" s="34" t="s">
        <v>297</v>
      </c>
      <c r="BV128" s="34" t="s">
        <v>305</v>
      </c>
      <c r="BW128" s="34" t="s">
        <v>312</v>
      </c>
      <c r="BX128" s="34" t="s">
        <v>319</v>
      </c>
      <c r="BY128" s="34" t="s">
        <v>326</v>
      </c>
      <c r="BZ128" s="34" t="s">
        <v>334</v>
      </c>
      <c r="CA128" s="34" t="s">
        <v>342</v>
      </c>
      <c r="CB128" s="42" t="s">
        <v>350</v>
      </c>
      <c r="CD128" s="263" t="s">
        <v>102</v>
      </c>
      <c r="CE128" s="41" t="s">
        <v>271</v>
      </c>
      <c r="CF128" s="34" t="s">
        <v>278</v>
      </c>
      <c r="CG128" s="34" t="s">
        <v>289</v>
      </c>
      <c r="CH128" s="34" t="s">
        <v>297</v>
      </c>
      <c r="CI128" s="34" t="s">
        <v>305</v>
      </c>
      <c r="CJ128" s="34" t="s">
        <v>312</v>
      </c>
      <c r="CK128" s="34" t="s">
        <v>319</v>
      </c>
      <c r="CL128" s="34" t="s">
        <v>326</v>
      </c>
      <c r="CM128" s="34" t="s">
        <v>334</v>
      </c>
      <c r="CN128" s="34" t="s">
        <v>342</v>
      </c>
      <c r="CO128" s="42" t="s">
        <v>350</v>
      </c>
    </row>
    <row r="129" spans="4:93">
      <c r="D129" s="264"/>
      <c r="E129" s="39" t="s">
        <v>172</v>
      </c>
      <c r="F129" s="35" t="s">
        <v>189</v>
      </c>
      <c r="G129" s="35" t="s">
        <v>190</v>
      </c>
      <c r="H129" s="35" t="s">
        <v>191</v>
      </c>
      <c r="I129" s="35" t="s">
        <v>192</v>
      </c>
      <c r="J129" s="35" t="s">
        <v>193</v>
      </c>
      <c r="K129" s="35" t="s">
        <v>194</v>
      </c>
      <c r="L129" s="35" t="s">
        <v>195</v>
      </c>
      <c r="M129" s="35" t="s">
        <v>196</v>
      </c>
      <c r="N129" s="35" t="s">
        <v>197</v>
      </c>
      <c r="O129" s="40" t="s">
        <v>198</v>
      </c>
      <c r="Q129" s="263"/>
      <c r="R129" s="66" t="s">
        <v>172</v>
      </c>
      <c r="S129" s="47" t="s">
        <v>189</v>
      </c>
      <c r="T129" s="47" t="s">
        <v>190</v>
      </c>
      <c r="U129" s="47" t="s">
        <v>191</v>
      </c>
      <c r="V129" s="47" t="s">
        <v>192</v>
      </c>
      <c r="W129" s="47" t="s">
        <v>193</v>
      </c>
      <c r="X129" s="47" t="s">
        <v>194</v>
      </c>
      <c r="Y129" s="47" t="s">
        <v>195</v>
      </c>
      <c r="Z129" s="47" t="s">
        <v>196</v>
      </c>
      <c r="AA129" s="47" t="s">
        <v>197</v>
      </c>
      <c r="AB129" s="67" t="s">
        <v>198</v>
      </c>
      <c r="AD129" s="263"/>
      <c r="AE129" s="66" t="s">
        <v>172</v>
      </c>
      <c r="AF129" s="47" t="s">
        <v>189</v>
      </c>
      <c r="AG129" s="47" t="s">
        <v>190</v>
      </c>
      <c r="AH129" s="47" t="s">
        <v>191</v>
      </c>
      <c r="AI129" s="47" t="s">
        <v>192</v>
      </c>
      <c r="AJ129" s="47" t="s">
        <v>193</v>
      </c>
      <c r="AK129" s="47" t="s">
        <v>194</v>
      </c>
      <c r="AL129" s="47" t="s">
        <v>195</v>
      </c>
      <c r="AM129" s="47" t="s">
        <v>196</v>
      </c>
      <c r="AN129" s="47" t="s">
        <v>197</v>
      </c>
      <c r="AO129" s="67" t="s">
        <v>198</v>
      </c>
      <c r="AQ129" s="263"/>
      <c r="AR129" s="83" t="s">
        <v>172</v>
      </c>
      <c r="AS129" s="49" t="s">
        <v>189</v>
      </c>
      <c r="AT129" s="49" t="s">
        <v>190</v>
      </c>
      <c r="AU129" s="49" t="s">
        <v>191</v>
      </c>
      <c r="AV129" s="49" t="s">
        <v>192</v>
      </c>
      <c r="AW129" s="49" t="s">
        <v>193</v>
      </c>
      <c r="AX129" s="49" t="s">
        <v>194</v>
      </c>
      <c r="AY129" s="49" t="s">
        <v>195</v>
      </c>
      <c r="AZ129" s="49" t="s">
        <v>196</v>
      </c>
      <c r="BA129" s="49" t="s">
        <v>197</v>
      </c>
      <c r="BB129" s="84" t="s">
        <v>198</v>
      </c>
      <c r="BD129" s="263"/>
      <c r="BE129" s="83" t="s">
        <v>172</v>
      </c>
      <c r="BF129" s="49" t="s">
        <v>189</v>
      </c>
      <c r="BG129" s="49" t="s">
        <v>190</v>
      </c>
      <c r="BH129" s="49" t="s">
        <v>191</v>
      </c>
      <c r="BI129" s="49" t="s">
        <v>192</v>
      </c>
      <c r="BJ129" s="49" t="s">
        <v>193</v>
      </c>
      <c r="BK129" s="49" t="s">
        <v>194</v>
      </c>
      <c r="BL129" s="49" t="s">
        <v>195</v>
      </c>
      <c r="BM129" s="49" t="s">
        <v>196</v>
      </c>
      <c r="BN129" s="49" t="s">
        <v>197</v>
      </c>
      <c r="BO129" s="84" t="s">
        <v>198</v>
      </c>
      <c r="BQ129" s="263"/>
      <c r="BR129" s="88" t="s">
        <v>172</v>
      </c>
      <c r="BS129" s="51" t="s">
        <v>189</v>
      </c>
      <c r="BT129" s="51" t="s">
        <v>190</v>
      </c>
      <c r="BU129" s="51" t="s">
        <v>191</v>
      </c>
      <c r="BV129" s="51" t="s">
        <v>192</v>
      </c>
      <c r="BW129" s="51" t="s">
        <v>193</v>
      </c>
      <c r="BX129" s="51" t="s">
        <v>194</v>
      </c>
      <c r="BY129" s="51" t="s">
        <v>195</v>
      </c>
      <c r="BZ129" s="51" t="s">
        <v>196</v>
      </c>
      <c r="CA129" s="51" t="s">
        <v>197</v>
      </c>
      <c r="CB129" s="89" t="s">
        <v>198</v>
      </c>
      <c r="CD129" s="263"/>
      <c r="CE129" s="88" t="s">
        <v>172</v>
      </c>
      <c r="CF129" s="51" t="s">
        <v>189</v>
      </c>
      <c r="CG129" s="51" t="s">
        <v>190</v>
      </c>
      <c r="CH129" s="51" t="s">
        <v>191</v>
      </c>
      <c r="CI129" s="51" t="s">
        <v>192</v>
      </c>
      <c r="CJ129" s="51" t="s">
        <v>193</v>
      </c>
      <c r="CK129" s="51" t="s">
        <v>194</v>
      </c>
      <c r="CL129" s="51" t="s">
        <v>195</v>
      </c>
      <c r="CM129" s="51" t="s">
        <v>196</v>
      </c>
      <c r="CN129" s="51" t="s">
        <v>197</v>
      </c>
      <c r="CO129" s="89" t="s">
        <v>198</v>
      </c>
    </row>
    <row r="130" spans="4:93">
      <c r="D130" s="264" t="s">
        <v>161</v>
      </c>
      <c r="E130" s="41" t="s">
        <v>272</v>
      </c>
      <c r="F130" s="34" t="s">
        <v>279</v>
      </c>
      <c r="G130" s="34" t="s">
        <v>290</v>
      </c>
      <c r="H130" s="34" t="s">
        <v>298</v>
      </c>
      <c r="I130" s="34" t="s">
        <v>306</v>
      </c>
      <c r="J130" s="34" t="s">
        <v>313</v>
      </c>
      <c r="K130" s="34" t="s">
        <v>320</v>
      </c>
      <c r="L130" s="34" t="s">
        <v>327</v>
      </c>
      <c r="M130" s="34" t="s">
        <v>335</v>
      </c>
      <c r="N130" s="34" t="s">
        <v>343</v>
      </c>
      <c r="O130" s="42" t="s">
        <v>351</v>
      </c>
      <c r="Q130" s="263" t="s">
        <v>161</v>
      </c>
      <c r="R130" s="41" t="s">
        <v>272</v>
      </c>
      <c r="S130" s="34" t="s">
        <v>279</v>
      </c>
      <c r="T130" s="34" t="s">
        <v>290</v>
      </c>
      <c r="U130" s="34" t="s">
        <v>298</v>
      </c>
      <c r="V130" s="34" t="s">
        <v>306</v>
      </c>
      <c r="W130" s="34" t="s">
        <v>313</v>
      </c>
      <c r="X130" s="34" t="s">
        <v>320</v>
      </c>
      <c r="Y130" s="34" t="s">
        <v>327</v>
      </c>
      <c r="Z130" s="34" t="s">
        <v>335</v>
      </c>
      <c r="AA130" s="34" t="s">
        <v>343</v>
      </c>
      <c r="AB130" s="42" t="s">
        <v>351</v>
      </c>
      <c r="AD130" s="263" t="s">
        <v>161</v>
      </c>
      <c r="AE130" s="41" t="s">
        <v>272</v>
      </c>
      <c r="AF130" s="34" t="s">
        <v>279</v>
      </c>
      <c r="AG130" s="34" t="s">
        <v>290</v>
      </c>
      <c r="AH130" s="34" t="s">
        <v>298</v>
      </c>
      <c r="AI130" s="34" t="s">
        <v>306</v>
      </c>
      <c r="AJ130" s="34" t="s">
        <v>313</v>
      </c>
      <c r="AK130" s="34" t="s">
        <v>320</v>
      </c>
      <c r="AL130" s="34" t="s">
        <v>327</v>
      </c>
      <c r="AM130" s="34" t="s">
        <v>335</v>
      </c>
      <c r="AN130" s="34" t="s">
        <v>343</v>
      </c>
      <c r="AO130" s="42" t="s">
        <v>351</v>
      </c>
      <c r="AQ130" s="263" t="s">
        <v>161</v>
      </c>
      <c r="AR130" s="41" t="s">
        <v>272</v>
      </c>
      <c r="AS130" s="34" t="s">
        <v>279</v>
      </c>
      <c r="AT130" s="34" t="s">
        <v>290</v>
      </c>
      <c r="AU130" s="34" t="s">
        <v>298</v>
      </c>
      <c r="AV130" s="34" t="s">
        <v>306</v>
      </c>
      <c r="AW130" s="34" t="s">
        <v>313</v>
      </c>
      <c r="AX130" s="34" t="s">
        <v>320</v>
      </c>
      <c r="AY130" s="34" t="s">
        <v>327</v>
      </c>
      <c r="AZ130" s="34" t="s">
        <v>335</v>
      </c>
      <c r="BA130" s="34" t="s">
        <v>343</v>
      </c>
      <c r="BB130" s="42" t="s">
        <v>351</v>
      </c>
      <c r="BD130" s="263" t="s">
        <v>161</v>
      </c>
      <c r="BE130" s="41" t="s">
        <v>272</v>
      </c>
      <c r="BF130" s="34" t="s">
        <v>279</v>
      </c>
      <c r="BG130" s="34" t="s">
        <v>290</v>
      </c>
      <c r="BH130" s="34" t="s">
        <v>298</v>
      </c>
      <c r="BI130" s="34" t="s">
        <v>306</v>
      </c>
      <c r="BJ130" s="34" t="s">
        <v>313</v>
      </c>
      <c r="BK130" s="34" t="s">
        <v>320</v>
      </c>
      <c r="BL130" s="34" t="s">
        <v>327</v>
      </c>
      <c r="BM130" s="34" t="s">
        <v>335</v>
      </c>
      <c r="BN130" s="34" t="s">
        <v>343</v>
      </c>
      <c r="BO130" s="42" t="s">
        <v>351</v>
      </c>
      <c r="BQ130" s="263" t="s">
        <v>161</v>
      </c>
      <c r="BR130" s="41" t="s">
        <v>272</v>
      </c>
      <c r="BS130" s="34" t="s">
        <v>279</v>
      </c>
      <c r="BT130" s="34" t="s">
        <v>290</v>
      </c>
      <c r="BU130" s="34" t="s">
        <v>298</v>
      </c>
      <c r="BV130" s="34" t="s">
        <v>306</v>
      </c>
      <c r="BW130" s="34" t="s">
        <v>313</v>
      </c>
      <c r="BX130" s="34" t="s">
        <v>320</v>
      </c>
      <c r="BY130" s="34" t="s">
        <v>327</v>
      </c>
      <c r="BZ130" s="34" t="s">
        <v>335</v>
      </c>
      <c r="CA130" s="34" t="s">
        <v>343</v>
      </c>
      <c r="CB130" s="42" t="s">
        <v>351</v>
      </c>
      <c r="CD130" s="263" t="s">
        <v>161</v>
      </c>
      <c r="CE130" s="41" t="s">
        <v>272</v>
      </c>
      <c r="CF130" s="34" t="s">
        <v>279</v>
      </c>
      <c r="CG130" s="34" t="s">
        <v>290</v>
      </c>
      <c r="CH130" s="34" t="s">
        <v>298</v>
      </c>
      <c r="CI130" s="34" t="s">
        <v>306</v>
      </c>
      <c r="CJ130" s="34" t="s">
        <v>313</v>
      </c>
      <c r="CK130" s="34" t="s">
        <v>320</v>
      </c>
      <c r="CL130" s="34" t="s">
        <v>327</v>
      </c>
      <c r="CM130" s="34" t="s">
        <v>335</v>
      </c>
      <c r="CN130" s="34" t="s">
        <v>343</v>
      </c>
      <c r="CO130" s="42" t="s">
        <v>351</v>
      </c>
    </row>
    <row r="131" spans="4:93">
      <c r="D131" s="264"/>
      <c r="E131" s="39" t="s">
        <v>173</v>
      </c>
      <c r="F131" s="35" t="s">
        <v>199</v>
      </c>
      <c r="G131" s="35" t="s">
        <v>200</v>
      </c>
      <c r="H131" s="35" t="s">
        <v>201</v>
      </c>
      <c r="I131" s="35" t="s">
        <v>202</v>
      </c>
      <c r="J131" s="35" t="s">
        <v>203</v>
      </c>
      <c r="K131" s="35" t="s">
        <v>204</v>
      </c>
      <c r="L131" s="35" t="s">
        <v>205</v>
      </c>
      <c r="M131" s="35" t="s">
        <v>206</v>
      </c>
      <c r="N131" s="35" t="s">
        <v>207</v>
      </c>
      <c r="O131" s="40" t="s">
        <v>208</v>
      </c>
      <c r="Q131" s="263"/>
      <c r="R131" s="66" t="s">
        <v>173</v>
      </c>
      <c r="S131" s="47" t="s">
        <v>199</v>
      </c>
      <c r="T131" s="47" t="s">
        <v>200</v>
      </c>
      <c r="U131" s="47" t="s">
        <v>201</v>
      </c>
      <c r="V131" s="47" t="s">
        <v>202</v>
      </c>
      <c r="W131" s="47" t="s">
        <v>203</v>
      </c>
      <c r="X131" s="47" t="s">
        <v>204</v>
      </c>
      <c r="Y131" s="47" t="s">
        <v>205</v>
      </c>
      <c r="Z131" s="47" t="s">
        <v>206</v>
      </c>
      <c r="AA131" s="47" t="s">
        <v>207</v>
      </c>
      <c r="AB131" s="67" t="s">
        <v>208</v>
      </c>
      <c r="AD131" s="263"/>
      <c r="AE131" s="66" t="s">
        <v>173</v>
      </c>
      <c r="AF131" s="47" t="s">
        <v>199</v>
      </c>
      <c r="AG131" s="47" t="s">
        <v>200</v>
      </c>
      <c r="AH131" s="47" t="s">
        <v>201</v>
      </c>
      <c r="AI131" s="47" t="s">
        <v>202</v>
      </c>
      <c r="AJ131" s="47" t="s">
        <v>203</v>
      </c>
      <c r="AK131" s="47" t="s">
        <v>204</v>
      </c>
      <c r="AL131" s="47" t="s">
        <v>205</v>
      </c>
      <c r="AM131" s="47" t="s">
        <v>206</v>
      </c>
      <c r="AN131" s="47" t="s">
        <v>207</v>
      </c>
      <c r="AO131" s="67" t="s">
        <v>208</v>
      </c>
      <c r="AQ131" s="263"/>
      <c r="AR131" s="83" t="s">
        <v>173</v>
      </c>
      <c r="AS131" s="49" t="s">
        <v>199</v>
      </c>
      <c r="AT131" s="49" t="s">
        <v>200</v>
      </c>
      <c r="AU131" s="49" t="s">
        <v>201</v>
      </c>
      <c r="AV131" s="49" t="s">
        <v>202</v>
      </c>
      <c r="AW131" s="49" t="s">
        <v>203</v>
      </c>
      <c r="AX131" s="49" t="s">
        <v>204</v>
      </c>
      <c r="AY131" s="49" t="s">
        <v>205</v>
      </c>
      <c r="AZ131" s="49" t="s">
        <v>206</v>
      </c>
      <c r="BA131" s="49" t="s">
        <v>207</v>
      </c>
      <c r="BB131" s="84" t="s">
        <v>208</v>
      </c>
      <c r="BD131" s="263"/>
      <c r="BE131" s="83" t="s">
        <v>173</v>
      </c>
      <c r="BF131" s="49" t="s">
        <v>199</v>
      </c>
      <c r="BG131" s="49" t="s">
        <v>200</v>
      </c>
      <c r="BH131" s="49" t="s">
        <v>201</v>
      </c>
      <c r="BI131" s="49" t="s">
        <v>202</v>
      </c>
      <c r="BJ131" s="49" t="s">
        <v>203</v>
      </c>
      <c r="BK131" s="49" t="s">
        <v>204</v>
      </c>
      <c r="BL131" s="49" t="s">
        <v>205</v>
      </c>
      <c r="BM131" s="49" t="s">
        <v>206</v>
      </c>
      <c r="BN131" s="49" t="s">
        <v>207</v>
      </c>
      <c r="BO131" s="84" t="s">
        <v>208</v>
      </c>
      <c r="BQ131" s="263"/>
      <c r="BR131" s="88" t="s">
        <v>173</v>
      </c>
      <c r="BS131" s="51" t="s">
        <v>199</v>
      </c>
      <c r="BT131" s="51" t="s">
        <v>200</v>
      </c>
      <c r="BU131" s="51" t="s">
        <v>201</v>
      </c>
      <c r="BV131" s="51" t="s">
        <v>202</v>
      </c>
      <c r="BW131" s="51" t="s">
        <v>203</v>
      </c>
      <c r="BX131" s="51" t="s">
        <v>204</v>
      </c>
      <c r="BY131" s="51" t="s">
        <v>205</v>
      </c>
      <c r="BZ131" s="51" t="s">
        <v>206</v>
      </c>
      <c r="CA131" s="51" t="s">
        <v>207</v>
      </c>
      <c r="CB131" s="89" t="s">
        <v>208</v>
      </c>
      <c r="CD131" s="263"/>
      <c r="CE131" s="88" t="s">
        <v>173</v>
      </c>
      <c r="CF131" s="51" t="s">
        <v>199</v>
      </c>
      <c r="CG131" s="51" t="s">
        <v>200</v>
      </c>
      <c r="CH131" s="51" t="s">
        <v>201</v>
      </c>
      <c r="CI131" s="51" t="s">
        <v>202</v>
      </c>
      <c r="CJ131" s="51" t="s">
        <v>203</v>
      </c>
      <c r="CK131" s="51" t="s">
        <v>204</v>
      </c>
      <c r="CL131" s="51" t="s">
        <v>205</v>
      </c>
      <c r="CM131" s="51" t="s">
        <v>206</v>
      </c>
      <c r="CN131" s="51" t="s">
        <v>207</v>
      </c>
      <c r="CO131" s="89" t="s">
        <v>208</v>
      </c>
    </row>
    <row r="132" spans="4:93">
      <c r="D132" s="264" t="s">
        <v>162</v>
      </c>
      <c r="E132" s="41" t="s">
        <v>273</v>
      </c>
      <c r="F132" s="34" t="s">
        <v>280</v>
      </c>
      <c r="G132" s="34" t="s">
        <v>291</v>
      </c>
      <c r="H132" s="34" t="s">
        <v>299</v>
      </c>
      <c r="I132" s="34" t="s">
        <v>307</v>
      </c>
      <c r="J132" s="34" t="s">
        <v>314</v>
      </c>
      <c r="K132" s="34" t="s">
        <v>321</v>
      </c>
      <c r="L132" s="34" t="s">
        <v>328</v>
      </c>
      <c r="M132" s="34" t="s">
        <v>336</v>
      </c>
      <c r="N132" s="34" t="s">
        <v>344</v>
      </c>
      <c r="O132" s="42" t="s">
        <v>352</v>
      </c>
      <c r="Q132" s="263" t="s">
        <v>162</v>
      </c>
      <c r="R132" s="41" t="s">
        <v>273</v>
      </c>
      <c r="S132" s="34" t="s">
        <v>280</v>
      </c>
      <c r="T132" s="34" t="s">
        <v>291</v>
      </c>
      <c r="U132" s="34" t="s">
        <v>299</v>
      </c>
      <c r="V132" s="34" t="s">
        <v>307</v>
      </c>
      <c r="W132" s="34" t="s">
        <v>314</v>
      </c>
      <c r="X132" s="34" t="s">
        <v>321</v>
      </c>
      <c r="Y132" s="34" t="s">
        <v>328</v>
      </c>
      <c r="Z132" s="34" t="s">
        <v>336</v>
      </c>
      <c r="AA132" s="34" t="s">
        <v>344</v>
      </c>
      <c r="AB132" s="42" t="s">
        <v>352</v>
      </c>
      <c r="AD132" s="263" t="s">
        <v>162</v>
      </c>
      <c r="AE132" s="41" t="s">
        <v>273</v>
      </c>
      <c r="AF132" s="34" t="s">
        <v>280</v>
      </c>
      <c r="AG132" s="34" t="s">
        <v>291</v>
      </c>
      <c r="AH132" s="34" t="s">
        <v>299</v>
      </c>
      <c r="AI132" s="34" t="s">
        <v>307</v>
      </c>
      <c r="AJ132" s="34" t="s">
        <v>314</v>
      </c>
      <c r="AK132" s="34" t="s">
        <v>321</v>
      </c>
      <c r="AL132" s="34" t="s">
        <v>328</v>
      </c>
      <c r="AM132" s="34" t="s">
        <v>336</v>
      </c>
      <c r="AN132" s="34" t="s">
        <v>344</v>
      </c>
      <c r="AO132" s="42" t="s">
        <v>352</v>
      </c>
      <c r="AQ132" s="263" t="s">
        <v>162</v>
      </c>
      <c r="AR132" s="41" t="s">
        <v>273</v>
      </c>
      <c r="AS132" s="34" t="s">
        <v>280</v>
      </c>
      <c r="AT132" s="34" t="s">
        <v>291</v>
      </c>
      <c r="AU132" s="34" t="s">
        <v>299</v>
      </c>
      <c r="AV132" s="34" t="s">
        <v>307</v>
      </c>
      <c r="AW132" s="34" t="s">
        <v>314</v>
      </c>
      <c r="AX132" s="34" t="s">
        <v>321</v>
      </c>
      <c r="AY132" s="34" t="s">
        <v>328</v>
      </c>
      <c r="AZ132" s="34" t="s">
        <v>336</v>
      </c>
      <c r="BA132" s="34" t="s">
        <v>344</v>
      </c>
      <c r="BB132" s="42" t="s">
        <v>352</v>
      </c>
      <c r="BD132" s="263" t="s">
        <v>162</v>
      </c>
      <c r="BE132" s="41" t="s">
        <v>273</v>
      </c>
      <c r="BF132" s="34" t="s">
        <v>280</v>
      </c>
      <c r="BG132" s="34" t="s">
        <v>291</v>
      </c>
      <c r="BH132" s="34" t="s">
        <v>299</v>
      </c>
      <c r="BI132" s="34" t="s">
        <v>307</v>
      </c>
      <c r="BJ132" s="34" t="s">
        <v>314</v>
      </c>
      <c r="BK132" s="34" t="s">
        <v>321</v>
      </c>
      <c r="BL132" s="34" t="s">
        <v>328</v>
      </c>
      <c r="BM132" s="34" t="s">
        <v>336</v>
      </c>
      <c r="BN132" s="34" t="s">
        <v>344</v>
      </c>
      <c r="BO132" s="42" t="s">
        <v>352</v>
      </c>
      <c r="BQ132" s="263" t="s">
        <v>162</v>
      </c>
      <c r="BR132" s="41" t="s">
        <v>273</v>
      </c>
      <c r="BS132" s="34" t="s">
        <v>280</v>
      </c>
      <c r="BT132" s="34" t="s">
        <v>291</v>
      </c>
      <c r="BU132" s="34" t="s">
        <v>299</v>
      </c>
      <c r="BV132" s="34" t="s">
        <v>307</v>
      </c>
      <c r="BW132" s="34" t="s">
        <v>314</v>
      </c>
      <c r="BX132" s="34" t="s">
        <v>321</v>
      </c>
      <c r="BY132" s="34" t="s">
        <v>328</v>
      </c>
      <c r="BZ132" s="34" t="s">
        <v>336</v>
      </c>
      <c r="CA132" s="34" t="s">
        <v>344</v>
      </c>
      <c r="CB132" s="42" t="s">
        <v>352</v>
      </c>
      <c r="CD132" s="263" t="s">
        <v>162</v>
      </c>
      <c r="CE132" s="41" t="s">
        <v>273</v>
      </c>
      <c r="CF132" s="34" t="s">
        <v>280</v>
      </c>
      <c r="CG132" s="34" t="s">
        <v>291</v>
      </c>
      <c r="CH132" s="34" t="s">
        <v>299</v>
      </c>
      <c r="CI132" s="34" t="s">
        <v>307</v>
      </c>
      <c r="CJ132" s="34" t="s">
        <v>314</v>
      </c>
      <c r="CK132" s="34" t="s">
        <v>321</v>
      </c>
      <c r="CL132" s="34" t="s">
        <v>328</v>
      </c>
      <c r="CM132" s="34" t="s">
        <v>336</v>
      </c>
      <c r="CN132" s="34" t="s">
        <v>344</v>
      </c>
      <c r="CO132" s="42" t="s">
        <v>352</v>
      </c>
    </row>
    <row r="133" spans="4:93" ht="17" thickBot="1">
      <c r="D133" s="264"/>
      <c r="E133" s="43" t="s">
        <v>174</v>
      </c>
      <c r="F133" s="44" t="s">
        <v>209</v>
      </c>
      <c r="G133" s="44" t="s">
        <v>210</v>
      </c>
      <c r="H133" s="44" t="s">
        <v>211</v>
      </c>
      <c r="I133" s="44" t="s">
        <v>212</v>
      </c>
      <c r="J133" s="44" t="s">
        <v>213</v>
      </c>
      <c r="K133" s="44" t="s">
        <v>214</v>
      </c>
      <c r="L133" s="44" t="s">
        <v>215</v>
      </c>
      <c r="M133" s="44" t="s">
        <v>216</v>
      </c>
      <c r="N133" s="44" t="s">
        <v>217</v>
      </c>
      <c r="O133" s="45" t="s">
        <v>218</v>
      </c>
      <c r="Q133" s="263"/>
      <c r="R133" s="68" t="s">
        <v>174</v>
      </c>
      <c r="S133" s="69" t="s">
        <v>209</v>
      </c>
      <c r="T133" s="69" t="s">
        <v>210</v>
      </c>
      <c r="U133" s="69" t="s">
        <v>211</v>
      </c>
      <c r="V133" s="69" t="s">
        <v>212</v>
      </c>
      <c r="W133" s="69" t="s">
        <v>213</v>
      </c>
      <c r="X133" s="69" t="s">
        <v>214</v>
      </c>
      <c r="Y133" s="69" t="s">
        <v>215</v>
      </c>
      <c r="Z133" s="69" t="s">
        <v>216</v>
      </c>
      <c r="AA133" s="69" t="s">
        <v>217</v>
      </c>
      <c r="AB133" s="70" t="s">
        <v>218</v>
      </c>
      <c r="AD133" s="263"/>
      <c r="AE133" s="68" t="s">
        <v>174</v>
      </c>
      <c r="AF133" s="69" t="s">
        <v>209</v>
      </c>
      <c r="AG133" s="69" t="s">
        <v>210</v>
      </c>
      <c r="AH133" s="69" t="s">
        <v>211</v>
      </c>
      <c r="AI133" s="69" t="s">
        <v>212</v>
      </c>
      <c r="AJ133" s="69" t="s">
        <v>213</v>
      </c>
      <c r="AK133" s="69" t="s">
        <v>214</v>
      </c>
      <c r="AL133" s="69" t="s">
        <v>215</v>
      </c>
      <c r="AM133" s="69" t="s">
        <v>216</v>
      </c>
      <c r="AN133" s="69" t="s">
        <v>217</v>
      </c>
      <c r="AO133" s="70" t="s">
        <v>218</v>
      </c>
      <c r="AQ133" s="263"/>
      <c r="AR133" s="85" t="s">
        <v>174</v>
      </c>
      <c r="AS133" s="86" t="s">
        <v>209</v>
      </c>
      <c r="AT133" s="86" t="s">
        <v>210</v>
      </c>
      <c r="AU133" s="86" t="s">
        <v>211</v>
      </c>
      <c r="AV133" s="86" t="s">
        <v>212</v>
      </c>
      <c r="AW133" s="86" t="s">
        <v>213</v>
      </c>
      <c r="AX133" s="86" t="s">
        <v>214</v>
      </c>
      <c r="AY133" s="86" t="s">
        <v>215</v>
      </c>
      <c r="AZ133" s="86" t="s">
        <v>216</v>
      </c>
      <c r="BA133" s="86" t="s">
        <v>217</v>
      </c>
      <c r="BB133" s="87" t="s">
        <v>218</v>
      </c>
      <c r="BD133" s="263"/>
      <c r="BE133" s="85" t="s">
        <v>174</v>
      </c>
      <c r="BF133" s="86" t="s">
        <v>209</v>
      </c>
      <c r="BG133" s="86" t="s">
        <v>210</v>
      </c>
      <c r="BH133" s="86" t="s">
        <v>211</v>
      </c>
      <c r="BI133" s="86" t="s">
        <v>212</v>
      </c>
      <c r="BJ133" s="86" t="s">
        <v>213</v>
      </c>
      <c r="BK133" s="86" t="s">
        <v>214</v>
      </c>
      <c r="BL133" s="86" t="s">
        <v>215</v>
      </c>
      <c r="BM133" s="86" t="s">
        <v>216</v>
      </c>
      <c r="BN133" s="86" t="s">
        <v>217</v>
      </c>
      <c r="BO133" s="87" t="s">
        <v>218</v>
      </c>
      <c r="BQ133" s="263"/>
      <c r="BR133" s="90" t="s">
        <v>174</v>
      </c>
      <c r="BS133" s="91" t="s">
        <v>209</v>
      </c>
      <c r="BT133" s="91" t="s">
        <v>210</v>
      </c>
      <c r="BU133" s="91" t="s">
        <v>211</v>
      </c>
      <c r="BV133" s="91" t="s">
        <v>212</v>
      </c>
      <c r="BW133" s="91" t="s">
        <v>213</v>
      </c>
      <c r="BX133" s="91" t="s">
        <v>214</v>
      </c>
      <c r="BY133" s="91" t="s">
        <v>215</v>
      </c>
      <c r="BZ133" s="91" t="s">
        <v>216</v>
      </c>
      <c r="CA133" s="91" t="s">
        <v>217</v>
      </c>
      <c r="CB133" s="92" t="s">
        <v>218</v>
      </c>
      <c r="CD133" s="263"/>
      <c r="CE133" s="90" t="s">
        <v>174</v>
      </c>
      <c r="CF133" s="91" t="s">
        <v>209</v>
      </c>
      <c r="CG133" s="91" t="s">
        <v>210</v>
      </c>
      <c r="CH133" s="91" t="s">
        <v>211</v>
      </c>
      <c r="CI133" s="91" t="s">
        <v>212</v>
      </c>
      <c r="CJ133" s="91" t="s">
        <v>213</v>
      </c>
      <c r="CK133" s="91" t="s">
        <v>214</v>
      </c>
      <c r="CL133" s="91" t="s">
        <v>215</v>
      </c>
      <c r="CM133" s="91" t="s">
        <v>216</v>
      </c>
      <c r="CN133" s="91" t="s">
        <v>217</v>
      </c>
      <c r="CO133" s="92" t="s">
        <v>218</v>
      </c>
    </row>
    <row r="139" spans="4:93" ht="17" thickBot="1">
      <c r="D139" s="2" t="s">
        <v>392</v>
      </c>
      <c r="E139">
        <v>1</v>
      </c>
      <c r="F139">
        <v>2</v>
      </c>
      <c r="G139">
        <v>3</v>
      </c>
      <c r="H139">
        <v>4</v>
      </c>
      <c r="I139">
        <v>5</v>
      </c>
      <c r="J139">
        <v>6</v>
      </c>
      <c r="K139">
        <v>7</v>
      </c>
      <c r="L139">
        <v>8</v>
      </c>
      <c r="M139">
        <v>9</v>
      </c>
      <c r="N139">
        <v>10</v>
      </c>
      <c r="O139">
        <v>11</v>
      </c>
      <c r="Q139" s="2" t="s">
        <v>393</v>
      </c>
      <c r="R139">
        <v>1</v>
      </c>
      <c r="S139">
        <v>2</v>
      </c>
      <c r="T139">
        <v>3</v>
      </c>
      <c r="U139">
        <v>4</v>
      </c>
      <c r="V139">
        <v>5</v>
      </c>
      <c r="W139">
        <v>6</v>
      </c>
      <c r="X139">
        <v>7</v>
      </c>
      <c r="Y139">
        <v>8</v>
      </c>
      <c r="Z139">
        <v>9</v>
      </c>
      <c r="AA139">
        <v>10</v>
      </c>
      <c r="AB139">
        <v>11</v>
      </c>
      <c r="AD139" s="2" t="s">
        <v>394</v>
      </c>
      <c r="AE139">
        <v>1</v>
      </c>
      <c r="AF139">
        <v>2</v>
      </c>
      <c r="AG139">
        <v>3</v>
      </c>
      <c r="AH139">
        <v>4</v>
      </c>
      <c r="AI139">
        <v>5</v>
      </c>
      <c r="AJ139">
        <v>6</v>
      </c>
      <c r="AK139">
        <v>7</v>
      </c>
      <c r="AL139">
        <v>8</v>
      </c>
      <c r="AM139">
        <v>9</v>
      </c>
      <c r="AN139">
        <v>10</v>
      </c>
      <c r="AO139">
        <v>11</v>
      </c>
      <c r="AQ139" s="2" t="s">
        <v>395</v>
      </c>
      <c r="AR139">
        <v>1</v>
      </c>
      <c r="AS139">
        <v>2</v>
      </c>
      <c r="AT139">
        <v>3</v>
      </c>
      <c r="AU139">
        <v>4</v>
      </c>
      <c r="AV139">
        <v>5</v>
      </c>
      <c r="AW139">
        <v>6</v>
      </c>
      <c r="AX139">
        <v>7</v>
      </c>
      <c r="AY139">
        <v>8</v>
      </c>
      <c r="AZ139">
        <v>9</v>
      </c>
      <c r="BA139">
        <v>10</v>
      </c>
      <c r="BB139">
        <v>11</v>
      </c>
      <c r="BD139" s="2" t="s">
        <v>396</v>
      </c>
      <c r="BE139">
        <v>1</v>
      </c>
      <c r="BF139">
        <v>2</v>
      </c>
      <c r="BG139">
        <v>3</v>
      </c>
      <c r="BH139">
        <v>4</v>
      </c>
      <c r="BI139">
        <v>5</v>
      </c>
      <c r="BJ139">
        <v>6</v>
      </c>
      <c r="BK139">
        <v>7</v>
      </c>
      <c r="BL139">
        <v>8</v>
      </c>
      <c r="BM139">
        <v>9</v>
      </c>
      <c r="BN139">
        <v>10</v>
      </c>
      <c r="BO139">
        <v>11</v>
      </c>
      <c r="BQ139" s="2" t="s">
        <v>397</v>
      </c>
      <c r="BR139">
        <v>1</v>
      </c>
      <c r="BS139">
        <v>2</v>
      </c>
      <c r="BT139">
        <v>3</v>
      </c>
      <c r="BU139">
        <v>4</v>
      </c>
      <c r="BV139">
        <v>5</v>
      </c>
      <c r="BW139">
        <v>6</v>
      </c>
      <c r="BX139">
        <v>7</v>
      </c>
      <c r="BY139">
        <v>8</v>
      </c>
      <c r="BZ139">
        <v>9</v>
      </c>
      <c r="CA139">
        <v>10</v>
      </c>
      <c r="CB139">
        <v>11</v>
      </c>
      <c r="CD139" s="2" t="s">
        <v>398</v>
      </c>
      <c r="CE139">
        <v>1</v>
      </c>
      <c r="CF139">
        <v>2</v>
      </c>
      <c r="CG139">
        <v>3</v>
      </c>
      <c r="CH139">
        <v>4</v>
      </c>
      <c r="CI139">
        <v>5</v>
      </c>
      <c r="CJ139">
        <v>6</v>
      </c>
      <c r="CK139">
        <v>7</v>
      </c>
      <c r="CL139">
        <v>8</v>
      </c>
      <c r="CM139">
        <v>9</v>
      </c>
      <c r="CN139">
        <v>10</v>
      </c>
      <c r="CO139">
        <v>11</v>
      </c>
    </row>
    <row r="140" spans="4:93">
      <c r="D140" s="264" t="s">
        <v>97</v>
      </c>
      <c r="E140" s="292" t="s">
        <v>357</v>
      </c>
      <c r="F140" s="293"/>
      <c r="G140" s="293"/>
      <c r="H140" s="293"/>
      <c r="I140" s="293"/>
      <c r="J140" s="293"/>
      <c r="K140" s="293"/>
      <c r="L140" s="293"/>
      <c r="M140" s="293"/>
      <c r="N140" s="293"/>
      <c r="O140" s="294"/>
      <c r="Q140" s="264" t="s">
        <v>97</v>
      </c>
      <c r="R140" s="274" t="s">
        <v>366</v>
      </c>
      <c r="S140" s="275"/>
      <c r="T140" s="275"/>
      <c r="U140" s="275"/>
      <c r="V140" s="275"/>
      <c r="W140" s="275"/>
      <c r="X140" s="275"/>
      <c r="Y140" s="275"/>
      <c r="Z140" s="275"/>
      <c r="AA140" s="275"/>
      <c r="AB140" s="276"/>
      <c r="AD140" s="264" t="s">
        <v>97</v>
      </c>
      <c r="AE140" s="274" t="s">
        <v>370</v>
      </c>
      <c r="AF140" s="275"/>
      <c r="AG140" s="275"/>
      <c r="AH140" s="275"/>
      <c r="AI140" s="275"/>
      <c r="AJ140" s="275"/>
      <c r="AK140" s="275"/>
      <c r="AL140" s="275"/>
      <c r="AM140" s="275"/>
      <c r="AN140" s="275"/>
      <c r="AO140" s="276"/>
      <c r="AQ140" s="264" t="s">
        <v>97</v>
      </c>
      <c r="AR140" s="286" t="s">
        <v>374</v>
      </c>
      <c r="AS140" s="283"/>
      <c r="AT140" s="283"/>
      <c r="AU140" s="283"/>
      <c r="AV140" s="283"/>
      <c r="AW140" s="283"/>
      <c r="AX140" s="283"/>
      <c r="AY140" s="283"/>
      <c r="AZ140" s="283"/>
      <c r="BA140" s="283"/>
      <c r="BB140" s="287"/>
      <c r="BD140" s="264" t="s">
        <v>97</v>
      </c>
      <c r="BE140" s="286" t="s">
        <v>376</v>
      </c>
      <c r="BF140" s="283"/>
      <c r="BG140" s="283"/>
      <c r="BH140" s="283"/>
      <c r="BI140" s="283"/>
      <c r="BJ140" s="283"/>
      <c r="BK140" s="283"/>
      <c r="BL140" s="283"/>
      <c r="BM140" s="283"/>
      <c r="BN140" s="283"/>
      <c r="BO140" s="287"/>
      <c r="BQ140" s="264" t="s">
        <v>97</v>
      </c>
      <c r="BR140" s="265" t="s">
        <v>380</v>
      </c>
      <c r="BS140" s="266"/>
      <c r="BT140" s="266"/>
      <c r="BU140" s="266"/>
      <c r="BV140" s="266"/>
      <c r="BW140" s="266"/>
      <c r="BX140" s="266"/>
      <c r="BY140" s="266"/>
      <c r="BZ140" s="266"/>
      <c r="CA140" s="266"/>
      <c r="CB140" s="267"/>
      <c r="CD140" s="264" t="s">
        <v>97</v>
      </c>
      <c r="CE140" s="265" t="s">
        <v>382</v>
      </c>
      <c r="CF140" s="266"/>
      <c r="CG140" s="266"/>
      <c r="CH140" s="266"/>
      <c r="CI140" s="266"/>
      <c r="CJ140" s="266"/>
      <c r="CK140" s="266"/>
      <c r="CL140" s="266"/>
      <c r="CM140" s="266"/>
      <c r="CN140" s="266"/>
      <c r="CO140" s="267"/>
    </row>
    <row r="141" spans="4:93">
      <c r="D141" s="264"/>
      <c r="E141" s="295"/>
      <c r="F141" s="296"/>
      <c r="G141" s="296"/>
      <c r="H141" s="296"/>
      <c r="I141" s="296"/>
      <c r="J141" s="296"/>
      <c r="K141" s="296"/>
      <c r="L141" s="296"/>
      <c r="M141" s="296"/>
      <c r="N141" s="296"/>
      <c r="O141" s="297"/>
      <c r="Q141" s="264"/>
      <c r="R141" s="277"/>
      <c r="S141" s="278"/>
      <c r="T141" s="278"/>
      <c r="U141" s="278"/>
      <c r="V141" s="278"/>
      <c r="W141" s="278"/>
      <c r="X141" s="278"/>
      <c r="Y141" s="278"/>
      <c r="Z141" s="278"/>
      <c r="AA141" s="278"/>
      <c r="AB141" s="279"/>
      <c r="AD141" s="264"/>
      <c r="AE141" s="277"/>
      <c r="AF141" s="278"/>
      <c r="AG141" s="278"/>
      <c r="AH141" s="278"/>
      <c r="AI141" s="278"/>
      <c r="AJ141" s="278"/>
      <c r="AK141" s="278"/>
      <c r="AL141" s="278"/>
      <c r="AM141" s="278"/>
      <c r="AN141" s="278"/>
      <c r="AO141" s="279"/>
      <c r="AQ141" s="264"/>
      <c r="AR141" s="288"/>
      <c r="AS141" s="284"/>
      <c r="AT141" s="284"/>
      <c r="AU141" s="284"/>
      <c r="AV141" s="284"/>
      <c r="AW141" s="284"/>
      <c r="AX141" s="284"/>
      <c r="AY141" s="284"/>
      <c r="AZ141" s="284"/>
      <c r="BA141" s="284"/>
      <c r="BB141" s="289"/>
      <c r="BD141" s="264"/>
      <c r="BE141" s="288"/>
      <c r="BF141" s="284"/>
      <c r="BG141" s="284"/>
      <c r="BH141" s="284"/>
      <c r="BI141" s="284"/>
      <c r="BJ141" s="284"/>
      <c r="BK141" s="284"/>
      <c r="BL141" s="284"/>
      <c r="BM141" s="284"/>
      <c r="BN141" s="284"/>
      <c r="BO141" s="289"/>
      <c r="BQ141" s="264"/>
      <c r="BR141" s="268"/>
      <c r="BS141" s="269"/>
      <c r="BT141" s="269"/>
      <c r="BU141" s="269"/>
      <c r="BV141" s="269"/>
      <c r="BW141" s="269"/>
      <c r="BX141" s="269"/>
      <c r="BY141" s="269"/>
      <c r="BZ141" s="269"/>
      <c r="CA141" s="269"/>
      <c r="CB141" s="270"/>
      <c r="CD141" s="264"/>
      <c r="CE141" s="268"/>
      <c r="CF141" s="269"/>
      <c r="CG141" s="269"/>
      <c r="CH141" s="269"/>
      <c r="CI141" s="269"/>
      <c r="CJ141" s="269"/>
      <c r="CK141" s="269"/>
      <c r="CL141" s="269"/>
      <c r="CM141" s="269"/>
      <c r="CN141" s="269"/>
      <c r="CO141" s="270"/>
    </row>
    <row r="142" spans="4:93">
      <c r="D142" s="264" t="s">
        <v>98</v>
      </c>
      <c r="E142" s="295"/>
      <c r="F142" s="296"/>
      <c r="G142" s="296"/>
      <c r="H142" s="296"/>
      <c r="I142" s="296"/>
      <c r="J142" s="296"/>
      <c r="K142" s="296"/>
      <c r="L142" s="296"/>
      <c r="M142" s="296"/>
      <c r="N142" s="296"/>
      <c r="O142" s="297"/>
      <c r="Q142" s="264" t="s">
        <v>98</v>
      </c>
      <c r="R142" s="277"/>
      <c r="S142" s="278"/>
      <c r="T142" s="278"/>
      <c r="U142" s="278"/>
      <c r="V142" s="278"/>
      <c r="W142" s="278"/>
      <c r="X142" s="278"/>
      <c r="Y142" s="278"/>
      <c r="Z142" s="278"/>
      <c r="AA142" s="278"/>
      <c r="AB142" s="279"/>
      <c r="AD142" s="264" t="s">
        <v>98</v>
      </c>
      <c r="AE142" s="277"/>
      <c r="AF142" s="278"/>
      <c r="AG142" s="278"/>
      <c r="AH142" s="278"/>
      <c r="AI142" s="278"/>
      <c r="AJ142" s="278"/>
      <c r="AK142" s="278"/>
      <c r="AL142" s="278"/>
      <c r="AM142" s="278"/>
      <c r="AN142" s="278"/>
      <c r="AO142" s="279"/>
      <c r="AQ142" s="264" t="s">
        <v>98</v>
      </c>
      <c r="AR142" s="288"/>
      <c r="AS142" s="284"/>
      <c r="AT142" s="284"/>
      <c r="AU142" s="284"/>
      <c r="AV142" s="284"/>
      <c r="AW142" s="284"/>
      <c r="AX142" s="284"/>
      <c r="AY142" s="284"/>
      <c r="AZ142" s="284"/>
      <c r="BA142" s="284"/>
      <c r="BB142" s="289"/>
      <c r="BD142" s="264" t="s">
        <v>98</v>
      </c>
      <c r="BE142" s="288"/>
      <c r="BF142" s="284"/>
      <c r="BG142" s="284"/>
      <c r="BH142" s="284"/>
      <c r="BI142" s="284"/>
      <c r="BJ142" s="284"/>
      <c r="BK142" s="284"/>
      <c r="BL142" s="284"/>
      <c r="BM142" s="284"/>
      <c r="BN142" s="284"/>
      <c r="BO142" s="289"/>
      <c r="BQ142" s="264" t="s">
        <v>98</v>
      </c>
      <c r="BR142" s="268"/>
      <c r="BS142" s="269"/>
      <c r="BT142" s="269"/>
      <c r="BU142" s="269"/>
      <c r="BV142" s="269"/>
      <c r="BW142" s="269"/>
      <c r="BX142" s="269"/>
      <c r="BY142" s="269"/>
      <c r="BZ142" s="269"/>
      <c r="CA142" s="269"/>
      <c r="CB142" s="270"/>
      <c r="CD142" s="264" t="s">
        <v>98</v>
      </c>
      <c r="CE142" s="268"/>
      <c r="CF142" s="269"/>
      <c r="CG142" s="269"/>
      <c r="CH142" s="269"/>
      <c r="CI142" s="269"/>
      <c r="CJ142" s="269"/>
      <c r="CK142" s="269"/>
      <c r="CL142" s="269"/>
      <c r="CM142" s="269"/>
      <c r="CN142" s="269"/>
      <c r="CO142" s="270"/>
    </row>
    <row r="143" spans="4:93">
      <c r="D143" s="264"/>
      <c r="E143" s="295"/>
      <c r="F143" s="296"/>
      <c r="G143" s="296"/>
      <c r="H143" s="296"/>
      <c r="I143" s="296"/>
      <c r="J143" s="296"/>
      <c r="K143" s="296"/>
      <c r="L143" s="296"/>
      <c r="M143" s="296"/>
      <c r="N143" s="296"/>
      <c r="O143" s="297"/>
      <c r="Q143" s="264"/>
      <c r="R143" s="277"/>
      <c r="S143" s="278"/>
      <c r="T143" s="278"/>
      <c r="U143" s="278"/>
      <c r="V143" s="278"/>
      <c r="W143" s="278"/>
      <c r="X143" s="278"/>
      <c r="Y143" s="278"/>
      <c r="Z143" s="278"/>
      <c r="AA143" s="278"/>
      <c r="AB143" s="279"/>
      <c r="AD143" s="264"/>
      <c r="AE143" s="277"/>
      <c r="AF143" s="278"/>
      <c r="AG143" s="278"/>
      <c r="AH143" s="278"/>
      <c r="AI143" s="278"/>
      <c r="AJ143" s="278"/>
      <c r="AK143" s="278"/>
      <c r="AL143" s="278"/>
      <c r="AM143" s="278"/>
      <c r="AN143" s="278"/>
      <c r="AO143" s="279"/>
      <c r="AQ143" s="264"/>
      <c r="AR143" s="288"/>
      <c r="AS143" s="284"/>
      <c r="AT143" s="284"/>
      <c r="AU143" s="284"/>
      <c r="AV143" s="284"/>
      <c r="AW143" s="284"/>
      <c r="AX143" s="284"/>
      <c r="AY143" s="284"/>
      <c r="AZ143" s="284"/>
      <c r="BA143" s="284"/>
      <c r="BB143" s="289"/>
      <c r="BD143" s="264"/>
      <c r="BE143" s="288"/>
      <c r="BF143" s="284"/>
      <c r="BG143" s="284"/>
      <c r="BH143" s="284"/>
      <c r="BI143" s="284"/>
      <c r="BJ143" s="284"/>
      <c r="BK143" s="284"/>
      <c r="BL143" s="284"/>
      <c r="BM143" s="284"/>
      <c r="BN143" s="284"/>
      <c r="BO143" s="289"/>
      <c r="BQ143" s="264"/>
      <c r="BR143" s="268"/>
      <c r="BS143" s="269"/>
      <c r="BT143" s="269"/>
      <c r="BU143" s="269"/>
      <c r="BV143" s="269"/>
      <c r="BW143" s="269"/>
      <c r="BX143" s="269"/>
      <c r="BY143" s="269"/>
      <c r="BZ143" s="269"/>
      <c r="CA143" s="269"/>
      <c r="CB143" s="270"/>
      <c r="CD143" s="264"/>
      <c r="CE143" s="268"/>
      <c r="CF143" s="269"/>
      <c r="CG143" s="269"/>
      <c r="CH143" s="269"/>
      <c r="CI143" s="269"/>
      <c r="CJ143" s="269"/>
      <c r="CK143" s="269"/>
      <c r="CL143" s="269"/>
      <c r="CM143" s="269"/>
      <c r="CN143" s="269"/>
      <c r="CO143" s="270"/>
    </row>
    <row r="144" spans="4:93">
      <c r="D144" s="264" t="s">
        <v>99</v>
      </c>
      <c r="E144" s="295"/>
      <c r="F144" s="296"/>
      <c r="G144" s="296"/>
      <c r="H144" s="296"/>
      <c r="I144" s="296"/>
      <c r="J144" s="296"/>
      <c r="K144" s="296"/>
      <c r="L144" s="296"/>
      <c r="M144" s="296"/>
      <c r="N144" s="296"/>
      <c r="O144" s="297"/>
      <c r="Q144" s="264" t="s">
        <v>99</v>
      </c>
      <c r="R144" s="277"/>
      <c r="S144" s="278"/>
      <c r="T144" s="278"/>
      <c r="U144" s="278"/>
      <c r="V144" s="278"/>
      <c r="W144" s="278"/>
      <c r="X144" s="278"/>
      <c r="Y144" s="278"/>
      <c r="Z144" s="278"/>
      <c r="AA144" s="278"/>
      <c r="AB144" s="279"/>
      <c r="AD144" s="264" t="s">
        <v>99</v>
      </c>
      <c r="AE144" s="277"/>
      <c r="AF144" s="278"/>
      <c r="AG144" s="278"/>
      <c r="AH144" s="278"/>
      <c r="AI144" s="278"/>
      <c r="AJ144" s="278"/>
      <c r="AK144" s="278"/>
      <c r="AL144" s="278"/>
      <c r="AM144" s="278"/>
      <c r="AN144" s="278"/>
      <c r="AO144" s="279"/>
      <c r="AQ144" s="264" t="s">
        <v>99</v>
      </c>
      <c r="AR144" s="288"/>
      <c r="AS144" s="284"/>
      <c r="AT144" s="284"/>
      <c r="AU144" s="284"/>
      <c r="AV144" s="284"/>
      <c r="AW144" s="284"/>
      <c r="AX144" s="284"/>
      <c r="AY144" s="284"/>
      <c r="AZ144" s="284"/>
      <c r="BA144" s="284"/>
      <c r="BB144" s="289"/>
      <c r="BD144" s="264" t="s">
        <v>99</v>
      </c>
      <c r="BE144" s="288"/>
      <c r="BF144" s="284"/>
      <c r="BG144" s="284"/>
      <c r="BH144" s="284"/>
      <c r="BI144" s="284"/>
      <c r="BJ144" s="284"/>
      <c r="BK144" s="284"/>
      <c r="BL144" s="284"/>
      <c r="BM144" s="284"/>
      <c r="BN144" s="284"/>
      <c r="BO144" s="289"/>
      <c r="BQ144" s="264" t="s">
        <v>99</v>
      </c>
      <c r="BR144" s="268"/>
      <c r="BS144" s="269"/>
      <c r="BT144" s="269"/>
      <c r="BU144" s="269"/>
      <c r="BV144" s="269"/>
      <c r="BW144" s="269"/>
      <c r="BX144" s="269"/>
      <c r="BY144" s="269"/>
      <c r="BZ144" s="269"/>
      <c r="CA144" s="269"/>
      <c r="CB144" s="270"/>
      <c r="CD144" s="264" t="s">
        <v>99</v>
      </c>
      <c r="CE144" s="268"/>
      <c r="CF144" s="269"/>
      <c r="CG144" s="269"/>
      <c r="CH144" s="269"/>
      <c r="CI144" s="269"/>
      <c r="CJ144" s="269"/>
      <c r="CK144" s="269"/>
      <c r="CL144" s="269"/>
      <c r="CM144" s="269"/>
      <c r="CN144" s="269"/>
      <c r="CO144" s="270"/>
    </row>
    <row r="145" spans="3:93">
      <c r="D145" s="264"/>
      <c r="E145" s="295"/>
      <c r="F145" s="296"/>
      <c r="G145" s="296"/>
      <c r="H145" s="296"/>
      <c r="I145" s="296"/>
      <c r="J145" s="296"/>
      <c r="K145" s="296"/>
      <c r="L145" s="296"/>
      <c r="M145" s="296"/>
      <c r="N145" s="296"/>
      <c r="O145" s="297"/>
      <c r="Q145" s="264"/>
      <c r="R145" s="277"/>
      <c r="S145" s="278"/>
      <c r="T145" s="278"/>
      <c r="U145" s="278"/>
      <c r="V145" s="278"/>
      <c r="W145" s="278"/>
      <c r="X145" s="278"/>
      <c r="Y145" s="278"/>
      <c r="Z145" s="278"/>
      <c r="AA145" s="278"/>
      <c r="AB145" s="279"/>
      <c r="AD145" s="264"/>
      <c r="AE145" s="277"/>
      <c r="AF145" s="278"/>
      <c r="AG145" s="278"/>
      <c r="AH145" s="278"/>
      <c r="AI145" s="278"/>
      <c r="AJ145" s="278"/>
      <c r="AK145" s="278"/>
      <c r="AL145" s="278"/>
      <c r="AM145" s="278"/>
      <c r="AN145" s="278"/>
      <c r="AO145" s="279"/>
      <c r="AQ145" s="264"/>
      <c r="AR145" s="288"/>
      <c r="AS145" s="284"/>
      <c r="AT145" s="284"/>
      <c r="AU145" s="284"/>
      <c r="AV145" s="284"/>
      <c r="AW145" s="284"/>
      <c r="AX145" s="284"/>
      <c r="AY145" s="284"/>
      <c r="AZ145" s="284"/>
      <c r="BA145" s="284"/>
      <c r="BB145" s="289"/>
      <c r="BD145" s="264"/>
      <c r="BE145" s="288"/>
      <c r="BF145" s="284"/>
      <c r="BG145" s="284"/>
      <c r="BH145" s="284"/>
      <c r="BI145" s="284"/>
      <c r="BJ145" s="284"/>
      <c r="BK145" s="284"/>
      <c r="BL145" s="284"/>
      <c r="BM145" s="284"/>
      <c r="BN145" s="284"/>
      <c r="BO145" s="289"/>
      <c r="BQ145" s="264"/>
      <c r="BR145" s="268"/>
      <c r="BS145" s="269"/>
      <c r="BT145" s="269"/>
      <c r="BU145" s="269"/>
      <c r="BV145" s="269"/>
      <c r="BW145" s="269"/>
      <c r="BX145" s="269"/>
      <c r="BY145" s="269"/>
      <c r="BZ145" s="269"/>
      <c r="CA145" s="269"/>
      <c r="CB145" s="270"/>
      <c r="CD145" s="264"/>
      <c r="CE145" s="268"/>
      <c r="CF145" s="269"/>
      <c r="CG145" s="269"/>
      <c r="CH145" s="269"/>
      <c r="CI145" s="269"/>
      <c r="CJ145" s="269"/>
      <c r="CK145" s="269"/>
      <c r="CL145" s="269"/>
      <c r="CM145" s="269"/>
      <c r="CN145" s="269"/>
      <c r="CO145" s="270"/>
    </row>
    <row r="146" spans="3:93">
      <c r="D146" s="264" t="s">
        <v>100</v>
      </c>
      <c r="E146" s="295"/>
      <c r="F146" s="296"/>
      <c r="G146" s="296"/>
      <c r="H146" s="296"/>
      <c r="I146" s="296"/>
      <c r="J146" s="296"/>
      <c r="K146" s="296"/>
      <c r="L146" s="296"/>
      <c r="M146" s="296"/>
      <c r="N146" s="296"/>
      <c r="O146" s="297"/>
      <c r="Q146" s="264" t="s">
        <v>100</v>
      </c>
      <c r="R146" s="277"/>
      <c r="S146" s="278"/>
      <c r="T146" s="278"/>
      <c r="U146" s="278"/>
      <c r="V146" s="278"/>
      <c r="W146" s="278"/>
      <c r="X146" s="278"/>
      <c r="Y146" s="278"/>
      <c r="Z146" s="278"/>
      <c r="AA146" s="278"/>
      <c r="AB146" s="279"/>
      <c r="AD146" s="264" t="s">
        <v>100</v>
      </c>
      <c r="AE146" s="277"/>
      <c r="AF146" s="278"/>
      <c r="AG146" s="278"/>
      <c r="AH146" s="278"/>
      <c r="AI146" s="278"/>
      <c r="AJ146" s="278"/>
      <c r="AK146" s="278"/>
      <c r="AL146" s="278"/>
      <c r="AM146" s="278"/>
      <c r="AN146" s="278"/>
      <c r="AO146" s="279"/>
      <c r="AQ146" s="264" t="s">
        <v>100</v>
      </c>
      <c r="AR146" s="288"/>
      <c r="AS146" s="284"/>
      <c r="AT146" s="284"/>
      <c r="AU146" s="284"/>
      <c r="AV146" s="284"/>
      <c r="AW146" s="284"/>
      <c r="AX146" s="284"/>
      <c r="AY146" s="284"/>
      <c r="AZ146" s="284"/>
      <c r="BA146" s="284"/>
      <c r="BB146" s="289"/>
      <c r="BD146" s="264" t="s">
        <v>100</v>
      </c>
      <c r="BE146" s="288"/>
      <c r="BF146" s="284"/>
      <c r="BG146" s="284"/>
      <c r="BH146" s="284"/>
      <c r="BI146" s="284"/>
      <c r="BJ146" s="284"/>
      <c r="BK146" s="284"/>
      <c r="BL146" s="284"/>
      <c r="BM146" s="284"/>
      <c r="BN146" s="284"/>
      <c r="BO146" s="289"/>
      <c r="BQ146" s="264" t="s">
        <v>100</v>
      </c>
      <c r="BR146" s="268"/>
      <c r="BS146" s="269"/>
      <c r="BT146" s="269"/>
      <c r="BU146" s="269"/>
      <c r="BV146" s="269"/>
      <c r="BW146" s="269"/>
      <c r="BX146" s="269"/>
      <c r="BY146" s="269"/>
      <c r="BZ146" s="269"/>
      <c r="CA146" s="269"/>
      <c r="CB146" s="270"/>
      <c r="CD146" s="264" t="s">
        <v>100</v>
      </c>
      <c r="CE146" s="268"/>
      <c r="CF146" s="269"/>
      <c r="CG146" s="269"/>
      <c r="CH146" s="269"/>
      <c r="CI146" s="269"/>
      <c r="CJ146" s="269"/>
      <c r="CK146" s="269"/>
      <c r="CL146" s="269"/>
      <c r="CM146" s="269"/>
      <c r="CN146" s="269"/>
      <c r="CO146" s="270"/>
    </row>
    <row r="147" spans="3:93" ht="17" thickBot="1">
      <c r="D147" s="264"/>
      <c r="E147" s="298"/>
      <c r="F147" s="299"/>
      <c r="G147" s="299"/>
      <c r="H147" s="299"/>
      <c r="I147" s="299"/>
      <c r="J147" s="299"/>
      <c r="K147" s="299"/>
      <c r="L147" s="299"/>
      <c r="M147" s="299"/>
      <c r="N147" s="299"/>
      <c r="O147" s="300"/>
      <c r="Q147" s="264"/>
      <c r="R147" s="280"/>
      <c r="S147" s="281"/>
      <c r="T147" s="281"/>
      <c r="U147" s="281"/>
      <c r="V147" s="281"/>
      <c r="W147" s="281"/>
      <c r="X147" s="281"/>
      <c r="Y147" s="281"/>
      <c r="Z147" s="281"/>
      <c r="AA147" s="281"/>
      <c r="AB147" s="282"/>
      <c r="AD147" s="264"/>
      <c r="AE147" s="280"/>
      <c r="AF147" s="281"/>
      <c r="AG147" s="281"/>
      <c r="AH147" s="281"/>
      <c r="AI147" s="281"/>
      <c r="AJ147" s="281"/>
      <c r="AK147" s="281"/>
      <c r="AL147" s="281"/>
      <c r="AM147" s="281"/>
      <c r="AN147" s="281"/>
      <c r="AO147" s="282"/>
      <c r="AQ147" s="264"/>
      <c r="AR147" s="290"/>
      <c r="AS147" s="285"/>
      <c r="AT147" s="285"/>
      <c r="AU147" s="285"/>
      <c r="AV147" s="285"/>
      <c r="AW147" s="285"/>
      <c r="AX147" s="285"/>
      <c r="AY147" s="285"/>
      <c r="AZ147" s="285"/>
      <c r="BA147" s="285"/>
      <c r="BB147" s="291"/>
      <c r="BD147" s="264"/>
      <c r="BE147" s="290"/>
      <c r="BF147" s="285"/>
      <c r="BG147" s="285"/>
      <c r="BH147" s="285"/>
      <c r="BI147" s="285"/>
      <c r="BJ147" s="285"/>
      <c r="BK147" s="285"/>
      <c r="BL147" s="285"/>
      <c r="BM147" s="285"/>
      <c r="BN147" s="285"/>
      <c r="BO147" s="291"/>
      <c r="BQ147" s="264"/>
      <c r="BR147" s="271"/>
      <c r="BS147" s="272"/>
      <c r="BT147" s="272"/>
      <c r="BU147" s="272"/>
      <c r="BV147" s="272"/>
      <c r="BW147" s="272"/>
      <c r="BX147" s="272"/>
      <c r="BY147" s="272"/>
      <c r="BZ147" s="272"/>
      <c r="CA147" s="272"/>
      <c r="CB147" s="273"/>
      <c r="CD147" s="264"/>
      <c r="CE147" s="271"/>
      <c r="CF147" s="272"/>
      <c r="CG147" s="272"/>
      <c r="CH147" s="272"/>
      <c r="CI147" s="272"/>
      <c r="CJ147" s="272"/>
      <c r="CK147" s="272"/>
      <c r="CL147" s="272"/>
      <c r="CM147" s="272"/>
      <c r="CN147" s="272"/>
      <c r="CO147" s="273"/>
    </row>
    <row r="148" spans="3:93">
      <c r="D148" s="264" t="s">
        <v>101</v>
      </c>
      <c r="E148" s="292" t="s">
        <v>358</v>
      </c>
      <c r="F148" s="293"/>
      <c r="G148" s="293"/>
      <c r="H148" s="293"/>
      <c r="I148" s="293"/>
      <c r="J148" s="293"/>
      <c r="K148" s="293"/>
      <c r="L148" s="293"/>
      <c r="M148" s="293"/>
      <c r="N148" s="293"/>
      <c r="O148" s="294"/>
      <c r="Q148" s="264" t="s">
        <v>101</v>
      </c>
      <c r="R148" s="274" t="s">
        <v>367</v>
      </c>
      <c r="S148" s="275"/>
      <c r="T148" s="275"/>
      <c r="U148" s="275"/>
      <c r="V148" s="275"/>
      <c r="W148" s="275"/>
      <c r="X148" s="275"/>
      <c r="Y148" s="275"/>
      <c r="Z148" s="275"/>
      <c r="AA148" s="275"/>
      <c r="AB148" s="276"/>
      <c r="AD148" s="264" t="s">
        <v>101</v>
      </c>
      <c r="AE148" s="274" t="s">
        <v>371</v>
      </c>
      <c r="AF148" s="275"/>
      <c r="AG148" s="275"/>
      <c r="AH148" s="275"/>
      <c r="AI148" s="275"/>
      <c r="AJ148" s="275"/>
      <c r="AK148" s="275"/>
      <c r="AL148" s="275"/>
      <c r="AM148" s="275"/>
      <c r="AN148" s="275"/>
      <c r="AO148" s="276"/>
      <c r="AQ148" s="264" t="s">
        <v>101</v>
      </c>
      <c r="AR148" s="286" t="s">
        <v>375</v>
      </c>
      <c r="AS148" s="283"/>
      <c r="AT148" s="283"/>
      <c r="AU148" s="283"/>
      <c r="AV148" s="283"/>
      <c r="AW148" s="283"/>
      <c r="AX148" s="283"/>
      <c r="AY148" s="283"/>
      <c r="AZ148" s="283"/>
      <c r="BA148" s="283"/>
      <c r="BB148" s="287"/>
      <c r="BD148" s="264" t="s">
        <v>101</v>
      </c>
      <c r="BE148" s="286" t="s">
        <v>377</v>
      </c>
      <c r="BF148" s="283"/>
      <c r="BG148" s="283"/>
      <c r="BH148" s="283"/>
      <c r="BI148" s="283"/>
      <c r="BJ148" s="283"/>
      <c r="BK148" s="283"/>
      <c r="BL148" s="283"/>
      <c r="BM148" s="283"/>
      <c r="BN148" s="283"/>
      <c r="BO148" s="287"/>
      <c r="BQ148" s="264" t="s">
        <v>101</v>
      </c>
      <c r="BR148" s="265" t="s">
        <v>381</v>
      </c>
      <c r="BS148" s="266"/>
      <c r="BT148" s="266"/>
      <c r="BU148" s="266"/>
      <c r="BV148" s="266"/>
      <c r="BW148" s="266"/>
      <c r="BX148" s="266"/>
      <c r="BY148" s="266"/>
      <c r="BZ148" s="266"/>
      <c r="CA148" s="266"/>
      <c r="CB148" s="267"/>
      <c r="CD148" s="264" t="s">
        <v>101</v>
      </c>
      <c r="CE148" s="265" t="s">
        <v>383</v>
      </c>
      <c r="CF148" s="266"/>
      <c r="CG148" s="266"/>
      <c r="CH148" s="266"/>
      <c r="CI148" s="266"/>
      <c r="CJ148" s="266"/>
      <c r="CK148" s="266"/>
      <c r="CL148" s="266"/>
      <c r="CM148" s="266"/>
      <c r="CN148" s="266"/>
      <c r="CO148" s="267"/>
    </row>
    <row r="149" spans="3:93">
      <c r="D149" s="264"/>
      <c r="E149" s="295"/>
      <c r="F149" s="296"/>
      <c r="G149" s="296"/>
      <c r="H149" s="296"/>
      <c r="I149" s="296"/>
      <c r="J149" s="296"/>
      <c r="K149" s="296"/>
      <c r="L149" s="296"/>
      <c r="M149" s="296"/>
      <c r="N149" s="296"/>
      <c r="O149" s="297"/>
      <c r="Q149" s="264"/>
      <c r="R149" s="277"/>
      <c r="S149" s="278"/>
      <c r="T149" s="278"/>
      <c r="U149" s="278"/>
      <c r="V149" s="278"/>
      <c r="W149" s="278"/>
      <c r="X149" s="278"/>
      <c r="Y149" s="278"/>
      <c r="Z149" s="278"/>
      <c r="AA149" s="278"/>
      <c r="AB149" s="279"/>
      <c r="AD149" s="264"/>
      <c r="AE149" s="277"/>
      <c r="AF149" s="278"/>
      <c r="AG149" s="278"/>
      <c r="AH149" s="278"/>
      <c r="AI149" s="278"/>
      <c r="AJ149" s="278"/>
      <c r="AK149" s="278"/>
      <c r="AL149" s="278"/>
      <c r="AM149" s="278"/>
      <c r="AN149" s="278"/>
      <c r="AO149" s="279"/>
      <c r="AQ149" s="264"/>
      <c r="AR149" s="288"/>
      <c r="AS149" s="284"/>
      <c r="AT149" s="284"/>
      <c r="AU149" s="284"/>
      <c r="AV149" s="284"/>
      <c r="AW149" s="284"/>
      <c r="AX149" s="284"/>
      <c r="AY149" s="284"/>
      <c r="AZ149" s="284"/>
      <c r="BA149" s="284"/>
      <c r="BB149" s="289"/>
      <c r="BD149" s="264"/>
      <c r="BE149" s="288"/>
      <c r="BF149" s="284"/>
      <c r="BG149" s="284"/>
      <c r="BH149" s="284"/>
      <c r="BI149" s="284"/>
      <c r="BJ149" s="284"/>
      <c r="BK149" s="284"/>
      <c r="BL149" s="284"/>
      <c r="BM149" s="284"/>
      <c r="BN149" s="284"/>
      <c r="BO149" s="289"/>
      <c r="BQ149" s="264"/>
      <c r="BR149" s="268"/>
      <c r="BS149" s="269"/>
      <c r="BT149" s="269"/>
      <c r="BU149" s="269"/>
      <c r="BV149" s="269"/>
      <c r="BW149" s="269"/>
      <c r="BX149" s="269"/>
      <c r="BY149" s="269"/>
      <c r="BZ149" s="269"/>
      <c r="CA149" s="269"/>
      <c r="CB149" s="270"/>
      <c r="CD149" s="264"/>
      <c r="CE149" s="268"/>
      <c r="CF149" s="269"/>
      <c r="CG149" s="269"/>
      <c r="CH149" s="269"/>
      <c r="CI149" s="269"/>
      <c r="CJ149" s="269"/>
      <c r="CK149" s="269"/>
      <c r="CL149" s="269"/>
      <c r="CM149" s="269"/>
      <c r="CN149" s="269"/>
      <c r="CO149" s="270"/>
    </row>
    <row r="150" spans="3:93">
      <c r="D150" s="264" t="s">
        <v>102</v>
      </c>
      <c r="E150" s="295"/>
      <c r="F150" s="296"/>
      <c r="G150" s="296"/>
      <c r="H150" s="296"/>
      <c r="I150" s="296"/>
      <c r="J150" s="296"/>
      <c r="K150" s="296"/>
      <c r="L150" s="296"/>
      <c r="M150" s="296"/>
      <c r="N150" s="296"/>
      <c r="O150" s="297"/>
      <c r="Q150" s="264" t="s">
        <v>102</v>
      </c>
      <c r="R150" s="277"/>
      <c r="S150" s="278"/>
      <c r="T150" s="278"/>
      <c r="U150" s="278"/>
      <c r="V150" s="278"/>
      <c r="W150" s="278"/>
      <c r="X150" s="278"/>
      <c r="Y150" s="278"/>
      <c r="Z150" s="278"/>
      <c r="AA150" s="278"/>
      <c r="AB150" s="279"/>
      <c r="AD150" s="264" t="s">
        <v>102</v>
      </c>
      <c r="AE150" s="277"/>
      <c r="AF150" s="278"/>
      <c r="AG150" s="278"/>
      <c r="AH150" s="278"/>
      <c r="AI150" s="278"/>
      <c r="AJ150" s="278"/>
      <c r="AK150" s="278"/>
      <c r="AL150" s="278"/>
      <c r="AM150" s="278"/>
      <c r="AN150" s="278"/>
      <c r="AO150" s="279"/>
      <c r="AQ150" s="264" t="s">
        <v>102</v>
      </c>
      <c r="AR150" s="288"/>
      <c r="AS150" s="284"/>
      <c r="AT150" s="284"/>
      <c r="AU150" s="284"/>
      <c r="AV150" s="284"/>
      <c r="AW150" s="284"/>
      <c r="AX150" s="284"/>
      <c r="AY150" s="284"/>
      <c r="AZ150" s="284"/>
      <c r="BA150" s="284"/>
      <c r="BB150" s="289"/>
      <c r="BD150" s="264" t="s">
        <v>102</v>
      </c>
      <c r="BE150" s="288"/>
      <c r="BF150" s="284"/>
      <c r="BG150" s="284"/>
      <c r="BH150" s="284"/>
      <c r="BI150" s="284"/>
      <c r="BJ150" s="284"/>
      <c r="BK150" s="284"/>
      <c r="BL150" s="284"/>
      <c r="BM150" s="284"/>
      <c r="BN150" s="284"/>
      <c r="BO150" s="289"/>
      <c r="BQ150" s="264" t="s">
        <v>102</v>
      </c>
      <c r="BR150" s="268"/>
      <c r="BS150" s="269"/>
      <c r="BT150" s="269"/>
      <c r="BU150" s="269"/>
      <c r="BV150" s="269"/>
      <c r="BW150" s="269"/>
      <c r="BX150" s="269"/>
      <c r="BY150" s="269"/>
      <c r="BZ150" s="269"/>
      <c r="CA150" s="269"/>
      <c r="CB150" s="270"/>
      <c r="CD150" s="264" t="s">
        <v>102</v>
      </c>
      <c r="CE150" s="268"/>
      <c r="CF150" s="269"/>
      <c r="CG150" s="269"/>
      <c r="CH150" s="269"/>
      <c r="CI150" s="269"/>
      <c r="CJ150" s="269"/>
      <c r="CK150" s="269"/>
      <c r="CL150" s="269"/>
      <c r="CM150" s="269"/>
      <c r="CN150" s="269"/>
      <c r="CO150" s="270"/>
    </row>
    <row r="151" spans="3:93">
      <c r="D151" s="264"/>
      <c r="E151" s="295"/>
      <c r="F151" s="296"/>
      <c r="G151" s="296"/>
      <c r="H151" s="296"/>
      <c r="I151" s="296"/>
      <c r="J151" s="296"/>
      <c r="K151" s="296"/>
      <c r="L151" s="296"/>
      <c r="M151" s="296"/>
      <c r="N151" s="296"/>
      <c r="O151" s="297"/>
      <c r="Q151" s="264"/>
      <c r="R151" s="277"/>
      <c r="S151" s="278"/>
      <c r="T151" s="278"/>
      <c r="U151" s="278"/>
      <c r="V151" s="278"/>
      <c r="W151" s="278"/>
      <c r="X151" s="278"/>
      <c r="Y151" s="278"/>
      <c r="Z151" s="278"/>
      <c r="AA151" s="278"/>
      <c r="AB151" s="279"/>
      <c r="AD151" s="264"/>
      <c r="AE151" s="277"/>
      <c r="AF151" s="278"/>
      <c r="AG151" s="278"/>
      <c r="AH151" s="278"/>
      <c r="AI151" s="278"/>
      <c r="AJ151" s="278"/>
      <c r="AK151" s="278"/>
      <c r="AL151" s="278"/>
      <c r="AM151" s="278"/>
      <c r="AN151" s="278"/>
      <c r="AO151" s="279"/>
      <c r="AQ151" s="264"/>
      <c r="AR151" s="288"/>
      <c r="AS151" s="284"/>
      <c r="AT151" s="284"/>
      <c r="AU151" s="284"/>
      <c r="AV151" s="284"/>
      <c r="AW151" s="284"/>
      <c r="AX151" s="284"/>
      <c r="AY151" s="284"/>
      <c r="AZ151" s="284"/>
      <c r="BA151" s="284"/>
      <c r="BB151" s="289"/>
      <c r="BD151" s="264"/>
      <c r="BE151" s="288"/>
      <c r="BF151" s="284"/>
      <c r="BG151" s="284"/>
      <c r="BH151" s="284"/>
      <c r="BI151" s="284"/>
      <c r="BJ151" s="284"/>
      <c r="BK151" s="284"/>
      <c r="BL151" s="284"/>
      <c r="BM151" s="284"/>
      <c r="BN151" s="284"/>
      <c r="BO151" s="289"/>
      <c r="BQ151" s="264"/>
      <c r="BR151" s="268"/>
      <c r="BS151" s="269"/>
      <c r="BT151" s="269"/>
      <c r="BU151" s="269"/>
      <c r="BV151" s="269"/>
      <c r="BW151" s="269"/>
      <c r="BX151" s="269"/>
      <c r="BY151" s="269"/>
      <c r="BZ151" s="269"/>
      <c r="CA151" s="269"/>
      <c r="CB151" s="270"/>
      <c r="CD151" s="264"/>
      <c r="CE151" s="268"/>
      <c r="CF151" s="269"/>
      <c r="CG151" s="269"/>
      <c r="CH151" s="269"/>
      <c r="CI151" s="269"/>
      <c r="CJ151" s="269"/>
      <c r="CK151" s="269"/>
      <c r="CL151" s="269"/>
      <c r="CM151" s="269"/>
      <c r="CN151" s="269"/>
      <c r="CO151" s="270"/>
    </row>
    <row r="152" spans="3:93">
      <c r="D152" s="264" t="s">
        <v>161</v>
      </c>
      <c r="E152" s="295"/>
      <c r="F152" s="296"/>
      <c r="G152" s="296"/>
      <c r="H152" s="296"/>
      <c r="I152" s="296"/>
      <c r="J152" s="296"/>
      <c r="K152" s="296"/>
      <c r="L152" s="296"/>
      <c r="M152" s="296"/>
      <c r="N152" s="296"/>
      <c r="O152" s="297"/>
      <c r="Q152" s="264" t="s">
        <v>161</v>
      </c>
      <c r="R152" s="277"/>
      <c r="S152" s="278"/>
      <c r="T152" s="278"/>
      <c r="U152" s="278"/>
      <c r="V152" s="278"/>
      <c r="W152" s="278"/>
      <c r="X152" s="278"/>
      <c r="Y152" s="278"/>
      <c r="Z152" s="278"/>
      <c r="AA152" s="278"/>
      <c r="AB152" s="279"/>
      <c r="AD152" s="264" t="s">
        <v>161</v>
      </c>
      <c r="AE152" s="277"/>
      <c r="AF152" s="278"/>
      <c r="AG152" s="278"/>
      <c r="AH152" s="278"/>
      <c r="AI152" s="278"/>
      <c r="AJ152" s="278"/>
      <c r="AK152" s="278"/>
      <c r="AL152" s="278"/>
      <c r="AM152" s="278"/>
      <c r="AN152" s="278"/>
      <c r="AO152" s="279"/>
      <c r="AQ152" s="264" t="s">
        <v>161</v>
      </c>
      <c r="AR152" s="288"/>
      <c r="AS152" s="284"/>
      <c r="AT152" s="284"/>
      <c r="AU152" s="284"/>
      <c r="AV152" s="284"/>
      <c r="AW152" s="284"/>
      <c r="AX152" s="284"/>
      <c r="AY152" s="284"/>
      <c r="AZ152" s="284"/>
      <c r="BA152" s="284"/>
      <c r="BB152" s="289"/>
      <c r="BD152" s="264" t="s">
        <v>161</v>
      </c>
      <c r="BE152" s="288"/>
      <c r="BF152" s="284"/>
      <c r="BG152" s="284"/>
      <c r="BH152" s="284"/>
      <c r="BI152" s="284"/>
      <c r="BJ152" s="284"/>
      <c r="BK152" s="284"/>
      <c r="BL152" s="284"/>
      <c r="BM152" s="284"/>
      <c r="BN152" s="284"/>
      <c r="BO152" s="289"/>
      <c r="BQ152" s="264" t="s">
        <v>161</v>
      </c>
      <c r="BR152" s="268"/>
      <c r="BS152" s="269"/>
      <c r="BT152" s="269"/>
      <c r="BU152" s="269"/>
      <c r="BV152" s="269"/>
      <c r="BW152" s="269"/>
      <c r="BX152" s="269"/>
      <c r="BY152" s="269"/>
      <c r="BZ152" s="269"/>
      <c r="CA152" s="269"/>
      <c r="CB152" s="270"/>
      <c r="CD152" s="264" t="s">
        <v>161</v>
      </c>
      <c r="CE152" s="268"/>
      <c r="CF152" s="269"/>
      <c r="CG152" s="269"/>
      <c r="CH152" s="269"/>
      <c r="CI152" s="269"/>
      <c r="CJ152" s="269"/>
      <c r="CK152" s="269"/>
      <c r="CL152" s="269"/>
      <c r="CM152" s="269"/>
      <c r="CN152" s="269"/>
      <c r="CO152" s="270"/>
    </row>
    <row r="153" spans="3:93">
      <c r="D153" s="264"/>
      <c r="E153" s="295"/>
      <c r="F153" s="296"/>
      <c r="G153" s="296"/>
      <c r="H153" s="296"/>
      <c r="I153" s="296"/>
      <c r="J153" s="296"/>
      <c r="K153" s="296"/>
      <c r="L153" s="296"/>
      <c r="M153" s="296"/>
      <c r="N153" s="296"/>
      <c r="O153" s="297"/>
      <c r="Q153" s="264"/>
      <c r="R153" s="277"/>
      <c r="S153" s="278"/>
      <c r="T153" s="278"/>
      <c r="U153" s="278"/>
      <c r="V153" s="278"/>
      <c r="W153" s="278"/>
      <c r="X153" s="278"/>
      <c r="Y153" s="278"/>
      <c r="Z153" s="278"/>
      <c r="AA153" s="278"/>
      <c r="AB153" s="279"/>
      <c r="AD153" s="264"/>
      <c r="AE153" s="277"/>
      <c r="AF153" s="278"/>
      <c r="AG153" s="278"/>
      <c r="AH153" s="278"/>
      <c r="AI153" s="278"/>
      <c r="AJ153" s="278"/>
      <c r="AK153" s="278"/>
      <c r="AL153" s="278"/>
      <c r="AM153" s="278"/>
      <c r="AN153" s="278"/>
      <c r="AO153" s="279"/>
      <c r="AQ153" s="264"/>
      <c r="AR153" s="288"/>
      <c r="AS153" s="284"/>
      <c r="AT153" s="284"/>
      <c r="AU153" s="284"/>
      <c r="AV153" s="284"/>
      <c r="AW153" s="284"/>
      <c r="AX153" s="284"/>
      <c r="AY153" s="284"/>
      <c r="AZ153" s="284"/>
      <c r="BA153" s="284"/>
      <c r="BB153" s="289"/>
      <c r="BD153" s="264"/>
      <c r="BE153" s="288"/>
      <c r="BF153" s="284"/>
      <c r="BG153" s="284"/>
      <c r="BH153" s="284"/>
      <c r="BI153" s="284"/>
      <c r="BJ153" s="284"/>
      <c r="BK153" s="284"/>
      <c r="BL153" s="284"/>
      <c r="BM153" s="284"/>
      <c r="BN153" s="284"/>
      <c r="BO153" s="289"/>
      <c r="BQ153" s="264"/>
      <c r="BR153" s="268"/>
      <c r="BS153" s="269"/>
      <c r="BT153" s="269"/>
      <c r="BU153" s="269"/>
      <c r="BV153" s="269"/>
      <c r="BW153" s="269"/>
      <c r="BX153" s="269"/>
      <c r="BY153" s="269"/>
      <c r="BZ153" s="269"/>
      <c r="CA153" s="269"/>
      <c r="CB153" s="270"/>
      <c r="CD153" s="264"/>
      <c r="CE153" s="268"/>
      <c r="CF153" s="269"/>
      <c r="CG153" s="269"/>
      <c r="CH153" s="269"/>
      <c r="CI153" s="269"/>
      <c r="CJ153" s="269"/>
      <c r="CK153" s="269"/>
      <c r="CL153" s="269"/>
      <c r="CM153" s="269"/>
      <c r="CN153" s="269"/>
      <c r="CO153" s="270"/>
    </row>
    <row r="154" spans="3:93">
      <c r="D154" s="264" t="s">
        <v>162</v>
      </c>
      <c r="E154" s="295"/>
      <c r="F154" s="296"/>
      <c r="G154" s="296"/>
      <c r="H154" s="296"/>
      <c r="I154" s="296"/>
      <c r="J154" s="296"/>
      <c r="K154" s="296"/>
      <c r="L154" s="296"/>
      <c r="M154" s="296"/>
      <c r="N154" s="296"/>
      <c r="O154" s="297"/>
      <c r="Q154" s="264" t="s">
        <v>162</v>
      </c>
      <c r="R154" s="277"/>
      <c r="S154" s="278"/>
      <c r="T154" s="278"/>
      <c r="U154" s="278"/>
      <c r="V154" s="278"/>
      <c r="W154" s="278"/>
      <c r="X154" s="278"/>
      <c r="Y154" s="278"/>
      <c r="Z154" s="278"/>
      <c r="AA154" s="278"/>
      <c r="AB154" s="279"/>
      <c r="AD154" s="264" t="s">
        <v>162</v>
      </c>
      <c r="AE154" s="277"/>
      <c r="AF154" s="278"/>
      <c r="AG154" s="278"/>
      <c r="AH154" s="278"/>
      <c r="AI154" s="278"/>
      <c r="AJ154" s="278"/>
      <c r="AK154" s="278"/>
      <c r="AL154" s="278"/>
      <c r="AM154" s="278"/>
      <c r="AN154" s="278"/>
      <c r="AO154" s="279"/>
      <c r="AQ154" s="264" t="s">
        <v>162</v>
      </c>
      <c r="AR154" s="288"/>
      <c r="AS154" s="284"/>
      <c r="AT154" s="284"/>
      <c r="AU154" s="284"/>
      <c r="AV154" s="284"/>
      <c r="AW154" s="284"/>
      <c r="AX154" s="284"/>
      <c r="AY154" s="284"/>
      <c r="AZ154" s="284"/>
      <c r="BA154" s="284"/>
      <c r="BB154" s="289"/>
      <c r="BD154" s="264" t="s">
        <v>162</v>
      </c>
      <c r="BE154" s="288"/>
      <c r="BF154" s="284"/>
      <c r="BG154" s="284"/>
      <c r="BH154" s="284"/>
      <c r="BI154" s="284"/>
      <c r="BJ154" s="284"/>
      <c r="BK154" s="284"/>
      <c r="BL154" s="284"/>
      <c r="BM154" s="284"/>
      <c r="BN154" s="284"/>
      <c r="BO154" s="289"/>
      <c r="BQ154" s="264" t="s">
        <v>162</v>
      </c>
      <c r="BR154" s="268"/>
      <c r="BS154" s="269"/>
      <c r="BT154" s="269"/>
      <c r="BU154" s="269"/>
      <c r="BV154" s="269"/>
      <c r="BW154" s="269"/>
      <c r="BX154" s="269"/>
      <c r="BY154" s="269"/>
      <c r="BZ154" s="269"/>
      <c r="CA154" s="269"/>
      <c r="CB154" s="270"/>
      <c r="CD154" s="264" t="s">
        <v>162</v>
      </c>
      <c r="CE154" s="268"/>
      <c r="CF154" s="269"/>
      <c r="CG154" s="269"/>
      <c r="CH154" s="269"/>
      <c r="CI154" s="269"/>
      <c r="CJ154" s="269"/>
      <c r="CK154" s="269"/>
      <c r="CL154" s="269"/>
      <c r="CM154" s="269"/>
      <c r="CN154" s="269"/>
      <c r="CO154" s="270"/>
    </row>
    <row r="155" spans="3:93" ht="17" thickBot="1">
      <c r="D155" s="264"/>
      <c r="E155" s="298"/>
      <c r="F155" s="299"/>
      <c r="G155" s="299"/>
      <c r="H155" s="299"/>
      <c r="I155" s="299"/>
      <c r="J155" s="299"/>
      <c r="K155" s="299"/>
      <c r="L155" s="299"/>
      <c r="M155" s="299"/>
      <c r="N155" s="299"/>
      <c r="O155" s="300"/>
      <c r="Q155" s="264"/>
      <c r="R155" s="280"/>
      <c r="S155" s="281"/>
      <c r="T155" s="281"/>
      <c r="U155" s="281"/>
      <c r="V155" s="281"/>
      <c r="W155" s="281"/>
      <c r="X155" s="281"/>
      <c r="Y155" s="281"/>
      <c r="Z155" s="281"/>
      <c r="AA155" s="281"/>
      <c r="AB155" s="282"/>
      <c r="AD155" s="264"/>
      <c r="AE155" s="280"/>
      <c r="AF155" s="281"/>
      <c r="AG155" s="281"/>
      <c r="AH155" s="281"/>
      <c r="AI155" s="281"/>
      <c r="AJ155" s="281"/>
      <c r="AK155" s="281"/>
      <c r="AL155" s="281"/>
      <c r="AM155" s="281"/>
      <c r="AN155" s="281"/>
      <c r="AO155" s="282"/>
      <c r="AQ155" s="264"/>
      <c r="AR155" s="290"/>
      <c r="AS155" s="285"/>
      <c r="AT155" s="285"/>
      <c r="AU155" s="285"/>
      <c r="AV155" s="285"/>
      <c r="AW155" s="285"/>
      <c r="AX155" s="285"/>
      <c r="AY155" s="285"/>
      <c r="AZ155" s="285"/>
      <c r="BA155" s="285"/>
      <c r="BB155" s="291"/>
      <c r="BD155" s="264"/>
      <c r="BE155" s="290"/>
      <c r="BF155" s="285"/>
      <c r="BG155" s="285"/>
      <c r="BH155" s="285"/>
      <c r="BI155" s="285"/>
      <c r="BJ155" s="285"/>
      <c r="BK155" s="285"/>
      <c r="BL155" s="285"/>
      <c r="BM155" s="285"/>
      <c r="BN155" s="285"/>
      <c r="BO155" s="291"/>
      <c r="BQ155" s="264"/>
      <c r="BR155" s="271"/>
      <c r="BS155" s="272"/>
      <c r="BT155" s="272"/>
      <c r="BU155" s="272"/>
      <c r="BV155" s="272"/>
      <c r="BW155" s="272"/>
      <c r="BX155" s="272"/>
      <c r="BY155" s="272"/>
      <c r="BZ155" s="272"/>
      <c r="CA155" s="272"/>
      <c r="CB155" s="273"/>
      <c r="CD155" s="264"/>
      <c r="CE155" s="271"/>
      <c r="CF155" s="272"/>
      <c r="CG155" s="272"/>
      <c r="CH155" s="272"/>
      <c r="CI155" s="272"/>
      <c r="CJ155" s="272"/>
      <c r="CK155" s="272"/>
      <c r="CL155" s="272"/>
      <c r="CM155" s="272"/>
      <c r="CN155" s="272"/>
      <c r="CO155" s="273"/>
    </row>
    <row r="156" spans="3:93">
      <c r="G156" s="22" t="s">
        <v>628</v>
      </c>
      <c r="H156" s="22"/>
      <c r="I156" s="22"/>
    </row>
    <row r="157" spans="3:93">
      <c r="G157" s="22"/>
      <c r="H157" s="22" t="s">
        <v>629</v>
      </c>
      <c r="I157" s="22"/>
    </row>
    <row r="158" spans="3:93">
      <c r="G158" s="22"/>
      <c r="H158" s="22" t="s">
        <v>630</v>
      </c>
      <c r="I158" s="22"/>
    </row>
    <row r="159" spans="3:93">
      <c r="G159" s="22"/>
      <c r="H159" s="22"/>
      <c r="I159" s="22"/>
    </row>
    <row r="160" spans="3:93">
      <c r="C160" t="s">
        <v>115</v>
      </c>
      <c r="D160" t="s">
        <v>399</v>
      </c>
      <c r="G160" s="22"/>
      <c r="I160" s="22"/>
    </row>
    <row r="161" spans="2:92">
      <c r="D161" t="s">
        <v>400</v>
      </c>
    </row>
    <row r="162" spans="2:92">
      <c r="E162" t="s">
        <v>137</v>
      </c>
      <c r="H162" t="s">
        <v>138</v>
      </c>
      <c r="R162" t="s">
        <v>137</v>
      </c>
      <c r="U162" t="s">
        <v>138</v>
      </c>
      <c r="X162" t="s">
        <v>139</v>
      </c>
      <c r="AE162" t="s">
        <v>137</v>
      </c>
      <c r="AH162" t="s">
        <v>138</v>
      </c>
      <c r="AK162" t="s">
        <v>139</v>
      </c>
      <c r="AR162" t="s">
        <v>137</v>
      </c>
      <c r="AU162" t="s">
        <v>138</v>
      </c>
      <c r="AX162" t="s">
        <v>139</v>
      </c>
      <c r="BE162" t="s">
        <v>137</v>
      </c>
      <c r="BH162" t="s">
        <v>138</v>
      </c>
      <c r="BK162" t="s">
        <v>139</v>
      </c>
      <c r="BR162" t="s">
        <v>137</v>
      </c>
      <c r="BU162" t="s">
        <v>138</v>
      </c>
      <c r="BX162" t="s">
        <v>139</v>
      </c>
      <c r="CE162" t="s">
        <v>137</v>
      </c>
      <c r="CH162" t="s">
        <v>138</v>
      </c>
      <c r="CK162" t="s">
        <v>139</v>
      </c>
    </row>
    <row r="163" spans="2:92">
      <c r="E163" t="s">
        <v>405</v>
      </c>
      <c r="H163" t="s">
        <v>405</v>
      </c>
      <c r="R163" t="s">
        <v>364</v>
      </c>
      <c r="U163" t="s">
        <v>364</v>
      </c>
      <c r="X163" t="s">
        <v>364</v>
      </c>
      <c r="AE163" t="s">
        <v>368</v>
      </c>
      <c r="AH163" t="s">
        <v>368</v>
      </c>
      <c r="AK163" t="s">
        <v>368</v>
      </c>
      <c r="AR163" t="s">
        <v>372</v>
      </c>
      <c r="AU163" t="s">
        <v>372</v>
      </c>
      <c r="AX163" t="s">
        <v>372</v>
      </c>
      <c r="BE163" t="s">
        <v>376</v>
      </c>
      <c r="BH163" t="s">
        <v>376</v>
      </c>
      <c r="BK163" t="s">
        <v>376</v>
      </c>
      <c r="BR163" t="s">
        <v>378</v>
      </c>
      <c r="BU163" t="s">
        <v>378</v>
      </c>
      <c r="BX163" t="s">
        <v>378</v>
      </c>
      <c r="CE163" t="s">
        <v>382</v>
      </c>
      <c r="CH163" t="s">
        <v>382</v>
      </c>
      <c r="CK163" t="s">
        <v>382</v>
      </c>
    </row>
    <row r="164" spans="2:92">
      <c r="E164" t="s">
        <v>406</v>
      </c>
      <c r="H164" t="s">
        <v>406</v>
      </c>
      <c r="R164" t="s">
        <v>365</v>
      </c>
      <c r="U164" t="s">
        <v>365</v>
      </c>
      <c r="X164" t="s">
        <v>365</v>
      </c>
      <c r="AE164" t="s">
        <v>369</v>
      </c>
      <c r="AH164" t="s">
        <v>369</v>
      </c>
      <c r="AK164" t="s">
        <v>369</v>
      </c>
      <c r="AR164" t="s">
        <v>373</v>
      </c>
      <c r="AU164" t="s">
        <v>373</v>
      </c>
      <c r="AX164" t="s">
        <v>373</v>
      </c>
      <c r="BE164" t="s">
        <v>377</v>
      </c>
      <c r="BH164" t="s">
        <v>377</v>
      </c>
      <c r="BK164" t="s">
        <v>377</v>
      </c>
      <c r="BR164" t="s">
        <v>379</v>
      </c>
      <c r="BU164" t="s">
        <v>379</v>
      </c>
      <c r="BX164" t="s">
        <v>379</v>
      </c>
      <c r="CE164" t="s">
        <v>383</v>
      </c>
      <c r="CH164" t="s">
        <v>383</v>
      </c>
      <c r="CK164" t="s">
        <v>383</v>
      </c>
    </row>
    <row r="165" spans="2:92">
      <c r="E165" t="s">
        <v>407</v>
      </c>
      <c r="G165" t="s">
        <v>359</v>
      </c>
      <c r="H165" t="s">
        <v>407</v>
      </c>
      <c r="M165" t="s">
        <v>360</v>
      </c>
      <c r="N165" t="s">
        <v>631</v>
      </c>
      <c r="R165" t="s">
        <v>366</v>
      </c>
      <c r="T165" t="s">
        <v>359</v>
      </c>
      <c r="U165" t="s">
        <v>366</v>
      </c>
      <c r="W165" t="s">
        <v>359</v>
      </c>
      <c r="X165" t="s">
        <v>366</v>
      </c>
      <c r="Z165" t="s">
        <v>360</v>
      </c>
      <c r="AA165" t="s">
        <v>431</v>
      </c>
      <c r="AE165" t="s">
        <v>370</v>
      </c>
      <c r="AG165" t="s">
        <v>359</v>
      </c>
      <c r="AH165" t="s">
        <v>370</v>
      </c>
      <c r="AJ165" t="s">
        <v>359</v>
      </c>
      <c r="AK165" t="s">
        <v>370</v>
      </c>
      <c r="AM165" t="s">
        <v>360</v>
      </c>
      <c r="AN165" t="s">
        <v>431</v>
      </c>
      <c r="AR165" t="s">
        <v>374</v>
      </c>
      <c r="AT165" t="s">
        <v>359</v>
      </c>
      <c r="AU165" t="s">
        <v>374</v>
      </c>
      <c r="AW165" t="s">
        <v>359</v>
      </c>
      <c r="AX165" t="s">
        <v>374</v>
      </c>
      <c r="AZ165" t="s">
        <v>360</v>
      </c>
      <c r="BA165" t="s">
        <v>431</v>
      </c>
      <c r="BE165" t="s">
        <v>401</v>
      </c>
      <c r="BG165" t="s">
        <v>359</v>
      </c>
      <c r="BH165" t="s">
        <v>401</v>
      </c>
      <c r="BJ165" t="s">
        <v>359</v>
      </c>
      <c r="BK165" t="s">
        <v>401</v>
      </c>
      <c r="BM165" t="s">
        <v>360</v>
      </c>
      <c r="BN165" t="s">
        <v>431</v>
      </c>
      <c r="BR165" t="s">
        <v>380</v>
      </c>
      <c r="BT165" t="s">
        <v>359</v>
      </c>
      <c r="BU165" t="s">
        <v>380</v>
      </c>
      <c r="BW165" t="s">
        <v>359</v>
      </c>
      <c r="BX165" t="s">
        <v>380</v>
      </c>
      <c r="BZ165" t="s">
        <v>360</v>
      </c>
      <c r="CA165" t="s">
        <v>431</v>
      </c>
      <c r="CE165" t="s">
        <v>403</v>
      </c>
      <c r="CG165" t="s">
        <v>359</v>
      </c>
      <c r="CH165" t="s">
        <v>403</v>
      </c>
      <c r="CJ165" t="s">
        <v>359</v>
      </c>
      <c r="CK165" t="s">
        <v>403</v>
      </c>
      <c r="CM165" t="s">
        <v>360</v>
      </c>
      <c r="CN165" t="s">
        <v>431</v>
      </c>
    </row>
    <row r="166" spans="2:92">
      <c r="E166" t="s">
        <v>408</v>
      </c>
      <c r="H166" t="s">
        <v>408</v>
      </c>
      <c r="R166" t="s">
        <v>367</v>
      </c>
      <c r="U166" t="s">
        <v>367</v>
      </c>
      <c r="X166" t="s">
        <v>367</v>
      </c>
      <c r="AE166" t="s">
        <v>371</v>
      </c>
      <c r="AH166" t="s">
        <v>371</v>
      </c>
      <c r="AK166" t="s">
        <v>371</v>
      </c>
      <c r="AR166" t="s">
        <v>375</v>
      </c>
      <c r="AU166" t="s">
        <v>375</v>
      </c>
      <c r="AX166" t="s">
        <v>375</v>
      </c>
      <c r="BE166" t="s">
        <v>402</v>
      </c>
      <c r="BH166" t="s">
        <v>402</v>
      </c>
      <c r="BK166" t="s">
        <v>402</v>
      </c>
      <c r="BR166" t="s">
        <v>381</v>
      </c>
      <c r="BU166" t="s">
        <v>381</v>
      </c>
      <c r="BX166" t="s">
        <v>381</v>
      </c>
      <c r="CE166" t="s">
        <v>404</v>
      </c>
      <c r="CH166" t="s">
        <v>404</v>
      </c>
      <c r="CK166" t="s">
        <v>404</v>
      </c>
    </row>
    <row r="167" spans="2:92">
      <c r="F167" s="22" t="s">
        <v>812</v>
      </c>
      <c r="M167" s="22"/>
      <c r="N167" s="22"/>
      <c r="O167" s="22"/>
      <c r="P167" s="22"/>
      <c r="Q167" s="22"/>
    </row>
    <row r="168" spans="2:92">
      <c r="M168" s="22"/>
      <c r="N168" s="22"/>
      <c r="O168" s="22"/>
      <c r="P168" s="22"/>
      <c r="Q168" s="22"/>
    </row>
    <row r="171" spans="2:92">
      <c r="V171" s="94"/>
      <c r="W171" s="94"/>
    </row>
    <row r="172" spans="2:92">
      <c r="V172" s="94"/>
      <c r="W172" s="94"/>
    </row>
    <row r="173" spans="2:92">
      <c r="B173" t="s">
        <v>111</v>
      </c>
      <c r="C173" t="s">
        <v>522</v>
      </c>
      <c r="V173" s="94"/>
      <c r="W173" s="94"/>
    </row>
    <row r="174" spans="2:92">
      <c r="C174" t="s">
        <v>107</v>
      </c>
      <c r="D174" t="s">
        <v>130</v>
      </c>
      <c r="V174" s="94"/>
      <c r="W174" s="94"/>
    </row>
    <row r="175" spans="2:92">
      <c r="D175">
        <v>1</v>
      </c>
      <c r="E175" t="s">
        <v>652</v>
      </c>
      <c r="V175" s="94"/>
      <c r="W175" s="94"/>
    </row>
    <row r="176" spans="2:92">
      <c r="D176">
        <v>2</v>
      </c>
      <c r="E176" t="s">
        <v>653</v>
      </c>
      <c r="V176" s="94"/>
      <c r="W176" s="94"/>
    </row>
    <row r="177" spans="2:34">
      <c r="V177" s="94"/>
      <c r="W177" s="94"/>
    </row>
    <row r="178" spans="2:34">
      <c r="V178" s="94"/>
      <c r="W178" s="94"/>
    </row>
    <row r="179" spans="2:34">
      <c r="V179" s="94"/>
      <c r="W179" s="94"/>
    </row>
    <row r="180" spans="2:34">
      <c r="C180" t="s">
        <v>109</v>
      </c>
      <c r="D180" t="s">
        <v>132</v>
      </c>
      <c r="J180" s="22" t="s">
        <v>806</v>
      </c>
      <c r="W180" s="94"/>
      <c r="X180" s="94"/>
    </row>
    <row r="181" spans="2:34">
      <c r="D181">
        <v>1</v>
      </c>
      <c r="E181" t="s">
        <v>133</v>
      </c>
      <c r="I181" s="22"/>
      <c r="W181" s="94"/>
      <c r="X181" s="94"/>
    </row>
    <row r="182" spans="2:34" ht="17" thickBot="1">
      <c r="W182" s="94"/>
      <c r="X182" s="94"/>
    </row>
    <row r="183" spans="2:34" ht="17" thickBot="1">
      <c r="D183" t="s">
        <v>507</v>
      </c>
      <c r="F183" s="8">
        <v>1</v>
      </c>
      <c r="G183" s="9">
        <v>2</v>
      </c>
      <c r="H183" s="9">
        <v>3</v>
      </c>
      <c r="I183" s="9">
        <v>4</v>
      </c>
      <c r="J183" s="9">
        <v>5</v>
      </c>
      <c r="K183" s="9">
        <v>6</v>
      </c>
      <c r="L183" s="9">
        <v>7</v>
      </c>
      <c r="M183" s="9">
        <v>8</v>
      </c>
      <c r="N183" s="9">
        <v>9</v>
      </c>
      <c r="O183" s="109">
        <v>10</v>
      </c>
      <c r="P183" s="109">
        <v>11</v>
      </c>
      <c r="Q183" s="110">
        <v>12</v>
      </c>
      <c r="U183" t="s">
        <v>507</v>
      </c>
      <c r="W183" s="8">
        <v>1</v>
      </c>
      <c r="X183" s="9">
        <v>2</v>
      </c>
      <c r="Y183" s="9">
        <v>3</v>
      </c>
      <c r="Z183" s="9">
        <v>4</v>
      </c>
      <c r="AA183" s="9">
        <v>5</v>
      </c>
      <c r="AB183" s="9">
        <v>6</v>
      </c>
      <c r="AC183" s="9">
        <v>7</v>
      </c>
      <c r="AD183" s="9">
        <v>8</v>
      </c>
      <c r="AE183" s="9">
        <v>9</v>
      </c>
      <c r="AF183" s="109">
        <v>10</v>
      </c>
      <c r="AG183" s="109">
        <v>11</v>
      </c>
      <c r="AH183" s="110">
        <v>12</v>
      </c>
    </row>
    <row r="184" spans="2:34">
      <c r="E184" s="8" t="s">
        <v>97</v>
      </c>
      <c r="F184" s="129" t="s">
        <v>469</v>
      </c>
      <c r="G184" s="203" t="s">
        <v>726</v>
      </c>
      <c r="H184" s="180" t="s">
        <v>654</v>
      </c>
      <c r="I184" s="180" t="s">
        <v>662</v>
      </c>
      <c r="J184" s="180" t="s">
        <v>670</v>
      </c>
      <c r="K184" s="188" t="s">
        <v>678</v>
      </c>
      <c r="L184" s="188" t="s">
        <v>686</v>
      </c>
      <c r="M184" s="188" t="s">
        <v>696</v>
      </c>
      <c r="N184" s="196" t="s">
        <v>702</v>
      </c>
      <c r="O184" s="196" t="s">
        <v>710</v>
      </c>
      <c r="P184" s="196" t="s">
        <v>718</v>
      </c>
      <c r="Q184" s="131" t="s">
        <v>469</v>
      </c>
      <c r="V184" s="8" t="s">
        <v>97</v>
      </c>
      <c r="W184" s="129" t="s">
        <v>469</v>
      </c>
      <c r="X184" s="203" t="s">
        <v>726</v>
      </c>
      <c r="Y184" s="180" t="s">
        <v>654</v>
      </c>
      <c r="Z184" s="180" t="s">
        <v>666</v>
      </c>
      <c r="AA184" s="188" t="s">
        <v>678</v>
      </c>
      <c r="AB184" s="188" t="s">
        <v>692</v>
      </c>
      <c r="AC184" s="196" t="s">
        <v>702</v>
      </c>
      <c r="AD184" s="196" t="s">
        <v>714</v>
      </c>
      <c r="AE184" s="128" t="s">
        <v>469</v>
      </c>
      <c r="AF184" s="128" t="s">
        <v>469</v>
      </c>
      <c r="AG184" s="128" t="s">
        <v>469</v>
      </c>
      <c r="AH184" s="131" t="s">
        <v>469</v>
      </c>
    </row>
    <row r="185" spans="2:34">
      <c r="E185" s="10" t="s">
        <v>98</v>
      </c>
      <c r="F185" s="132" t="s">
        <v>469</v>
      </c>
      <c r="G185" s="6" t="s">
        <v>727</v>
      </c>
      <c r="H185" s="124" t="s">
        <v>655</v>
      </c>
      <c r="I185" s="124" t="s">
        <v>663</v>
      </c>
      <c r="J185" s="124" t="s">
        <v>671</v>
      </c>
      <c r="K185" s="125" t="s">
        <v>679</v>
      </c>
      <c r="L185" s="125" t="s">
        <v>687</v>
      </c>
      <c r="M185" s="125" t="s">
        <v>697</v>
      </c>
      <c r="N185" s="126" t="s">
        <v>703</v>
      </c>
      <c r="O185" s="126" t="s">
        <v>711</v>
      </c>
      <c r="P185" s="126" t="s">
        <v>719</v>
      </c>
      <c r="Q185" s="121" t="s">
        <v>469</v>
      </c>
      <c r="V185" s="10" t="s">
        <v>98</v>
      </c>
      <c r="W185" s="132" t="s">
        <v>469</v>
      </c>
      <c r="X185" s="6" t="s">
        <v>727</v>
      </c>
      <c r="Y185" s="124" t="s">
        <v>655</v>
      </c>
      <c r="Z185" s="124" t="s">
        <v>667</v>
      </c>
      <c r="AA185" s="125" t="s">
        <v>679</v>
      </c>
      <c r="AB185" s="125" t="s">
        <v>693</v>
      </c>
      <c r="AC185" s="126" t="s">
        <v>703</v>
      </c>
      <c r="AD185" s="126" t="s">
        <v>715</v>
      </c>
      <c r="AE185" s="136" t="s">
        <v>469</v>
      </c>
      <c r="AF185" s="136" t="s">
        <v>469</v>
      </c>
      <c r="AG185" s="136" t="s">
        <v>469</v>
      </c>
      <c r="AH185" s="121" t="s">
        <v>469</v>
      </c>
    </row>
    <row r="186" spans="2:34">
      <c r="E186" s="10" t="s">
        <v>99</v>
      </c>
      <c r="F186" s="132" t="s">
        <v>469</v>
      </c>
      <c r="G186" s="6" t="s">
        <v>728</v>
      </c>
      <c r="H186" s="124" t="s">
        <v>656</v>
      </c>
      <c r="I186" s="124" t="s">
        <v>664</v>
      </c>
      <c r="J186" s="124" t="s">
        <v>672</v>
      </c>
      <c r="K186" s="125" t="s">
        <v>680</v>
      </c>
      <c r="L186" s="125" t="s">
        <v>688</v>
      </c>
      <c r="M186" s="125" t="s">
        <v>698</v>
      </c>
      <c r="N186" s="126" t="s">
        <v>704</v>
      </c>
      <c r="O186" s="126" t="s">
        <v>712</v>
      </c>
      <c r="P186" s="126" t="s">
        <v>720</v>
      </c>
      <c r="Q186" s="121" t="s">
        <v>469</v>
      </c>
      <c r="V186" s="10" t="s">
        <v>99</v>
      </c>
      <c r="W186" s="132" t="s">
        <v>469</v>
      </c>
      <c r="X186" s="6" t="s">
        <v>728</v>
      </c>
      <c r="Y186" s="124" t="s">
        <v>656</v>
      </c>
      <c r="Z186" s="124" t="s">
        <v>668</v>
      </c>
      <c r="AA186" s="125" t="s">
        <v>680</v>
      </c>
      <c r="AB186" s="125" t="s">
        <v>694</v>
      </c>
      <c r="AC186" s="126" t="s">
        <v>704</v>
      </c>
      <c r="AD186" s="126" t="s">
        <v>716</v>
      </c>
      <c r="AE186" s="136" t="s">
        <v>469</v>
      </c>
      <c r="AF186" s="136" t="s">
        <v>469</v>
      </c>
      <c r="AG186" s="136" t="s">
        <v>469</v>
      </c>
      <c r="AH186" s="121" t="s">
        <v>469</v>
      </c>
    </row>
    <row r="187" spans="2:34">
      <c r="B187" s="22" t="s">
        <v>734</v>
      </c>
      <c r="E187" s="10" t="s">
        <v>100</v>
      </c>
      <c r="F187" s="132" t="s">
        <v>469</v>
      </c>
      <c r="G187" s="6" t="s">
        <v>729</v>
      </c>
      <c r="H187" s="124" t="s">
        <v>657</v>
      </c>
      <c r="I187" s="124" t="s">
        <v>665</v>
      </c>
      <c r="J187" s="124" t="s">
        <v>673</v>
      </c>
      <c r="K187" s="125" t="s">
        <v>681</v>
      </c>
      <c r="L187" s="125" t="s">
        <v>689</v>
      </c>
      <c r="M187" s="125" t="s">
        <v>699</v>
      </c>
      <c r="N187" s="126" t="s">
        <v>705</v>
      </c>
      <c r="O187" s="126" t="s">
        <v>713</v>
      </c>
      <c r="P187" s="126" t="s">
        <v>721</v>
      </c>
      <c r="Q187" s="121" t="s">
        <v>469</v>
      </c>
      <c r="S187" s="103" t="s">
        <v>646</v>
      </c>
      <c r="V187" s="10" t="s">
        <v>100</v>
      </c>
      <c r="W187" s="132" t="s">
        <v>469</v>
      </c>
      <c r="X187" s="6" t="s">
        <v>729</v>
      </c>
      <c r="Y187" s="124" t="s">
        <v>657</v>
      </c>
      <c r="Z187" s="124" t="s">
        <v>669</v>
      </c>
      <c r="AA187" s="125" t="s">
        <v>681</v>
      </c>
      <c r="AB187" s="125" t="s">
        <v>695</v>
      </c>
      <c r="AC187" s="126" t="s">
        <v>705</v>
      </c>
      <c r="AD187" s="126" t="s">
        <v>717</v>
      </c>
      <c r="AE187" s="136" t="s">
        <v>469</v>
      </c>
      <c r="AF187" s="136" t="s">
        <v>469</v>
      </c>
      <c r="AG187" s="136" t="s">
        <v>469</v>
      </c>
      <c r="AH187" s="121" t="s">
        <v>469</v>
      </c>
    </row>
    <row r="188" spans="2:34">
      <c r="E188" s="10" t="s">
        <v>101</v>
      </c>
      <c r="F188" s="132" t="s">
        <v>469</v>
      </c>
      <c r="G188" s="6" t="s">
        <v>730</v>
      </c>
      <c r="H188" s="124" t="s">
        <v>658</v>
      </c>
      <c r="I188" s="124" t="s">
        <v>666</v>
      </c>
      <c r="J188" s="124" t="s">
        <v>674</v>
      </c>
      <c r="K188" s="125" t="s">
        <v>682</v>
      </c>
      <c r="L188" s="125" t="s">
        <v>692</v>
      </c>
      <c r="M188" s="125" t="s">
        <v>690</v>
      </c>
      <c r="N188" s="126" t="s">
        <v>706</v>
      </c>
      <c r="O188" s="126" t="s">
        <v>714</v>
      </c>
      <c r="P188" s="126" t="s">
        <v>722</v>
      </c>
      <c r="Q188" s="121" t="s">
        <v>469</v>
      </c>
      <c r="V188" s="10" t="s">
        <v>101</v>
      </c>
      <c r="W188" s="132" t="s">
        <v>469</v>
      </c>
      <c r="X188" s="6" t="s">
        <v>730</v>
      </c>
      <c r="Y188" s="124" t="s">
        <v>658</v>
      </c>
      <c r="Z188" s="124" t="s">
        <v>670</v>
      </c>
      <c r="AA188" s="125" t="s">
        <v>682</v>
      </c>
      <c r="AB188" s="125" t="s">
        <v>696</v>
      </c>
      <c r="AC188" s="126" t="s">
        <v>706</v>
      </c>
      <c r="AD188" s="126" t="s">
        <v>718</v>
      </c>
      <c r="AE188" s="136" t="s">
        <v>469</v>
      </c>
      <c r="AF188" s="136" t="s">
        <v>469</v>
      </c>
      <c r="AG188" s="136" t="s">
        <v>469</v>
      </c>
      <c r="AH188" s="121" t="s">
        <v>469</v>
      </c>
    </row>
    <row r="189" spans="2:34">
      <c r="E189" s="10" t="s">
        <v>102</v>
      </c>
      <c r="F189" s="132" t="s">
        <v>469</v>
      </c>
      <c r="G189" s="6" t="s">
        <v>731</v>
      </c>
      <c r="H189" s="124" t="s">
        <v>659</v>
      </c>
      <c r="I189" s="124" t="s">
        <v>667</v>
      </c>
      <c r="J189" s="124" t="s">
        <v>675</v>
      </c>
      <c r="K189" s="125" t="s">
        <v>683</v>
      </c>
      <c r="L189" s="125" t="s">
        <v>693</v>
      </c>
      <c r="M189" s="125" t="s">
        <v>691</v>
      </c>
      <c r="N189" s="126" t="s">
        <v>707</v>
      </c>
      <c r="O189" s="126" t="s">
        <v>715</v>
      </c>
      <c r="P189" s="126" t="s">
        <v>723</v>
      </c>
      <c r="Q189" s="121" t="s">
        <v>469</v>
      </c>
      <c r="V189" s="10" t="s">
        <v>102</v>
      </c>
      <c r="W189" s="132" t="s">
        <v>469</v>
      </c>
      <c r="X189" s="6" t="s">
        <v>731</v>
      </c>
      <c r="Y189" s="124" t="s">
        <v>659</v>
      </c>
      <c r="Z189" s="124" t="s">
        <v>671</v>
      </c>
      <c r="AA189" s="125" t="s">
        <v>683</v>
      </c>
      <c r="AB189" s="125" t="s">
        <v>697</v>
      </c>
      <c r="AC189" s="126" t="s">
        <v>707</v>
      </c>
      <c r="AD189" s="126" t="s">
        <v>719</v>
      </c>
      <c r="AE189" s="136" t="s">
        <v>469</v>
      </c>
      <c r="AF189" s="136" t="s">
        <v>469</v>
      </c>
      <c r="AG189" s="136" t="s">
        <v>469</v>
      </c>
      <c r="AH189" s="121" t="s">
        <v>469</v>
      </c>
    </row>
    <row r="190" spans="2:34">
      <c r="E190" s="108" t="s">
        <v>161</v>
      </c>
      <c r="F190" s="132" t="s">
        <v>469</v>
      </c>
      <c r="G190" s="6" t="s">
        <v>732</v>
      </c>
      <c r="H190" s="124" t="s">
        <v>660</v>
      </c>
      <c r="I190" s="124" t="s">
        <v>668</v>
      </c>
      <c r="J190" s="124" t="s">
        <v>676</v>
      </c>
      <c r="K190" s="125" t="s">
        <v>684</v>
      </c>
      <c r="L190" s="125" t="s">
        <v>694</v>
      </c>
      <c r="M190" s="125" t="s">
        <v>700</v>
      </c>
      <c r="N190" s="126" t="s">
        <v>708</v>
      </c>
      <c r="O190" s="126" t="s">
        <v>716</v>
      </c>
      <c r="P190" s="126" t="s">
        <v>724</v>
      </c>
      <c r="Q190" s="121" t="s">
        <v>469</v>
      </c>
      <c r="V190" s="108" t="s">
        <v>161</v>
      </c>
      <c r="W190" s="132" t="s">
        <v>469</v>
      </c>
      <c r="X190" s="6" t="s">
        <v>732</v>
      </c>
      <c r="Y190" s="124" t="s">
        <v>660</v>
      </c>
      <c r="Z190" s="124" t="s">
        <v>672</v>
      </c>
      <c r="AA190" s="125" t="s">
        <v>684</v>
      </c>
      <c r="AB190" s="125" t="s">
        <v>698</v>
      </c>
      <c r="AC190" s="126" t="s">
        <v>708</v>
      </c>
      <c r="AD190" s="126" t="s">
        <v>720</v>
      </c>
      <c r="AE190" s="136" t="s">
        <v>469</v>
      </c>
      <c r="AF190" s="136" t="s">
        <v>469</v>
      </c>
      <c r="AG190" s="136" t="s">
        <v>469</v>
      </c>
      <c r="AH190" s="121" t="s">
        <v>469</v>
      </c>
    </row>
    <row r="191" spans="2:34" ht="17" thickBot="1">
      <c r="E191" s="111" t="s">
        <v>162</v>
      </c>
      <c r="F191" s="133" t="s">
        <v>469</v>
      </c>
      <c r="G191" s="204" t="s">
        <v>733</v>
      </c>
      <c r="H191" s="185" t="s">
        <v>661</v>
      </c>
      <c r="I191" s="185" t="s">
        <v>669</v>
      </c>
      <c r="J191" s="185" t="s">
        <v>677</v>
      </c>
      <c r="K191" s="193" t="s">
        <v>685</v>
      </c>
      <c r="L191" s="193" t="s">
        <v>695</v>
      </c>
      <c r="M191" s="193" t="s">
        <v>701</v>
      </c>
      <c r="N191" s="201" t="s">
        <v>709</v>
      </c>
      <c r="O191" s="201" t="s">
        <v>717</v>
      </c>
      <c r="P191" s="201" t="s">
        <v>725</v>
      </c>
      <c r="Q191" s="135" t="s">
        <v>469</v>
      </c>
      <c r="V191" s="111" t="s">
        <v>162</v>
      </c>
      <c r="W191" s="133" t="s">
        <v>469</v>
      </c>
      <c r="X191" s="204" t="s">
        <v>733</v>
      </c>
      <c r="Y191" s="185" t="s">
        <v>661</v>
      </c>
      <c r="Z191" s="185" t="s">
        <v>673</v>
      </c>
      <c r="AA191" s="193" t="s">
        <v>685</v>
      </c>
      <c r="AB191" s="193" t="s">
        <v>699</v>
      </c>
      <c r="AC191" s="201" t="s">
        <v>709</v>
      </c>
      <c r="AD191" s="201" t="s">
        <v>721</v>
      </c>
      <c r="AE191" s="142" t="s">
        <v>469</v>
      </c>
      <c r="AF191" s="142" t="s">
        <v>469</v>
      </c>
      <c r="AG191" s="142" t="s">
        <v>469</v>
      </c>
      <c r="AH191" s="135" t="s">
        <v>469</v>
      </c>
    </row>
    <row r="192" spans="2:34">
      <c r="E192" s="104"/>
      <c r="F192" s="105"/>
      <c r="G192" s="105"/>
      <c r="H192" s="105"/>
      <c r="I192" s="105"/>
      <c r="J192" s="105"/>
      <c r="K192" s="105"/>
      <c r="L192" s="105"/>
      <c r="M192" s="105"/>
      <c r="N192" s="105"/>
      <c r="O192" s="106"/>
      <c r="V192" s="104"/>
      <c r="W192" s="105"/>
      <c r="X192" s="105"/>
      <c r="Y192" s="105"/>
      <c r="Z192" s="105"/>
      <c r="AA192" s="105"/>
      <c r="AB192" s="105"/>
      <c r="AC192" s="105"/>
      <c r="AD192" s="105"/>
      <c r="AE192" s="105"/>
      <c r="AF192" s="106"/>
    </row>
    <row r="193" spans="1:36">
      <c r="O193" s="27"/>
      <c r="U193" s="5"/>
      <c r="V193" s="5"/>
      <c r="W193" s="5"/>
      <c r="X193" s="5"/>
      <c r="Y193" s="5"/>
      <c r="Z193" s="5"/>
      <c r="AA193" s="5"/>
      <c r="AB193" s="5"/>
      <c r="AC193" s="5"/>
      <c r="AD193" s="5"/>
      <c r="AE193" s="5"/>
      <c r="AF193" s="5"/>
      <c r="AG193" s="5"/>
      <c r="AH193" s="5"/>
      <c r="AI193" s="5"/>
      <c r="AJ193" s="5"/>
    </row>
    <row r="194" spans="1:36">
      <c r="D194" s="116"/>
      <c r="E194" s="107"/>
      <c r="F194" s="116"/>
      <c r="G194" s="116"/>
      <c r="H194" s="116"/>
      <c r="I194" s="116"/>
      <c r="J194" s="116"/>
      <c r="K194" s="116"/>
      <c r="L194" s="116"/>
      <c r="M194" s="116"/>
      <c r="N194" s="116"/>
      <c r="O194" s="116"/>
      <c r="P194" s="116"/>
      <c r="Q194" s="107"/>
      <c r="T194" s="5"/>
      <c r="U194" s="107"/>
      <c r="V194" s="5"/>
      <c r="W194" s="5"/>
      <c r="X194" s="5"/>
      <c r="Y194" s="5"/>
      <c r="Z194" s="5"/>
      <c r="AA194" s="5"/>
      <c r="AB194" s="5"/>
      <c r="AC194" s="5"/>
      <c r="AD194" s="5"/>
      <c r="AE194" s="5"/>
      <c r="AF194" s="5"/>
      <c r="AG194" s="107"/>
      <c r="AH194" s="5"/>
      <c r="AI194" s="5"/>
    </row>
    <row r="195" spans="1:36">
      <c r="E195" s="104"/>
      <c r="F195" s="105"/>
      <c r="G195" s="105"/>
      <c r="H195" s="105"/>
      <c r="I195" s="105"/>
      <c r="J195" s="105"/>
      <c r="K195" s="105"/>
      <c r="L195" s="105"/>
      <c r="M195" s="105"/>
      <c r="N195" s="105"/>
      <c r="O195" s="106"/>
      <c r="T195" s="5"/>
      <c r="U195" s="104"/>
      <c r="V195" s="105"/>
      <c r="W195" s="105"/>
      <c r="X195" s="105"/>
      <c r="Y195" s="105"/>
      <c r="Z195" s="105"/>
      <c r="AA195" s="105"/>
      <c r="AB195" s="105"/>
      <c r="AC195" s="105"/>
      <c r="AD195" s="105"/>
      <c r="AE195" s="106"/>
      <c r="AF195" s="5"/>
      <c r="AG195" s="5"/>
      <c r="AH195" s="5"/>
      <c r="AI195" s="5"/>
    </row>
    <row r="196" spans="1:36">
      <c r="B196" s="5"/>
      <c r="C196" s="5"/>
      <c r="D196" s="5"/>
      <c r="E196" s="5"/>
      <c r="F196" s="5"/>
      <c r="G196" s="5"/>
      <c r="H196" s="5"/>
      <c r="I196" s="5"/>
      <c r="J196" s="5"/>
      <c r="T196" s="5"/>
      <c r="U196" s="5"/>
      <c r="V196" s="152"/>
      <c r="W196" s="152"/>
      <c r="X196" s="5"/>
      <c r="Y196" s="5"/>
      <c r="Z196" s="5"/>
      <c r="AA196" s="5"/>
      <c r="AB196" s="5"/>
      <c r="AC196" s="5"/>
      <c r="AD196" s="5"/>
      <c r="AE196" s="5"/>
      <c r="AF196" s="5"/>
      <c r="AG196" s="5"/>
      <c r="AH196" s="5"/>
      <c r="AI196" s="5"/>
    </row>
    <row r="197" spans="1:36">
      <c r="D197">
        <v>2</v>
      </c>
      <c r="E197" t="s">
        <v>735</v>
      </c>
      <c r="V197" s="94"/>
      <c r="W197" s="94"/>
    </row>
    <row r="198" spans="1:36">
      <c r="P198" s="99"/>
      <c r="V198" s="94"/>
      <c r="W198" s="94"/>
    </row>
    <row r="199" spans="1:36">
      <c r="B199" t="s">
        <v>135</v>
      </c>
      <c r="C199" t="s">
        <v>523</v>
      </c>
      <c r="V199" s="94"/>
      <c r="W199" s="94"/>
    </row>
    <row r="200" spans="1:36">
      <c r="C200" t="s">
        <v>107</v>
      </c>
      <c r="D200" t="s">
        <v>134</v>
      </c>
      <c r="V200" s="94"/>
      <c r="W200" s="94"/>
    </row>
    <row r="201" spans="1:36">
      <c r="D201">
        <v>1</v>
      </c>
      <c r="E201" t="s">
        <v>736</v>
      </c>
      <c r="V201" s="94"/>
      <c r="W201" s="94"/>
    </row>
    <row r="202" spans="1:36" s="94" customFormat="1">
      <c r="A202"/>
      <c r="B202"/>
      <c r="C202"/>
      <c r="D202"/>
      <c r="E202"/>
      <c r="F202"/>
      <c r="G202"/>
      <c r="H202"/>
      <c r="I202"/>
      <c r="J202"/>
      <c r="K202"/>
      <c r="L202"/>
      <c r="M202"/>
      <c r="N202"/>
      <c r="O202"/>
      <c r="P202"/>
      <c r="Q202"/>
      <c r="R202"/>
      <c r="S202"/>
      <c r="T202"/>
      <c r="U202"/>
    </row>
    <row r="203" spans="1:36" s="94" customFormat="1" ht="17" thickBot="1">
      <c r="A203"/>
      <c r="B203"/>
      <c r="D203"/>
      <c r="E203"/>
      <c r="G203" s="2" t="s">
        <v>75</v>
      </c>
      <c r="H203" s="2" t="s">
        <v>76</v>
      </c>
      <c r="I203" s="2" t="s">
        <v>77</v>
      </c>
      <c r="J203" s="2" t="s">
        <v>78</v>
      </c>
      <c r="L203" s="2" t="s">
        <v>79</v>
      </c>
      <c r="M203" s="2" t="s">
        <v>80</v>
      </c>
      <c r="N203" s="2" t="s">
        <v>81</v>
      </c>
      <c r="O203" s="2" t="s">
        <v>82</v>
      </c>
      <c r="P203" s="2" t="s">
        <v>83</v>
      </c>
      <c r="Q203" s="2" t="s">
        <v>84</v>
      </c>
      <c r="R203" s="2"/>
      <c r="S203"/>
      <c r="U203"/>
      <c r="W203" s="2" t="s">
        <v>75</v>
      </c>
      <c r="X203" s="2" t="s">
        <v>76</v>
      </c>
      <c r="Y203" s="2" t="s">
        <v>77</v>
      </c>
      <c r="Z203" s="2" t="s">
        <v>78</v>
      </c>
      <c r="AB203" s="2" t="s">
        <v>79</v>
      </c>
      <c r="AC203" s="2" t="s">
        <v>80</v>
      </c>
      <c r="AD203" s="2" t="s">
        <v>81</v>
      </c>
      <c r="AE203" s="2" t="s">
        <v>82</v>
      </c>
    </row>
    <row r="204" spans="1:36" s="94" customFormat="1" ht="17" thickBot="1">
      <c r="A204"/>
      <c r="B204"/>
      <c r="D204" t="s">
        <v>516</v>
      </c>
      <c r="E204"/>
      <c r="F204" s="8">
        <v>1</v>
      </c>
      <c r="G204" s="9">
        <v>2</v>
      </c>
      <c r="H204" s="9">
        <v>3</v>
      </c>
      <c r="I204" s="9">
        <v>4</v>
      </c>
      <c r="J204" s="9">
        <v>5</v>
      </c>
      <c r="K204" t="s">
        <v>804</v>
      </c>
      <c r="L204" s="9">
        <v>6</v>
      </c>
      <c r="M204" s="9">
        <v>7</v>
      </c>
      <c r="N204" s="9">
        <v>8</v>
      </c>
      <c r="O204" s="9">
        <v>9</v>
      </c>
      <c r="P204" s="109">
        <v>10</v>
      </c>
      <c r="Q204" s="109">
        <v>11</v>
      </c>
      <c r="R204" s="110">
        <v>12</v>
      </c>
      <c r="S204"/>
      <c r="U204" t="s">
        <v>737</v>
      </c>
      <c r="V204"/>
      <c r="W204" s="8">
        <v>1</v>
      </c>
      <c r="X204" s="9">
        <v>2</v>
      </c>
      <c r="Y204" s="9">
        <v>3</v>
      </c>
      <c r="Z204" s="9">
        <v>4</v>
      </c>
      <c r="AA204" t="s">
        <v>804</v>
      </c>
      <c r="AB204" s="9">
        <v>5</v>
      </c>
      <c r="AC204" s="9">
        <v>6</v>
      </c>
      <c r="AD204" s="9">
        <v>7</v>
      </c>
      <c r="AE204" s="9">
        <v>8</v>
      </c>
      <c r="AF204" s="9">
        <v>9</v>
      </c>
      <c r="AG204" s="109">
        <v>10</v>
      </c>
      <c r="AH204" s="109">
        <v>11</v>
      </c>
      <c r="AI204" s="110">
        <v>12</v>
      </c>
    </row>
    <row r="205" spans="1:36" s="94" customFormat="1">
      <c r="A205"/>
      <c r="B205"/>
      <c r="D205" s="2" t="s">
        <v>88</v>
      </c>
      <c r="E205" s="8" t="s">
        <v>97</v>
      </c>
      <c r="F205" s="129" t="s">
        <v>469</v>
      </c>
      <c r="G205" s="203" t="s">
        <v>726</v>
      </c>
      <c r="H205" s="180" t="s">
        <v>654</v>
      </c>
      <c r="I205" s="180" t="s">
        <v>662</v>
      </c>
      <c r="J205" s="180" t="s">
        <v>670</v>
      </c>
      <c r="K205" s="2" t="s">
        <v>96</v>
      </c>
      <c r="L205" s="188" t="s">
        <v>678</v>
      </c>
      <c r="M205" s="188" t="s">
        <v>686</v>
      </c>
      <c r="N205" s="188" t="s">
        <v>696</v>
      </c>
      <c r="O205" s="196" t="s">
        <v>702</v>
      </c>
      <c r="P205" s="196" t="s">
        <v>710</v>
      </c>
      <c r="Q205" s="196" t="s">
        <v>718</v>
      </c>
      <c r="R205" s="131" t="s">
        <v>469</v>
      </c>
      <c r="S205" s="137"/>
      <c r="U205" s="2" t="s">
        <v>88</v>
      </c>
      <c r="V205" s="8" t="s">
        <v>97</v>
      </c>
      <c r="W205" s="129" t="s">
        <v>469</v>
      </c>
      <c r="X205" s="203" t="s">
        <v>726</v>
      </c>
      <c r="Y205" s="180" t="s">
        <v>654</v>
      </c>
      <c r="Z205" s="180" t="s">
        <v>666</v>
      </c>
      <c r="AA205" s="2" t="s">
        <v>96</v>
      </c>
      <c r="AB205" s="188" t="s">
        <v>678</v>
      </c>
      <c r="AC205" s="188" t="s">
        <v>692</v>
      </c>
      <c r="AD205" s="196" t="s">
        <v>702</v>
      </c>
      <c r="AE205" s="196" t="s">
        <v>714</v>
      </c>
      <c r="AF205" s="128" t="s">
        <v>469</v>
      </c>
      <c r="AG205" s="128" t="s">
        <v>469</v>
      </c>
      <c r="AH205" s="128" t="s">
        <v>469</v>
      </c>
      <c r="AI205" s="131" t="s">
        <v>469</v>
      </c>
    </row>
    <row r="206" spans="1:36" s="94" customFormat="1">
      <c r="A206"/>
      <c r="B206"/>
      <c r="D206" s="2" t="s">
        <v>89</v>
      </c>
      <c r="E206" s="10" t="s">
        <v>98</v>
      </c>
      <c r="F206" s="132" t="s">
        <v>469</v>
      </c>
      <c r="G206" s="6" t="s">
        <v>727</v>
      </c>
      <c r="H206" s="124" t="s">
        <v>655</v>
      </c>
      <c r="I206" s="124" t="s">
        <v>663</v>
      </c>
      <c r="J206" s="124" t="s">
        <v>671</v>
      </c>
      <c r="K206" s="2" t="s">
        <v>518</v>
      </c>
      <c r="L206" s="125" t="s">
        <v>679</v>
      </c>
      <c r="M206" s="125" t="s">
        <v>687</v>
      </c>
      <c r="N206" s="125" t="s">
        <v>697</v>
      </c>
      <c r="O206" s="126" t="s">
        <v>703</v>
      </c>
      <c r="P206" s="126" t="s">
        <v>711</v>
      </c>
      <c r="Q206" s="126" t="s">
        <v>719</v>
      </c>
      <c r="R206" s="121" t="s">
        <v>469</v>
      </c>
      <c r="S206" s="165"/>
      <c r="U206" s="2" t="s">
        <v>89</v>
      </c>
      <c r="V206" s="10" t="s">
        <v>98</v>
      </c>
      <c r="W206" s="132" t="s">
        <v>469</v>
      </c>
      <c r="X206" s="6" t="s">
        <v>727</v>
      </c>
      <c r="Y206" s="124" t="s">
        <v>655</v>
      </c>
      <c r="Z206" s="124" t="s">
        <v>667</v>
      </c>
      <c r="AA206" s="2" t="s">
        <v>518</v>
      </c>
      <c r="AB206" s="125" t="s">
        <v>679</v>
      </c>
      <c r="AC206" s="125" t="s">
        <v>693</v>
      </c>
      <c r="AD206" s="126" t="s">
        <v>703</v>
      </c>
      <c r="AE206" s="126" t="s">
        <v>715</v>
      </c>
      <c r="AF206" s="136" t="s">
        <v>469</v>
      </c>
      <c r="AG206" s="136" t="s">
        <v>469</v>
      </c>
      <c r="AH206" s="136" t="s">
        <v>469</v>
      </c>
      <c r="AI206" s="121" t="s">
        <v>469</v>
      </c>
    </row>
    <row r="207" spans="1:36" s="94" customFormat="1">
      <c r="A207"/>
      <c r="B207"/>
      <c r="D207" s="2" t="s">
        <v>90</v>
      </c>
      <c r="E207" s="10" t="s">
        <v>99</v>
      </c>
      <c r="F207" s="132" t="s">
        <v>469</v>
      </c>
      <c r="G207" s="6" t="s">
        <v>728</v>
      </c>
      <c r="H207" s="124" t="s">
        <v>656</v>
      </c>
      <c r="I207" s="124" t="s">
        <v>664</v>
      </c>
      <c r="J207" s="124" t="s">
        <v>672</v>
      </c>
      <c r="K207" s="2" t="s">
        <v>519</v>
      </c>
      <c r="L207" s="125" t="s">
        <v>680</v>
      </c>
      <c r="M207" s="125" t="s">
        <v>688</v>
      </c>
      <c r="N207" s="125" t="s">
        <v>698</v>
      </c>
      <c r="O207" s="126" t="s">
        <v>704</v>
      </c>
      <c r="P207" s="126" t="s">
        <v>712</v>
      </c>
      <c r="Q207" s="126" t="s">
        <v>720</v>
      </c>
      <c r="R207" s="121" t="s">
        <v>469</v>
      </c>
      <c r="S207" s="165"/>
      <c r="U207" s="2" t="s">
        <v>90</v>
      </c>
      <c r="V207" s="10" t="s">
        <v>99</v>
      </c>
      <c r="W207" s="132" t="s">
        <v>469</v>
      </c>
      <c r="X207" s="6" t="s">
        <v>728</v>
      </c>
      <c r="Y207" s="124" t="s">
        <v>656</v>
      </c>
      <c r="Z207" s="124" t="s">
        <v>668</v>
      </c>
      <c r="AA207" s="2" t="s">
        <v>519</v>
      </c>
      <c r="AB207" s="125" t="s">
        <v>680</v>
      </c>
      <c r="AC207" s="125" t="s">
        <v>694</v>
      </c>
      <c r="AD207" s="126" t="s">
        <v>704</v>
      </c>
      <c r="AE207" s="126" t="s">
        <v>716</v>
      </c>
      <c r="AF207" s="136" t="s">
        <v>469</v>
      </c>
      <c r="AG207" s="136" t="s">
        <v>469</v>
      </c>
      <c r="AH207" s="136" t="s">
        <v>469</v>
      </c>
      <c r="AI207" s="121" t="s">
        <v>469</v>
      </c>
    </row>
    <row r="208" spans="1:36" s="94" customFormat="1">
      <c r="A208"/>
      <c r="B208"/>
      <c r="D208" s="2" t="s">
        <v>91</v>
      </c>
      <c r="E208" s="10" t="s">
        <v>100</v>
      </c>
      <c r="F208" s="132" t="s">
        <v>469</v>
      </c>
      <c r="G208" s="6" t="s">
        <v>729</v>
      </c>
      <c r="H208" s="124" t="s">
        <v>657</v>
      </c>
      <c r="I208" s="124" t="s">
        <v>665</v>
      </c>
      <c r="J208" s="124" t="s">
        <v>673</v>
      </c>
      <c r="K208" s="2" t="s">
        <v>520</v>
      </c>
      <c r="L208" s="125" t="s">
        <v>681</v>
      </c>
      <c r="M208" s="125" t="s">
        <v>689</v>
      </c>
      <c r="N208" s="125" t="s">
        <v>699</v>
      </c>
      <c r="O208" s="126" t="s">
        <v>705</v>
      </c>
      <c r="P208" s="126" t="s">
        <v>713</v>
      </c>
      <c r="Q208" s="126" t="s">
        <v>721</v>
      </c>
      <c r="R208" s="121" t="s">
        <v>469</v>
      </c>
      <c r="S208" s="165"/>
      <c r="U208" s="2" t="s">
        <v>91</v>
      </c>
      <c r="V208" s="10" t="s">
        <v>100</v>
      </c>
      <c r="W208" s="132" t="s">
        <v>469</v>
      </c>
      <c r="X208" s="6" t="s">
        <v>729</v>
      </c>
      <c r="Y208" s="124" t="s">
        <v>657</v>
      </c>
      <c r="Z208" s="124" t="s">
        <v>669</v>
      </c>
      <c r="AA208" s="2" t="s">
        <v>520</v>
      </c>
      <c r="AB208" s="125" t="s">
        <v>681</v>
      </c>
      <c r="AC208" s="125" t="s">
        <v>695</v>
      </c>
      <c r="AD208" s="126" t="s">
        <v>705</v>
      </c>
      <c r="AE208" s="126" t="s">
        <v>717</v>
      </c>
      <c r="AF208" s="136" t="s">
        <v>469</v>
      </c>
      <c r="AG208" s="136" t="s">
        <v>469</v>
      </c>
      <c r="AH208" s="136" t="s">
        <v>469</v>
      </c>
      <c r="AI208" s="121" t="s">
        <v>469</v>
      </c>
    </row>
    <row r="209" spans="1:35" s="94" customFormat="1">
      <c r="A209"/>
      <c r="B209"/>
      <c r="D209" s="2" t="s">
        <v>92</v>
      </c>
      <c r="E209" s="10" t="s">
        <v>101</v>
      </c>
      <c r="F209" s="132" t="s">
        <v>469</v>
      </c>
      <c r="G209" s="6" t="s">
        <v>730</v>
      </c>
      <c r="H209" s="124" t="s">
        <v>658</v>
      </c>
      <c r="I209" s="124" t="s">
        <v>666</v>
      </c>
      <c r="J209" s="124" t="s">
        <v>674</v>
      </c>
      <c r="K209" s="2" t="s">
        <v>597</v>
      </c>
      <c r="L209" s="125" t="s">
        <v>682</v>
      </c>
      <c r="M209" s="125" t="s">
        <v>692</v>
      </c>
      <c r="N209" s="125" t="s">
        <v>690</v>
      </c>
      <c r="O209" s="126" t="s">
        <v>706</v>
      </c>
      <c r="P209" s="126" t="s">
        <v>714</v>
      </c>
      <c r="Q209" s="126" t="s">
        <v>722</v>
      </c>
      <c r="R209" s="121" t="s">
        <v>469</v>
      </c>
      <c r="S209" s="165"/>
      <c r="U209" s="2" t="s">
        <v>92</v>
      </c>
      <c r="V209" s="10" t="s">
        <v>101</v>
      </c>
      <c r="W209" s="132" t="s">
        <v>469</v>
      </c>
      <c r="X209" s="6" t="s">
        <v>730</v>
      </c>
      <c r="Y209" s="124" t="s">
        <v>658</v>
      </c>
      <c r="Z209" s="124" t="s">
        <v>670</v>
      </c>
      <c r="AA209" s="2" t="s">
        <v>597</v>
      </c>
      <c r="AB209" s="125" t="s">
        <v>682</v>
      </c>
      <c r="AC209" s="125" t="s">
        <v>696</v>
      </c>
      <c r="AD209" s="126" t="s">
        <v>706</v>
      </c>
      <c r="AE209" s="126" t="s">
        <v>718</v>
      </c>
      <c r="AF209" s="136" t="s">
        <v>469</v>
      </c>
      <c r="AG209" s="136" t="s">
        <v>469</v>
      </c>
      <c r="AH209" s="136" t="s">
        <v>469</v>
      </c>
      <c r="AI209" s="121" t="s">
        <v>469</v>
      </c>
    </row>
    <row r="210" spans="1:35" s="94" customFormat="1">
      <c r="A210"/>
      <c r="B210"/>
      <c r="D210" s="2" t="s">
        <v>93</v>
      </c>
      <c r="E210" s="10" t="s">
        <v>102</v>
      </c>
      <c r="F210" s="132" t="s">
        <v>469</v>
      </c>
      <c r="G210" s="6" t="s">
        <v>731</v>
      </c>
      <c r="H210" s="124" t="s">
        <v>659</v>
      </c>
      <c r="I210" s="124" t="s">
        <v>667</v>
      </c>
      <c r="J210" s="124" t="s">
        <v>675</v>
      </c>
      <c r="K210" s="2" t="s">
        <v>598</v>
      </c>
      <c r="L210" s="125" t="s">
        <v>683</v>
      </c>
      <c r="M210" s="125" t="s">
        <v>693</v>
      </c>
      <c r="N210" s="125" t="s">
        <v>691</v>
      </c>
      <c r="O210" s="126" t="s">
        <v>707</v>
      </c>
      <c r="P210" s="126" t="s">
        <v>715</v>
      </c>
      <c r="Q210" s="126" t="s">
        <v>723</v>
      </c>
      <c r="R210" s="121" t="s">
        <v>469</v>
      </c>
      <c r="S210" s="165"/>
      <c r="U210" s="2" t="s">
        <v>93</v>
      </c>
      <c r="V210" s="10" t="s">
        <v>102</v>
      </c>
      <c r="W210" s="132" t="s">
        <v>469</v>
      </c>
      <c r="X210" s="6" t="s">
        <v>731</v>
      </c>
      <c r="Y210" s="124" t="s">
        <v>659</v>
      </c>
      <c r="Z210" s="124" t="s">
        <v>671</v>
      </c>
      <c r="AA210" s="2" t="s">
        <v>598</v>
      </c>
      <c r="AB210" s="125" t="s">
        <v>683</v>
      </c>
      <c r="AC210" s="125" t="s">
        <v>697</v>
      </c>
      <c r="AD210" s="126" t="s">
        <v>707</v>
      </c>
      <c r="AE210" s="126" t="s">
        <v>719</v>
      </c>
      <c r="AF210" s="136" t="s">
        <v>469</v>
      </c>
      <c r="AG210" s="136" t="s">
        <v>469</v>
      </c>
      <c r="AH210" s="136" t="s">
        <v>469</v>
      </c>
      <c r="AI210" s="121" t="s">
        <v>469</v>
      </c>
    </row>
    <row r="211" spans="1:35" s="94" customFormat="1">
      <c r="A211"/>
      <c r="B211"/>
      <c r="D211" s="2" t="s">
        <v>94</v>
      </c>
      <c r="E211" s="108" t="s">
        <v>161</v>
      </c>
      <c r="F211" s="132" t="s">
        <v>469</v>
      </c>
      <c r="G211" s="6" t="s">
        <v>732</v>
      </c>
      <c r="H211" s="124" t="s">
        <v>660</v>
      </c>
      <c r="I211" s="124" t="s">
        <v>668</v>
      </c>
      <c r="J211" s="124" t="s">
        <v>676</v>
      </c>
      <c r="K211" s="2" t="s">
        <v>599</v>
      </c>
      <c r="L211" s="125" t="s">
        <v>684</v>
      </c>
      <c r="M211" s="125" t="s">
        <v>694</v>
      </c>
      <c r="N211" s="125" t="s">
        <v>700</v>
      </c>
      <c r="O211" s="126" t="s">
        <v>708</v>
      </c>
      <c r="P211" s="126" t="s">
        <v>716</v>
      </c>
      <c r="Q211" s="126" t="s">
        <v>724</v>
      </c>
      <c r="R211" s="121" t="s">
        <v>469</v>
      </c>
      <c r="S211" s="137"/>
      <c r="U211" s="2" t="s">
        <v>94</v>
      </c>
      <c r="V211" s="108" t="s">
        <v>161</v>
      </c>
      <c r="W211" s="132" t="s">
        <v>469</v>
      </c>
      <c r="X211" s="6" t="s">
        <v>732</v>
      </c>
      <c r="Y211" s="124" t="s">
        <v>660</v>
      </c>
      <c r="Z211" s="124" t="s">
        <v>672</v>
      </c>
      <c r="AA211" s="2" t="s">
        <v>599</v>
      </c>
      <c r="AB211" s="125" t="s">
        <v>684</v>
      </c>
      <c r="AC211" s="125" t="s">
        <v>698</v>
      </c>
      <c r="AD211" s="126" t="s">
        <v>708</v>
      </c>
      <c r="AE211" s="126" t="s">
        <v>720</v>
      </c>
      <c r="AF211" s="136" t="s">
        <v>469</v>
      </c>
      <c r="AG211" s="136" t="s">
        <v>469</v>
      </c>
      <c r="AH211" s="136" t="s">
        <v>469</v>
      </c>
      <c r="AI211" s="121" t="s">
        <v>469</v>
      </c>
    </row>
    <row r="212" spans="1:35" s="94" customFormat="1" ht="17" thickBot="1">
      <c r="A212"/>
      <c r="B212"/>
      <c r="D212" s="2" t="s">
        <v>95</v>
      </c>
      <c r="E212" s="111" t="s">
        <v>162</v>
      </c>
      <c r="F212" s="133" t="s">
        <v>469</v>
      </c>
      <c r="G212" s="204" t="s">
        <v>733</v>
      </c>
      <c r="H212" s="185" t="s">
        <v>661</v>
      </c>
      <c r="I212" s="185" t="s">
        <v>669</v>
      </c>
      <c r="J212" s="185" t="s">
        <v>677</v>
      </c>
      <c r="K212" s="2" t="s">
        <v>600</v>
      </c>
      <c r="L212" s="193" t="s">
        <v>685</v>
      </c>
      <c r="M212" s="193" t="s">
        <v>695</v>
      </c>
      <c r="N212" s="193" t="s">
        <v>701</v>
      </c>
      <c r="O212" s="201" t="s">
        <v>709</v>
      </c>
      <c r="P212" s="201" t="s">
        <v>717</v>
      </c>
      <c r="Q212" s="201" t="s">
        <v>725</v>
      </c>
      <c r="R212" s="135" t="s">
        <v>469</v>
      </c>
      <c r="S212" s="137"/>
      <c r="U212" s="2" t="s">
        <v>95</v>
      </c>
      <c r="V212" s="111" t="s">
        <v>162</v>
      </c>
      <c r="W212" s="133" t="s">
        <v>469</v>
      </c>
      <c r="X212" s="204" t="s">
        <v>733</v>
      </c>
      <c r="Y212" s="185" t="s">
        <v>661</v>
      </c>
      <c r="Z212" s="185" t="s">
        <v>673</v>
      </c>
      <c r="AA212" s="2" t="s">
        <v>600</v>
      </c>
      <c r="AB212" s="193" t="s">
        <v>685</v>
      </c>
      <c r="AC212" s="193" t="s">
        <v>699</v>
      </c>
      <c r="AD212" s="201" t="s">
        <v>709</v>
      </c>
      <c r="AE212" s="201" t="s">
        <v>721</v>
      </c>
      <c r="AF212" s="142" t="s">
        <v>469</v>
      </c>
      <c r="AG212" s="142" t="s">
        <v>469</v>
      </c>
      <c r="AH212" s="142" t="s">
        <v>469</v>
      </c>
      <c r="AI212" s="135" t="s">
        <v>469</v>
      </c>
    </row>
    <row r="213" spans="1:35" s="94" customFormat="1">
      <c r="A213"/>
      <c r="B213"/>
      <c r="E213" s="104"/>
      <c r="F213" s="105"/>
      <c r="G213" s="105"/>
      <c r="H213" s="105"/>
      <c r="I213" s="105"/>
      <c r="J213" s="105"/>
      <c r="K213" t="s">
        <v>804</v>
      </c>
      <c r="L213" s="105"/>
      <c r="M213" s="105"/>
      <c r="N213"/>
      <c r="O213"/>
      <c r="P213"/>
      <c r="Q213"/>
      <c r="S213"/>
      <c r="U213"/>
      <c r="AA213" t="s">
        <v>804</v>
      </c>
    </row>
    <row r="214" spans="1:35" s="94" customFormat="1">
      <c r="L214" s="2"/>
      <c r="M214"/>
      <c r="N214"/>
      <c r="O214" s="102"/>
      <c r="P214" s="5"/>
      <c r="Q214"/>
      <c r="S214"/>
      <c r="T214"/>
      <c r="U214"/>
    </row>
    <row r="215" spans="1:35" s="94" customFormat="1">
      <c r="B215" t="s">
        <v>135</v>
      </c>
      <c r="C215" t="s">
        <v>524</v>
      </c>
      <c r="D215"/>
      <c r="G215" s="123"/>
      <c r="H215" s="123"/>
      <c r="I215" s="123"/>
      <c r="J215" s="123"/>
      <c r="K215" s="123"/>
      <c r="L215" s="123"/>
      <c r="M215" s="123"/>
      <c r="R215"/>
      <c r="S215"/>
      <c r="T215"/>
      <c r="U215" s="117"/>
      <c r="V215" s="123"/>
      <c r="W215" s="123"/>
      <c r="X215" s="123"/>
      <c r="Y215" s="123"/>
      <c r="Z215" s="123"/>
      <c r="AA215" s="123"/>
      <c r="AB215" s="123"/>
      <c r="AC215" s="123"/>
      <c r="AD215" s="123"/>
      <c r="AE215" s="123"/>
      <c r="AF215" s="123"/>
      <c r="AG215" s="123"/>
    </row>
    <row r="216" spans="1:35" s="94" customFormat="1">
      <c r="B216" t="s">
        <v>136</v>
      </c>
      <c r="C216" t="s">
        <v>525</v>
      </c>
      <c r="D216"/>
      <c r="G216" s="123"/>
      <c r="H216" s="123"/>
      <c r="I216" s="123"/>
      <c r="J216" s="123"/>
      <c r="K216" s="123"/>
      <c r="L216" s="123"/>
      <c r="M216" s="123"/>
      <c r="N216" s="123"/>
      <c r="O216" s="123"/>
      <c r="P216" s="123"/>
      <c r="Q216" s="123"/>
      <c r="R216"/>
      <c r="S216"/>
      <c r="T216"/>
      <c r="U216" s="116"/>
      <c r="V216" s="123"/>
      <c r="W216" s="123"/>
      <c r="X216" s="123"/>
      <c r="Y216" s="123"/>
      <c r="Z216" s="123"/>
      <c r="AA216" s="123"/>
      <c r="AB216" s="123"/>
      <c r="AC216" s="123"/>
      <c r="AD216" s="123"/>
      <c r="AE216" s="123"/>
      <c r="AF216" s="123"/>
      <c r="AG216" s="123"/>
    </row>
    <row r="217" spans="1:35" s="94" customFormat="1">
      <c r="B217" t="s">
        <v>140</v>
      </c>
      <c r="C217" t="s">
        <v>526</v>
      </c>
      <c r="D217"/>
      <c r="G217" s="123"/>
      <c r="H217" s="123"/>
      <c r="I217" s="123"/>
      <c r="J217" s="123"/>
      <c r="K217" s="123"/>
      <c r="L217" s="123"/>
      <c r="M217" s="123"/>
      <c r="N217" s="123"/>
      <c r="O217" s="123"/>
      <c r="P217" s="123"/>
      <c r="Q217" s="123"/>
      <c r="R217"/>
      <c r="S217"/>
      <c r="T217"/>
      <c r="U217" s="116"/>
      <c r="V217" s="123"/>
      <c r="W217" s="117"/>
      <c r="X217" s="117"/>
      <c r="Y217" s="117"/>
      <c r="Z217" s="123"/>
      <c r="AA217" s="123"/>
      <c r="AB217" s="117"/>
      <c r="AC217" s="117"/>
      <c r="AD217" s="117"/>
      <c r="AE217" s="117"/>
      <c r="AF217" s="123"/>
      <c r="AG217" s="123"/>
    </row>
    <row r="218" spans="1:35" s="94" customFormat="1">
      <c r="B218" t="s">
        <v>482</v>
      </c>
      <c r="C218" t="s">
        <v>527</v>
      </c>
      <c r="D218"/>
      <c r="G218" s="123"/>
      <c r="H218" s="123"/>
      <c r="I218" s="123"/>
      <c r="J218" s="123"/>
      <c r="K218" s="123"/>
      <c r="L218" s="123"/>
      <c r="M218" s="123"/>
      <c r="N218" s="123"/>
      <c r="O218" s="123"/>
      <c r="P218" s="123"/>
      <c r="Q218" s="123"/>
      <c r="R218"/>
      <c r="S218"/>
      <c r="T218"/>
      <c r="U218" s="116"/>
      <c r="V218" s="117"/>
      <c r="W218" s="116"/>
      <c r="X218" s="116"/>
      <c r="Y218" s="116"/>
      <c r="Z218" s="123"/>
      <c r="AA218" s="117"/>
      <c r="AB218" s="116"/>
      <c r="AC218" s="116"/>
      <c r="AD218" s="116"/>
      <c r="AE218" s="116"/>
      <c r="AF218" s="123"/>
      <c r="AG218" s="123"/>
    </row>
    <row r="219" spans="1:35" s="94" customFormat="1">
      <c r="B219" t="s">
        <v>485</v>
      </c>
      <c r="C219" t="s">
        <v>528</v>
      </c>
      <c r="D219"/>
      <c r="G219" s="123"/>
      <c r="H219" s="123"/>
      <c r="I219" s="123"/>
      <c r="J219" s="123"/>
      <c r="K219" s="123"/>
      <c r="L219" s="123"/>
      <c r="M219" s="123"/>
      <c r="N219" s="123"/>
      <c r="O219" s="123"/>
      <c r="P219" s="123"/>
      <c r="Q219" s="123"/>
      <c r="R219" s="5"/>
      <c r="S219" s="5"/>
      <c r="T219" s="5"/>
      <c r="U219" s="116"/>
      <c r="V219" s="117"/>
      <c r="W219" s="116"/>
      <c r="X219" s="116"/>
      <c r="Y219" s="116"/>
      <c r="Z219" s="123"/>
      <c r="AA219" s="117"/>
      <c r="AB219" s="116"/>
      <c r="AC219" s="116"/>
      <c r="AD219" s="116"/>
      <c r="AE219" s="116"/>
      <c r="AF219" s="123"/>
      <c r="AG219" s="123"/>
    </row>
    <row r="220" spans="1:35" s="94" customFormat="1">
      <c r="B220" t="s">
        <v>531</v>
      </c>
      <c r="C220" t="s">
        <v>529</v>
      </c>
      <c r="D220"/>
      <c r="G220" s="123"/>
      <c r="H220" s="123"/>
      <c r="I220" s="123"/>
      <c r="J220" s="123"/>
      <c r="K220" s="123"/>
      <c r="L220" s="123"/>
      <c r="M220" s="123"/>
      <c r="N220" s="123"/>
      <c r="O220" s="123"/>
      <c r="P220" s="123"/>
      <c r="Q220" s="123"/>
      <c r="R220"/>
      <c r="S220"/>
      <c r="T220"/>
      <c r="U220" s="116"/>
      <c r="V220" s="117"/>
      <c r="W220" s="116"/>
      <c r="X220" s="116"/>
      <c r="Y220" s="116"/>
      <c r="Z220" s="123"/>
      <c r="AA220" s="117"/>
      <c r="AB220" s="116"/>
      <c r="AC220" s="116"/>
      <c r="AD220" s="116"/>
      <c r="AE220" s="116"/>
      <c r="AF220" s="123"/>
      <c r="AG220" s="123"/>
    </row>
    <row r="221" spans="1:35" s="94" customFormat="1">
      <c r="B221" t="s">
        <v>107</v>
      </c>
      <c r="C221" t="s">
        <v>530</v>
      </c>
      <c r="D221"/>
      <c r="G221" s="123"/>
      <c r="H221" s="123"/>
      <c r="I221" s="123"/>
      <c r="J221" s="123"/>
      <c r="K221" s="123"/>
      <c r="L221" s="123"/>
      <c r="M221" s="123"/>
      <c r="N221" s="123"/>
      <c r="O221" s="123"/>
      <c r="P221" s="123"/>
      <c r="Q221" s="123"/>
      <c r="R221"/>
      <c r="S221"/>
      <c r="T221"/>
      <c r="U221" s="116"/>
      <c r="V221" s="117"/>
      <c r="W221" s="116"/>
      <c r="X221" s="116"/>
      <c r="Y221" s="116"/>
      <c r="Z221" s="123"/>
      <c r="AA221" s="117"/>
      <c r="AB221" s="116"/>
      <c r="AC221" s="116"/>
      <c r="AD221" s="116"/>
      <c r="AE221" s="116"/>
      <c r="AF221" s="123"/>
      <c r="AG221" s="123"/>
    </row>
    <row r="222" spans="1:35" s="94" customFormat="1">
      <c r="D222" s="205"/>
      <c r="E222" s="123"/>
      <c r="F222" s="123"/>
      <c r="G222" s="123"/>
      <c r="H222" s="123"/>
      <c r="I222" s="123"/>
      <c r="J222" s="123"/>
      <c r="K222" s="123"/>
      <c r="L222" s="123"/>
      <c r="M222" s="123"/>
      <c r="N222" s="123"/>
      <c r="O222" s="123"/>
      <c r="P222" s="123"/>
      <c r="Q222" s="123"/>
      <c r="U222" s="123"/>
      <c r="V222" s="117"/>
      <c r="W222" s="116"/>
      <c r="X222" s="116"/>
      <c r="Y222" s="116"/>
      <c r="Z222" s="123"/>
      <c r="AA222" s="117"/>
      <c r="AB222" s="116"/>
      <c r="AC222" s="116"/>
      <c r="AD222" s="116"/>
      <c r="AE222" s="116"/>
      <c r="AF222" s="123"/>
      <c r="AG222" s="123"/>
    </row>
    <row r="223" spans="1:35" s="94" customFormat="1" ht="17" thickBot="1">
      <c r="D223" s="205"/>
      <c r="E223" s="123"/>
      <c r="F223" s="123"/>
      <c r="G223" s="123"/>
      <c r="H223" s="123"/>
      <c r="I223" s="123"/>
      <c r="J223" s="123"/>
      <c r="K223" s="123"/>
      <c r="L223" s="123"/>
      <c r="M223" s="123"/>
      <c r="N223" s="123"/>
      <c r="O223" s="123"/>
      <c r="P223" s="123"/>
      <c r="Q223" s="123"/>
      <c r="U223" s="123"/>
      <c r="V223" s="117"/>
      <c r="W223" s="116"/>
      <c r="X223" s="116"/>
      <c r="Y223" s="116"/>
      <c r="Z223" s="123"/>
      <c r="AA223" s="117"/>
      <c r="AB223" s="116"/>
      <c r="AC223" s="116"/>
      <c r="AD223" s="116"/>
      <c r="AE223" s="116"/>
      <c r="AF223" s="123"/>
      <c r="AG223" s="123"/>
    </row>
    <row r="224" spans="1:35" s="94" customFormat="1">
      <c r="D224" s="11"/>
      <c r="E224" s="12"/>
      <c r="F224" s="12"/>
      <c r="G224" s="12"/>
      <c r="H224" s="12"/>
      <c r="I224" s="12"/>
      <c r="J224" s="12"/>
      <c r="K224" s="12"/>
      <c r="L224" s="12"/>
      <c r="M224" s="12"/>
      <c r="N224" s="12"/>
      <c r="O224" s="12"/>
      <c r="P224" s="12"/>
      <c r="Q224" s="18"/>
      <c r="U224" s="11"/>
      <c r="V224" s="12"/>
      <c r="W224" s="12"/>
      <c r="X224" s="12"/>
      <c r="Y224" s="12"/>
      <c r="Z224" s="12"/>
      <c r="AA224" s="12"/>
      <c r="AB224" s="12"/>
      <c r="AC224" s="12"/>
      <c r="AD224" s="12"/>
      <c r="AE224" s="12"/>
      <c r="AF224" s="12"/>
      <c r="AG224" s="12"/>
      <c r="AH224" s="18"/>
    </row>
    <row r="225" spans="4:34" s="94" customFormat="1">
      <c r="D225" s="13"/>
      <c r="E225" s="164" t="s">
        <v>645</v>
      </c>
      <c r="F225" s="5"/>
      <c r="G225" s="5"/>
      <c r="H225" s="5"/>
      <c r="I225" s="5"/>
      <c r="J225" s="5"/>
      <c r="K225" s="5"/>
      <c r="L225" s="5"/>
      <c r="M225" s="5"/>
      <c r="N225" s="5"/>
      <c r="O225" s="5"/>
      <c r="P225" s="5"/>
      <c r="Q225" s="14"/>
      <c r="U225" s="13"/>
      <c r="V225" s="164" t="s">
        <v>807</v>
      </c>
      <c r="W225" s="5"/>
      <c r="X225" s="5"/>
      <c r="Y225" s="5"/>
      <c r="Z225" s="5"/>
      <c r="AA225" s="5"/>
      <c r="AB225" s="5"/>
      <c r="AC225" s="5"/>
      <c r="AD225" s="5"/>
      <c r="AE225" s="5"/>
      <c r="AF225" s="5"/>
      <c r="AG225" s="5"/>
      <c r="AH225" s="14"/>
    </row>
    <row r="226" spans="4:34" s="94" customFormat="1">
      <c r="D226" s="13"/>
      <c r="E226" s="5"/>
      <c r="F226" s="5" t="s">
        <v>457</v>
      </c>
      <c r="G226" s="5"/>
      <c r="H226" s="5"/>
      <c r="I226" s="5"/>
      <c r="J226" s="5"/>
      <c r="K226" s="5"/>
      <c r="L226" s="5"/>
      <c r="M226" s="5"/>
      <c r="N226" s="5"/>
      <c r="O226" s="5"/>
      <c r="P226" s="5"/>
      <c r="Q226" s="14"/>
      <c r="U226" s="13"/>
      <c r="V226" s="5"/>
      <c r="W226" s="5" t="s">
        <v>457</v>
      </c>
      <c r="X226" s="5"/>
      <c r="Y226" s="5"/>
      <c r="Z226" s="5"/>
      <c r="AA226" s="5"/>
      <c r="AB226" s="5"/>
      <c r="AC226" s="5"/>
      <c r="AD226" s="5"/>
      <c r="AE226" s="5"/>
      <c r="AF226" s="5"/>
      <c r="AG226" s="5"/>
      <c r="AH226" s="14"/>
    </row>
    <row r="227" spans="4:34" s="94" customFormat="1">
      <c r="D227" s="13"/>
      <c r="E227" s="5"/>
      <c r="F227" s="5"/>
      <c r="G227" s="5" t="s">
        <v>632</v>
      </c>
      <c r="H227" s="5"/>
      <c r="I227" s="5"/>
      <c r="J227" s="5"/>
      <c r="K227" s="5"/>
      <c r="L227" s="5"/>
      <c r="M227" s="5"/>
      <c r="N227" s="5"/>
      <c r="O227" s="5"/>
      <c r="P227" s="5"/>
      <c r="Q227" s="14"/>
      <c r="U227" s="13"/>
      <c r="V227" s="5"/>
      <c r="W227" s="5"/>
      <c r="X227" s="5" t="s">
        <v>632</v>
      </c>
      <c r="Y227" s="5"/>
      <c r="Z227" s="5"/>
      <c r="AA227" s="5"/>
      <c r="AB227" s="5"/>
      <c r="AC227" s="5"/>
      <c r="AD227" s="5"/>
      <c r="AE227" s="5"/>
      <c r="AF227" s="5"/>
      <c r="AG227" s="5"/>
      <c r="AH227" s="14"/>
    </row>
    <row r="228" spans="4:34" s="94" customFormat="1">
      <c r="D228" s="13"/>
      <c r="E228" s="5"/>
      <c r="F228" s="5"/>
      <c r="G228" s="5" t="s">
        <v>633</v>
      </c>
      <c r="H228" s="5"/>
      <c r="I228" s="5"/>
      <c r="J228" s="5"/>
      <c r="K228" s="5"/>
      <c r="L228" s="5"/>
      <c r="M228" s="5"/>
      <c r="N228" s="5"/>
      <c r="O228" s="5"/>
      <c r="P228" s="5"/>
      <c r="Q228" s="14"/>
      <c r="U228" s="13"/>
      <c r="V228" s="5"/>
      <c r="W228" s="5"/>
      <c r="X228" s="5" t="s">
        <v>639</v>
      </c>
      <c r="Y228" s="5"/>
      <c r="Z228" s="5"/>
      <c r="AA228" s="5"/>
      <c r="AB228" s="5"/>
      <c r="AC228" s="5"/>
      <c r="AD228" s="5"/>
      <c r="AE228" s="5"/>
      <c r="AF228" s="5"/>
      <c r="AG228" s="5"/>
      <c r="AH228" s="14"/>
    </row>
    <row r="229" spans="4:34" s="94" customFormat="1">
      <c r="D229" s="13"/>
      <c r="E229" s="5"/>
      <c r="F229" s="5"/>
      <c r="G229" s="5" t="s">
        <v>634</v>
      </c>
      <c r="H229" s="5"/>
      <c r="I229" s="5"/>
      <c r="J229" s="5"/>
      <c r="K229" s="5"/>
      <c r="L229" s="5"/>
      <c r="M229" s="5"/>
      <c r="N229" s="5"/>
      <c r="O229" s="5"/>
      <c r="P229" s="5"/>
      <c r="Q229" s="14"/>
      <c r="U229" s="13"/>
      <c r="V229" s="5"/>
      <c r="W229" s="5"/>
      <c r="X229" s="5" t="s">
        <v>640</v>
      </c>
      <c r="Y229" s="5"/>
      <c r="Z229" s="5"/>
      <c r="AA229" s="5"/>
      <c r="AB229" s="5"/>
      <c r="AC229" s="5"/>
      <c r="AD229" s="5"/>
      <c r="AE229" s="5"/>
      <c r="AF229" s="5"/>
      <c r="AG229" s="5"/>
      <c r="AH229" s="14"/>
    </row>
    <row r="230" spans="4:34" s="94" customFormat="1">
      <c r="D230" s="151"/>
      <c r="E230" s="5"/>
      <c r="F230" s="5"/>
      <c r="G230" s="5" t="s">
        <v>635</v>
      </c>
      <c r="H230" s="5"/>
      <c r="I230" s="5"/>
      <c r="J230" s="5"/>
      <c r="K230" s="5"/>
      <c r="L230" s="5"/>
      <c r="M230" s="5"/>
      <c r="N230" s="5"/>
      <c r="O230" s="5"/>
      <c r="P230" s="5"/>
      <c r="Q230" s="14"/>
      <c r="U230" s="151"/>
      <c r="V230" s="5"/>
      <c r="W230" s="5"/>
      <c r="X230" s="5" t="s">
        <v>641</v>
      </c>
      <c r="Y230" s="5"/>
      <c r="Z230" s="5"/>
      <c r="AA230" s="5"/>
      <c r="AB230" s="5"/>
      <c r="AC230" s="5"/>
      <c r="AD230" s="5"/>
      <c r="AE230" s="5"/>
      <c r="AF230" s="5"/>
      <c r="AG230" s="5"/>
      <c r="AH230" s="14"/>
    </row>
    <row r="231" spans="4:34" s="94" customFormat="1">
      <c r="D231" s="151"/>
      <c r="E231" s="5"/>
      <c r="F231" s="5"/>
      <c r="G231" s="5" t="s">
        <v>636</v>
      </c>
      <c r="H231" s="5"/>
      <c r="I231" s="5"/>
      <c r="J231" s="5"/>
      <c r="K231" s="5"/>
      <c r="L231" s="5"/>
      <c r="M231" s="5"/>
      <c r="N231" s="5"/>
      <c r="O231" s="5"/>
      <c r="P231" s="5"/>
      <c r="Q231" s="14"/>
      <c r="U231" s="151"/>
      <c r="V231" s="5"/>
      <c r="W231" s="5"/>
      <c r="X231" s="5" t="s">
        <v>642</v>
      </c>
      <c r="Y231" s="5"/>
      <c r="Z231" s="5"/>
      <c r="AA231" s="5"/>
      <c r="AB231" s="5"/>
      <c r="AC231" s="5"/>
      <c r="AD231" s="5"/>
      <c r="AE231" s="5"/>
      <c r="AF231" s="5"/>
      <c r="AG231" s="5"/>
      <c r="AH231" s="14"/>
    </row>
    <row r="232" spans="4:34" s="94" customFormat="1">
      <c r="D232" s="151"/>
      <c r="E232" s="5"/>
      <c r="F232" s="5"/>
      <c r="G232" s="152" t="s">
        <v>637</v>
      </c>
      <c r="H232" s="5"/>
      <c r="I232" s="5"/>
      <c r="J232" s="5"/>
      <c r="K232" s="5"/>
      <c r="L232" s="5"/>
      <c r="M232" s="5"/>
      <c r="N232" s="5"/>
      <c r="O232" s="5"/>
      <c r="P232" s="5"/>
      <c r="Q232" s="14"/>
      <c r="U232" s="151"/>
      <c r="V232" s="5"/>
      <c r="W232" s="5"/>
      <c r="X232" s="152" t="s">
        <v>643</v>
      </c>
      <c r="Y232" s="5"/>
      <c r="Z232" s="5"/>
      <c r="AA232" s="5"/>
      <c r="AB232" s="5"/>
      <c r="AC232" s="5"/>
      <c r="AD232" s="5"/>
      <c r="AE232" s="5"/>
      <c r="AF232" s="5"/>
      <c r="AG232" s="5"/>
      <c r="AH232" s="14"/>
    </row>
    <row r="233" spans="4:34" s="94" customFormat="1">
      <c r="D233" s="151"/>
      <c r="E233" s="152"/>
      <c r="F233" s="152"/>
      <c r="G233" s="152" t="s">
        <v>638</v>
      </c>
      <c r="H233" s="152"/>
      <c r="I233" s="152"/>
      <c r="J233" s="152"/>
      <c r="K233" s="152"/>
      <c r="L233" s="152"/>
      <c r="M233" s="152"/>
      <c r="N233" s="152"/>
      <c r="O233" s="152"/>
      <c r="P233" s="152"/>
      <c r="Q233" s="153"/>
      <c r="U233" s="151"/>
      <c r="V233" s="152"/>
      <c r="W233" s="152"/>
      <c r="X233" s="152" t="s">
        <v>644</v>
      </c>
      <c r="Y233" s="152"/>
      <c r="Z233" s="152"/>
      <c r="AA233" s="152"/>
      <c r="AB233" s="152"/>
      <c r="AC233" s="152"/>
      <c r="AD233" s="152"/>
      <c r="AE233" s="152"/>
      <c r="AF233" s="152"/>
      <c r="AG233" s="152"/>
      <c r="AH233" s="153"/>
    </row>
    <row r="234" spans="4:34" s="94" customFormat="1">
      <c r="D234" s="151"/>
      <c r="E234" s="152"/>
      <c r="F234" s="152"/>
      <c r="H234" s="152"/>
      <c r="I234" s="152"/>
      <c r="J234" s="152"/>
      <c r="K234" s="152"/>
      <c r="L234" s="152"/>
      <c r="M234" s="152"/>
      <c r="N234" s="152"/>
      <c r="O234" s="152"/>
      <c r="P234" s="152"/>
      <c r="Q234" s="153"/>
      <c r="U234" s="151"/>
      <c r="V234" s="152"/>
      <c r="W234" s="152"/>
      <c r="Y234" s="152"/>
      <c r="Z234" s="152"/>
      <c r="AA234" s="152"/>
      <c r="AB234" s="152"/>
      <c r="AC234" s="152"/>
      <c r="AD234" s="152"/>
      <c r="AE234" s="152"/>
      <c r="AF234" s="152"/>
      <c r="AG234" s="152"/>
      <c r="AH234" s="153"/>
    </row>
    <row r="235" spans="4:34" s="94" customFormat="1">
      <c r="D235" s="151"/>
      <c r="E235" s="152"/>
      <c r="F235" s="152"/>
      <c r="G235" s="152"/>
      <c r="H235" s="152"/>
      <c r="I235" s="152"/>
      <c r="J235" s="152"/>
      <c r="K235" s="152"/>
      <c r="L235" s="152"/>
      <c r="M235" s="152"/>
      <c r="N235" s="152"/>
      <c r="O235" s="152"/>
      <c r="P235" s="152"/>
      <c r="Q235" s="153"/>
      <c r="U235" s="151"/>
      <c r="V235" s="152"/>
      <c r="W235" s="152"/>
      <c r="X235" s="152"/>
      <c r="Y235" s="152"/>
      <c r="Z235" s="152"/>
      <c r="AA235" s="152"/>
      <c r="AB235" s="152"/>
      <c r="AC235" s="152"/>
      <c r="AD235" s="152"/>
      <c r="AE235" s="152"/>
      <c r="AF235" s="152"/>
      <c r="AG235" s="152"/>
      <c r="AH235" s="153"/>
    </row>
    <row r="236" spans="4:34" s="94" customFormat="1">
      <c r="D236" s="151"/>
      <c r="E236" s="152"/>
      <c r="F236" s="152"/>
      <c r="G236" s="5" t="s">
        <v>808</v>
      </c>
      <c r="H236" s="5"/>
      <c r="I236" s="5" t="s">
        <v>456</v>
      </c>
      <c r="J236" s="5" t="s">
        <v>809</v>
      </c>
      <c r="K236" s="5"/>
      <c r="L236" s="5"/>
      <c r="M236" s="5"/>
      <c r="N236" s="5"/>
      <c r="O236" s="5"/>
      <c r="P236" s="5"/>
      <c r="Q236" s="153"/>
      <c r="U236" s="151"/>
      <c r="V236" s="152"/>
      <c r="W236" s="152"/>
      <c r="X236" s="5" t="s">
        <v>647</v>
      </c>
      <c r="Y236" s="5"/>
      <c r="Z236" s="5" t="s">
        <v>456</v>
      </c>
      <c r="AA236" s="5" t="s">
        <v>648</v>
      </c>
      <c r="AB236" s="5"/>
      <c r="AC236" s="5"/>
      <c r="AD236" s="5"/>
      <c r="AE236" s="5"/>
      <c r="AF236" s="5"/>
      <c r="AG236" s="5"/>
      <c r="AH236" s="153"/>
    </row>
    <row r="237" spans="4:34" s="94" customFormat="1">
      <c r="D237" s="151"/>
      <c r="E237" s="152"/>
      <c r="F237" s="152"/>
      <c r="G237" s="152"/>
      <c r="H237" s="152"/>
      <c r="I237" s="152"/>
      <c r="J237" s="152"/>
      <c r="K237" s="152"/>
      <c r="L237" s="152"/>
      <c r="M237" s="152"/>
      <c r="N237" s="152"/>
      <c r="O237" s="152"/>
      <c r="P237" s="152"/>
      <c r="Q237" s="153"/>
      <c r="U237" s="151"/>
      <c r="V237" s="152"/>
      <c r="W237" s="152"/>
      <c r="X237" s="152"/>
      <c r="Y237" s="152"/>
      <c r="Z237" s="152"/>
      <c r="AA237" s="152"/>
      <c r="AB237" s="152"/>
      <c r="AC237" s="152"/>
      <c r="AD237" s="152"/>
      <c r="AE237" s="152"/>
      <c r="AF237" s="152"/>
      <c r="AG237" s="152"/>
      <c r="AH237" s="153"/>
    </row>
    <row r="238" spans="4:34" s="94" customFormat="1">
      <c r="D238" s="151"/>
      <c r="E238" s="152"/>
      <c r="F238" s="152"/>
      <c r="G238" s="152"/>
      <c r="H238" s="152"/>
      <c r="I238" s="152"/>
      <c r="J238" s="152"/>
      <c r="K238" s="152"/>
      <c r="L238" s="152"/>
      <c r="M238" s="152"/>
      <c r="N238" s="152"/>
      <c r="O238" s="152"/>
      <c r="P238" s="152"/>
      <c r="Q238" s="153"/>
      <c r="U238" s="151"/>
      <c r="V238" s="152"/>
      <c r="W238" s="152"/>
      <c r="X238" s="152"/>
      <c r="Y238" s="152"/>
      <c r="Z238" s="152"/>
      <c r="AA238" s="152"/>
      <c r="AB238" s="152"/>
      <c r="AC238" s="152"/>
      <c r="AD238" s="152"/>
      <c r="AE238" s="152"/>
      <c r="AF238" s="152"/>
      <c r="AG238" s="152"/>
      <c r="AH238" s="153"/>
    </row>
    <row r="239" spans="4:34" s="94" customFormat="1">
      <c r="D239" s="151"/>
      <c r="E239" s="152"/>
      <c r="F239" s="152"/>
      <c r="G239" s="152"/>
      <c r="H239" s="152"/>
      <c r="I239" s="152"/>
      <c r="J239" s="152"/>
      <c r="K239" s="152"/>
      <c r="L239" s="152"/>
      <c r="M239" s="152"/>
      <c r="N239" s="152"/>
      <c r="O239" s="152"/>
      <c r="P239" s="152"/>
      <c r="Q239" s="153"/>
      <c r="U239" s="151"/>
      <c r="V239" s="152"/>
      <c r="W239" s="152"/>
      <c r="X239" s="152"/>
      <c r="Y239" s="152"/>
      <c r="Z239" s="152"/>
      <c r="AA239" s="152"/>
      <c r="AB239" s="152"/>
      <c r="AC239" s="152"/>
      <c r="AD239" s="152"/>
      <c r="AE239" s="152"/>
      <c r="AF239" s="152"/>
      <c r="AG239" s="152"/>
      <c r="AH239" s="153"/>
    </row>
    <row r="240" spans="4:34" s="94" customFormat="1">
      <c r="D240" s="151"/>
      <c r="E240" s="152"/>
      <c r="F240" s="152"/>
      <c r="G240" s="162"/>
      <c r="H240" s="162"/>
      <c r="I240" s="162"/>
      <c r="J240" s="162"/>
      <c r="K240" s="162"/>
      <c r="L240" s="162"/>
      <c r="M240" s="162"/>
      <c r="N240" s="162"/>
      <c r="O240" s="162"/>
      <c r="P240" s="162"/>
      <c r="Q240" s="163"/>
      <c r="U240" s="151"/>
      <c r="V240" s="152"/>
      <c r="W240" s="152"/>
      <c r="X240" s="162"/>
      <c r="Y240" s="162"/>
      <c r="Z240" s="162"/>
      <c r="AA240" s="162"/>
      <c r="AB240" s="162"/>
      <c r="AC240" s="162"/>
      <c r="AD240" s="162"/>
      <c r="AE240" s="162"/>
      <c r="AF240" s="162"/>
      <c r="AG240" s="162"/>
      <c r="AH240" s="163"/>
    </row>
    <row r="241" spans="4:34">
      <c r="D241" s="151"/>
      <c r="E241" s="152"/>
      <c r="F241" s="152"/>
      <c r="G241" s="152"/>
      <c r="H241" s="152"/>
      <c r="I241" s="152"/>
      <c r="J241" s="152"/>
      <c r="K241" s="152"/>
      <c r="L241" s="152"/>
      <c r="M241" s="152"/>
      <c r="N241" s="152"/>
      <c r="O241" s="152"/>
      <c r="P241" s="152"/>
      <c r="Q241" s="153"/>
      <c r="U241" s="151"/>
      <c r="V241" s="152"/>
      <c r="W241" s="152"/>
      <c r="X241" s="152"/>
      <c r="Y241" s="152"/>
      <c r="Z241" s="152"/>
      <c r="AA241" s="152"/>
      <c r="AB241" s="152"/>
      <c r="AC241" s="152"/>
      <c r="AD241" s="152"/>
      <c r="AE241" s="152"/>
      <c r="AF241" s="152"/>
      <c r="AG241" s="152"/>
      <c r="AH241" s="153"/>
    </row>
    <row r="242" spans="4:34">
      <c r="D242" s="151"/>
      <c r="E242" s="5"/>
      <c r="F242" s="5"/>
      <c r="G242" s="5" t="s">
        <v>458</v>
      </c>
      <c r="H242" s="162"/>
      <c r="I242" s="162"/>
      <c r="J242" s="162"/>
      <c r="K242" s="162"/>
      <c r="L242" s="162"/>
      <c r="M242" s="162"/>
      <c r="N242" s="162"/>
      <c r="O242" s="162"/>
      <c r="P242" s="162"/>
      <c r="Q242" s="163"/>
      <c r="U242" s="151"/>
      <c r="V242" s="5"/>
      <c r="W242" s="5"/>
      <c r="X242" s="5" t="s">
        <v>458</v>
      </c>
      <c r="Y242" s="162"/>
      <c r="Z242" s="162"/>
      <c r="AA242" s="162"/>
      <c r="AB242" s="162"/>
      <c r="AC242" s="162"/>
      <c r="AD242" s="162"/>
      <c r="AE242" s="162"/>
      <c r="AF242" s="162"/>
      <c r="AG242" s="162"/>
      <c r="AH242" s="163"/>
    </row>
    <row r="243" spans="4:34">
      <c r="D243" s="151"/>
      <c r="E243" s="152"/>
      <c r="F243" s="152"/>
      <c r="G243" s="152"/>
      <c r="H243" s="152" t="s">
        <v>459</v>
      </c>
      <c r="I243" s="152"/>
      <c r="J243" s="152"/>
      <c r="K243" s="152"/>
      <c r="L243" s="152"/>
      <c r="M243" s="152"/>
      <c r="N243" s="152"/>
      <c r="O243" s="152"/>
      <c r="P243" s="152"/>
      <c r="Q243" s="153"/>
      <c r="U243" s="151"/>
      <c r="V243" s="152"/>
      <c r="W243" s="152"/>
      <c r="X243" s="152"/>
      <c r="Y243" s="152" t="s">
        <v>459</v>
      </c>
      <c r="Z243" s="152"/>
      <c r="AA243" s="152"/>
      <c r="AB243" s="152"/>
      <c r="AC243" s="152"/>
      <c r="AD243" s="152"/>
      <c r="AE243" s="152"/>
      <c r="AF243" s="152"/>
      <c r="AG243" s="152"/>
      <c r="AH243" s="153"/>
    </row>
    <row r="244" spans="4:34">
      <c r="D244" s="151"/>
      <c r="E244" s="152"/>
      <c r="F244" s="152"/>
      <c r="G244" s="152"/>
      <c r="H244" s="152" t="s">
        <v>810</v>
      </c>
      <c r="I244" s="152"/>
      <c r="J244" s="152"/>
      <c r="K244" s="152" t="s">
        <v>456</v>
      </c>
      <c r="L244" s="152" t="s">
        <v>811</v>
      </c>
      <c r="M244" s="152"/>
      <c r="N244" s="152"/>
      <c r="O244" s="152"/>
      <c r="P244" s="152"/>
      <c r="Q244" s="153"/>
      <c r="U244" s="151"/>
      <c r="V244" s="152"/>
      <c r="W244" s="152"/>
      <c r="X244" s="152"/>
      <c r="Y244" s="152" t="s">
        <v>649</v>
      </c>
      <c r="Z244" s="152"/>
      <c r="AA244" s="152"/>
      <c r="AB244" s="152" t="s">
        <v>456</v>
      </c>
      <c r="AC244" s="152" t="s">
        <v>650</v>
      </c>
      <c r="AD244" s="152"/>
      <c r="AE244" s="152"/>
      <c r="AF244" s="152"/>
      <c r="AG244" s="152"/>
      <c r="AH244" s="153"/>
    </row>
    <row r="245" spans="4:34">
      <c r="D245" s="151"/>
      <c r="E245" s="152"/>
      <c r="F245" s="152"/>
      <c r="G245" s="152"/>
      <c r="H245" s="152"/>
      <c r="I245" s="152"/>
      <c r="J245" s="152"/>
      <c r="K245" s="152"/>
      <c r="L245" s="152"/>
      <c r="M245" s="152"/>
      <c r="N245" s="152"/>
      <c r="O245" s="152"/>
      <c r="P245" s="152"/>
      <c r="Q245" s="153"/>
      <c r="U245" s="151"/>
      <c r="V245" s="152"/>
      <c r="W245" s="152"/>
      <c r="X245" s="152"/>
      <c r="Y245" s="152"/>
      <c r="Z245" s="152"/>
      <c r="AA245" s="152"/>
      <c r="AB245" s="152"/>
      <c r="AC245" s="152"/>
      <c r="AD245" s="152"/>
      <c r="AE245" s="152"/>
      <c r="AF245" s="152"/>
      <c r="AG245" s="152"/>
      <c r="AH245" s="153"/>
    </row>
    <row r="246" spans="4:34">
      <c r="D246" s="151"/>
      <c r="E246" s="152"/>
      <c r="F246" s="152"/>
      <c r="G246" s="152"/>
      <c r="H246" s="152"/>
      <c r="I246" s="152"/>
      <c r="J246" s="152"/>
      <c r="K246" s="152" t="s">
        <v>460</v>
      </c>
      <c r="L246" s="152" t="s">
        <v>461</v>
      </c>
      <c r="M246" s="152"/>
      <c r="N246" s="152"/>
      <c r="O246" s="152"/>
      <c r="P246" s="152"/>
      <c r="Q246" s="153"/>
      <c r="U246" s="151"/>
      <c r="V246" s="152"/>
      <c r="W246" s="152"/>
      <c r="X246" s="152"/>
      <c r="Y246" s="152"/>
      <c r="Z246" s="152"/>
      <c r="AA246" s="152"/>
      <c r="AB246" s="152" t="s">
        <v>460</v>
      </c>
      <c r="AC246" s="152" t="s">
        <v>461</v>
      </c>
      <c r="AD246" s="152"/>
      <c r="AE246" s="152"/>
      <c r="AF246" s="152"/>
      <c r="AG246" s="152"/>
      <c r="AH246" s="153"/>
    </row>
    <row r="247" spans="4:34">
      <c r="D247" s="151"/>
      <c r="E247" s="152"/>
      <c r="F247" s="152"/>
      <c r="G247" s="152"/>
      <c r="H247" s="152"/>
      <c r="I247" s="152"/>
      <c r="J247" s="152"/>
      <c r="K247" s="152"/>
      <c r="L247" s="152"/>
      <c r="M247" s="152"/>
      <c r="N247" s="152"/>
      <c r="O247" s="152"/>
      <c r="P247" s="152"/>
      <c r="Q247" s="153"/>
      <c r="U247" s="151"/>
      <c r="V247" s="152"/>
      <c r="W247" s="152"/>
      <c r="X247" s="152"/>
      <c r="Y247" s="152"/>
      <c r="Z247" s="152"/>
      <c r="AA247" s="152"/>
      <c r="AB247" s="152"/>
      <c r="AC247" s="152"/>
      <c r="AD247" s="152"/>
      <c r="AE247" s="152"/>
      <c r="AF247" s="152"/>
      <c r="AG247" s="152"/>
      <c r="AH247" s="153"/>
    </row>
    <row r="248" spans="4:34" s="94" customFormat="1">
      <c r="D248" s="151"/>
      <c r="E248" s="152"/>
      <c r="F248" s="152"/>
      <c r="G248" s="152"/>
      <c r="H248" s="152"/>
      <c r="I248" s="152"/>
      <c r="J248" s="152"/>
      <c r="K248" s="152" t="s">
        <v>455</v>
      </c>
      <c r="L248" s="152" t="s">
        <v>813</v>
      </c>
      <c r="M248" s="152"/>
      <c r="N248" s="152"/>
      <c r="O248" s="152"/>
      <c r="P248" s="152"/>
      <c r="Q248" s="153"/>
      <c r="U248" s="151"/>
      <c r="V248" s="152"/>
      <c r="W248" s="152"/>
      <c r="X248" s="152"/>
      <c r="Y248" s="152"/>
      <c r="Z248" s="152"/>
      <c r="AA248" s="152"/>
      <c r="AB248" s="152" t="s">
        <v>455</v>
      </c>
      <c r="AC248" s="152" t="s">
        <v>651</v>
      </c>
      <c r="AD248" s="152"/>
      <c r="AE248" s="152"/>
      <c r="AF248" s="152"/>
      <c r="AG248" s="152"/>
      <c r="AH248" s="153"/>
    </row>
    <row r="249" spans="4:34" s="94" customFormat="1" ht="17" thickBot="1">
      <c r="D249" s="157"/>
      <c r="E249" s="158"/>
      <c r="F249" s="158"/>
      <c r="G249" s="158"/>
      <c r="H249" s="158"/>
      <c r="I249" s="158"/>
      <c r="J249" s="158"/>
      <c r="K249" s="158"/>
      <c r="L249" s="158"/>
      <c r="M249" s="158"/>
      <c r="N249" s="158"/>
      <c r="O249" s="158"/>
      <c r="P249" s="158"/>
      <c r="Q249" s="159"/>
      <c r="U249" s="157"/>
      <c r="V249" s="158"/>
      <c r="W249" s="158"/>
      <c r="X249" s="158"/>
      <c r="Y249" s="158"/>
      <c r="Z249" s="158"/>
      <c r="AA249" s="158"/>
      <c r="AB249" s="158"/>
      <c r="AC249" s="158"/>
      <c r="AD249" s="158"/>
      <c r="AE249" s="158"/>
      <c r="AF249" s="158"/>
      <c r="AG249" s="158"/>
      <c r="AH249" s="159"/>
    </row>
    <row r="250" spans="4:34" s="94" customFormat="1"/>
    <row r="251" spans="4:34" s="94" customFormat="1"/>
    <row r="252" spans="4:34" s="94" customFormat="1"/>
    <row r="253" spans="4:34" s="94" customFormat="1"/>
    <row r="254" spans="4:34" s="94" customFormat="1"/>
    <row r="255" spans="4:34" s="94" customFormat="1">
      <c r="P255" s="52"/>
    </row>
    <row r="256" spans="4:34" s="94" customFormat="1"/>
    <row r="257" spans="16:16" s="94" customFormat="1">
      <c r="P257" s="52"/>
    </row>
    <row r="258" spans="16:16" s="94" customFormat="1"/>
    <row r="259" spans="16:16" s="94" customFormat="1"/>
    <row r="260" spans="16:16" s="94" customFormat="1"/>
    <row r="261" spans="16:16" s="94" customFormat="1"/>
    <row r="262" spans="16:16" s="94" customFormat="1"/>
    <row r="263" spans="16:16" s="94" customFormat="1"/>
    <row r="264" spans="16:16" s="94" customFormat="1"/>
    <row r="265" spans="16:16" s="94" customFormat="1"/>
    <row r="266" spans="16:16" s="94" customFormat="1"/>
    <row r="267" spans="16:16" s="94" customFormat="1"/>
    <row r="268" spans="16:16" s="94" customFormat="1"/>
  </sheetData>
  <mergeCells count="320">
    <mergeCell ref="T17:V18"/>
    <mergeCell ref="P17:R18"/>
    <mergeCell ref="L17:N18"/>
    <mergeCell ref="L7:N8"/>
    <mergeCell ref="P7:R8"/>
    <mergeCell ref="T7:V8"/>
    <mergeCell ref="L9:N10"/>
    <mergeCell ref="P9:R10"/>
    <mergeCell ref="T9:V10"/>
    <mergeCell ref="L15:N16"/>
    <mergeCell ref="P15:R16"/>
    <mergeCell ref="T15:V16"/>
    <mergeCell ref="AD152:AD153"/>
    <mergeCell ref="CD148:CD149"/>
    <mergeCell ref="D150:D151"/>
    <mergeCell ref="Q150:Q151"/>
    <mergeCell ref="AD150:AD151"/>
    <mergeCell ref="AQ150:AQ151"/>
    <mergeCell ref="BD150:BD151"/>
    <mergeCell ref="E148:O155"/>
    <mergeCell ref="R148:AB155"/>
    <mergeCell ref="BQ150:BQ151"/>
    <mergeCell ref="CD150:CD151"/>
    <mergeCell ref="CE148:CO155"/>
    <mergeCell ref="AQ148:AQ149"/>
    <mergeCell ref="BD148:BD149"/>
    <mergeCell ref="BQ148:BQ149"/>
    <mergeCell ref="D148:D149"/>
    <mergeCell ref="Q148:Q149"/>
    <mergeCell ref="AD148:AD149"/>
    <mergeCell ref="CD152:CD153"/>
    <mergeCell ref="D154:D155"/>
    <mergeCell ref="Q154:Q155"/>
    <mergeCell ref="AD154:AD155"/>
    <mergeCell ref="AQ154:AQ155"/>
    <mergeCell ref="BD154:BD155"/>
    <mergeCell ref="BQ154:BQ155"/>
    <mergeCell ref="CD154:CD155"/>
    <mergeCell ref="AE148:AO155"/>
    <mergeCell ref="AQ152:AQ153"/>
    <mergeCell ref="BD152:BD153"/>
    <mergeCell ref="BQ152:BQ153"/>
    <mergeCell ref="AR148:BB155"/>
    <mergeCell ref="BE148:BO155"/>
    <mergeCell ref="BR148:CB155"/>
    <mergeCell ref="D152:D153"/>
    <mergeCell ref="Q152:Q153"/>
    <mergeCell ref="AD144:AD145"/>
    <mergeCell ref="CD140:CD141"/>
    <mergeCell ref="D142:D143"/>
    <mergeCell ref="Q142:Q143"/>
    <mergeCell ref="AD142:AD143"/>
    <mergeCell ref="AQ142:AQ143"/>
    <mergeCell ref="BD142:BD143"/>
    <mergeCell ref="E140:O147"/>
    <mergeCell ref="R140:AB147"/>
    <mergeCell ref="BQ142:BQ143"/>
    <mergeCell ref="CD142:CD143"/>
    <mergeCell ref="CE140:CO147"/>
    <mergeCell ref="AQ140:AQ141"/>
    <mergeCell ref="BD140:BD141"/>
    <mergeCell ref="BQ140:BQ141"/>
    <mergeCell ref="D140:D141"/>
    <mergeCell ref="Q140:Q141"/>
    <mergeCell ref="AD140:AD141"/>
    <mergeCell ref="CD144:CD145"/>
    <mergeCell ref="D146:D147"/>
    <mergeCell ref="Q146:Q147"/>
    <mergeCell ref="AD146:AD147"/>
    <mergeCell ref="AQ146:AQ147"/>
    <mergeCell ref="BD146:BD147"/>
    <mergeCell ref="BQ146:BQ147"/>
    <mergeCell ref="CD146:CD147"/>
    <mergeCell ref="AE140:AO147"/>
    <mergeCell ref="AQ144:AQ145"/>
    <mergeCell ref="BD144:BD145"/>
    <mergeCell ref="BQ144:BQ145"/>
    <mergeCell ref="AR140:BB147"/>
    <mergeCell ref="BE140:BO147"/>
    <mergeCell ref="BR140:CB147"/>
    <mergeCell ref="D144:D145"/>
    <mergeCell ref="Q144:Q145"/>
    <mergeCell ref="CD130:CD131"/>
    <mergeCell ref="D132:D133"/>
    <mergeCell ref="Q132:Q133"/>
    <mergeCell ref="AD132:AD133"/>
    <mergeCell ref="AQ132:AQ133"/>
    <mergeCell ref="BD132:BD133"/>
    <mergeCell ref="BQ132:BQ133"/>
    <mergeCell ref="CD132:CD133"/>
    <mergeCell ref="D130:D131"/>
    <mergeCell ref="Q130:Q131"/>
    <mergeCell ref="AD130:AD131"/>
    <mergeCell ref="AQ130:AQ131"/>
    <mergeCell ref="BD130:BD131"/>
    <mergeCell ref="BQ130:BQ131"/>
    <mergeCell ref="CD126:CD127"/>
    <mergeCell ref="D128:D129"/>
    <mergeCell ref="Q128:Q129"/>
    <mergeCell ref="AD128:AD129"/>
    <mergeCell ref="AQ128:AQ129"/>
    <mergeCell ref="BD128:BD129"/>
    <mergeCell ref="BQ128:BQ129"/>
    <mergeCell ref="CD128:CD129"/>
    <mergeCell ref="D126:D127"/>
    <mergeCell ref="Q126:Q127"/>
    <mergeCell ref="AD126:AD127"/>
    <mergeCell ref="AQ126:AQ127"/>
    <mergeCell ref="BD126:BD127"/>
    <mergeCell ref="BQ126:BQ127"/>
    <mergeCell ref="CD122:CD123"/>
    <mergeCell ref="D124:D125"/>
    <mergeCell ref="Q124:Q125"/>
    <mergeCell ref="AD124:AD125"/>
    <mergeCell ref="AQ124:AQ125"/>
    <mergeCell ref="BD124:BD125"/>
    <mergeCell ref="BQ124:BQ125"/>
    <mergeCell ref="CD124:CD125"/>
    <mergeCell ref="D122:D123"/>
    <mergeCell ref="Q122:Q123"/>
    <mergeCell ref="AD122:AD123"/>
    <mergeCell ref="AQ122:AQ123"/>
    <mergeCell ref="BD122:BD123"/>
    <mergeCell ref="BQ122:BQ123"/>
    <mergeCell ref="CD118:CD119"/>
    <mergeCell ref="D120:D121"/>
    <mergeCell ref="Q120:Q121"/>
    <mergeCell ref="AD120:AD121"/>
    <mergeCell ref="AQ120:AQ121"/>
    <mergeCell ref="BD120:BD121"/>
    <mergeCell ref="BQ120:BQ121"/>
    <mergeCell ref="CD120:CD121"/>
    <mergeCell ref="D118:D119"/>
    <mergeCell ref="Q118:Q119"/>
    <mergeCell ref="AD118:AD119"/>
    <mergeCell ref="AQ118:AQ119"/>
    <mergeCell ref="BD118:BD119"/>
    <mergeCell ref="BQ118:BQ119"/>
    <mergeCell ref="AD110:AD111"/>
    <mergeCell ref="CD106:CD107"/>
    <mergeCell ref="D108:D109"/>
    <mergeCell ref="Q108:Q109"/>
    <mergeCell ref="AD108:AD109"/>
    <mergeCell ref="AQ108:AQ109"/>
    <mergeCell ref="BD108:BD109"/>
    <mergeCell ref="E106:O113"/>
    <mergeCell ref="R106:AB113"/>
    <mergeCell ref="BQ108:BQ109"/>
    <mergeCell ref="CD108:CD109"/>
    <mergeCell ref="CE106:CO113"/>
    <mergeCell ref="AQ106:AQ107"/>
    <mergeCell ref="BD106:BD107"/>
    <mergeCell ref="BQ106:BQ107"/>
    <mergeCell ref="D106:D107"/>
    <mergeCell ref="Q106:Q107"/>
    <mergeCell ref="AD106:AD107"/>
    <mergeCell ref="CD110:CD111"/>
    <mergeCell ref="D112:D113"/>
    <mergeCell ref="Q112:Q113"/>
    <mergeCell ref="AD112:AD113"/>
    <mergeCell ref="AQ112:AQ113"/>
    <mergeCell ref="BD112:BD113"/>
    <mergeCell ref="BQ112:BQ113"/>
    <mergeCell ref="CD112:CD113"/>
    <mergeCell ref="AE106:AO113"/>
    <mergeCell ref="AQ110:AQ111"/>
    <mergeCell ref="BD110:BD111"/>
    <mergeCell ref="BQ110:BQ111"/>
    <mergeCell ref="AR106:BB113"/>
    <mergeCell ref="BE106:BO113"/>
    <mergeCell ref="BR106:CB113"/>
    <mergeCell ref="D110:D111"/>
    <mergeCell ref="Q110:Q111"/>
    <mergeCell ref="AD102:AD103"/>
    <mergeCell ref="CD98:CD99"/>
    <mergeCell ref="D100:D101"/>
    <mergeCell ref="Q100:Q101"/>
    <mergeCell ref="AD100:AD101"/>
    <mergeCell ref="AQ100:AQ101"/>
    <mergeCell ref="BD100:BD101"/>
    <mergeCell ref="E98:O105"/>
    <mergeCell ref="R98:AB105"/>
    <mergeCell ref="BQ100:BQ101"/>
    <mergeCell ref="CD100:CD101"/>
    <mergeCell ref="CE98:CO105"/>
    <mergeCell ref="AQ98:AQ99"/>
    <mergeCell ref="BD98:BD99"/>
    <mergeCell ref="BQ98:BQ99"/>
    <mergeCell ref="D98:D99"/>
    <mergeCell ref="Q98:Q99"/>
    <mergeCell ref="AD98:AD99"/>
    <mergeCell ref="CD102:CD103"/>
    <mergeCell ref="D104:D105"/>
    <mergeCell ref="Q104:Q105"/>
    <mergeCell ref="AD104:AD105"/>
    <mergeCell ref="AQ104:AQ105"/>
    <mergeCell ref="BD104:BD105"/>
    <mergeCell ref="BQ104:BQ105"/>
    <mergeCell ref="CD104:CD105"/>
    <mergeCell ref="AE98:AO105"/>
    <mergeCell ref="AQ102:AQ103"/>
    <mergeCell ref="BD102:BD103"/>
    <mergeCell ref="BQ102:BQ103"/>
    <mergeCell ref="AR98:BB105"/>
    <mergeCell ref="BE98:BO105"/>
    <mergeCell ref="BR98:CB105"/>
    <mergeCell ref="D102:D103"/>
    <mergeCell ref="Q102:Q103"/>
    <mergeCell ref="CD88:CD89"/>
    <mergeCell ref="D90:D91"/>
    <mergeCell ref="Q90:Q91"/>
    <mergeCell ref="AD90:AD91"/>
    <mergeCell ref="AQ90:AQ91"/>
    <mergeCell ref="BD90:BD91"/>
    <mergeCell ref="BQ90:BQ91"/>
    <mergeCell ref="CD90:CD91"/>
    <mergeCell ref="D88:D89"/>
    <mergeCell ref="Q88:Q89"/>
    <mergeCell ref="AD88:AD89"/>
    <mergeCell ref="AQ88:AQ89"/>
    <mergeCell ref="BD88:BD89"/>
    <mergeCell ref="BQ88:BQ89"/>
    <mergeCell ref="CD84:CD85"/>
    <mergeCell ref="D86:D87"/>
    <mergeCell ref="Q86:Q87"/>
    <mergeCell ref="AD86:AD87"/>
    <mergeCell ref="AQ86:AQ87"/>
    <mergeCell ref="BD86:BD87"/>
    <mergeCell ref="BQ86:BQ87"/>
    <mergeCell ref="CD86:CD87"/>
    <mergeCell ref="D84:D85"/>
    <mergeCell ref="Q84:Q85"/>
    <mergeCell ref="AD84:AD85"/>
    <mergeCell ref="AQ84:AQ85"/>
    <mergeCell ref="BD84:BD85"/>
    <mergeCell ref="BQ84:BQ85"/>
    <mergeCell ref="CD80:CD81"/>
    <mergeCell ref="D82:D83"/>
    <mergeCell ref="Q82:Q83"/>
    <mergeCell ref="AD82:AD83"/>
    <mergeCell ref="AQ82:AQ83"/>
    <mergeCell ref="BD82:BD83"/>
    <mergeCell ref="BQ82:BQ83"/>
    <mergeCell ref="CD82:CD83"/>
    <mergeCell ref="D80:D81"/>
    <mergeCell ref="Q80:Q81"/>
    <mergeCell ref="AD80:AD81"/>
    <mergeCell ref="AQ80:AQ81"/>
    <mergeCell ref="BD80:BD81"/>
    <mergeCell ref="BQ80:BQ81"/>
    <mergeCell ref="CD76:CD77"/>
    <mergeCell ref="D78:D79"/>
    <mergeCell ref="Q78:Q79"/>
    <mergeCell ref="AD78:AD79"/>
    <mergeCell ref="AQ78:AQ79"/>
    <mergeCell ref="BD78:BD79"/>
    <mergeCell ref="BQ78:BQ79"/>
    <mergeCell ref="CD78:CD79"/>
    <mergeCell ref="D76:D77"/>
    <mergeCell ref="Q76:Q77"/>
    <mergeCell ref="AD76:AD77"/>
    <mergeCell ref="AQ76:AQ77"/>
    <mergeCell ref="BD76:BD77"/>
    <mergeCell ref="BQ76:BQ77"/>
    <mergeCell ref="CD61:CD62"/>
    <mergeCell ref="D63:D64"/>
    <mergeCell ref="Q63:Q64"/>
    <mergeCell ref="AD63:AD64"/>
    <mergeCell ref="AQ63:AQ64"/>
    <mergeCell ref="BD63:BD64"/>
    <mergeCell ref="BQ63:BQ64"/>
    <mergeCell ref="CD63:CD64"/>
    <mergeCell ref="D61:D62"/>
    <mergeCell ref="Q61:Q62"/>
    <mergeCell ref="AD61:AD62"/>
    <mergeCell ref="AQ61:AQ62"/>
    <mergeCell ref="BD61:BD62"/>
    <mergeCell ref="BQ61:BQ62"/>
    <mergeCell ref="CD57:CD58"/>
    <mergeCell ref="D59:D60"/>
    <mergeCell ref="Q59:Q60"/>
    <mergeCell ref="AD59:AD60"/>
    <mergeCell ref="AQ59:AQ60"/>
    <mergeCell ref="BD59:BD60"/>
    <mergeCell ref="BQ59:BQ60"/>
    <mergeCell ref="CD59:CD60"/>
    <mergeCell ref="D57:D58"/>
    <mergeCell ref="Q57:Q58"/>
    <mergeCell ref="AD57:AD58"/>
    <mergeCell ref="AQ57:AQ58"/>
    <mergeCell ref="BD57:BD58"/>
    <mergeCell ref="BQ57:BQ58"/>
    <mergeCell ref="CD53:CD54"/>
    <mergeCell ref="D55:D56"/>
    <mergeCell ref="Q55:Q56"/>
    <mergeCell ref="AD55:AD56"/>
    <mergeCell ref="AQ55:AQ56"/>
    <mergeCell ref="BD55:BD56"/>
    <mergeCell ref="BQ55:BQ56"/>
    <mergeCell ref="CD55:CD56"/>
    <mergeCell ref="D53:D54"/>
    <mergeCell ref="Q53:Q54"/>
    <mergeCell ref="AD53:AD54"/>
    <mergeCell ref="AQ53:AQ54"/>
    <mergeCell ref="BD53:BD54"/>
    <mergeCell ref="BQ53:BQ54"/>
    <mergeCell ref="CD49:CD50"/>
    <mergeCell ref="D51:D52"/>
    <mergeCell ref="Q51:Q52"/>
    <mergeCell ref="AD51:AD52"/>
    <mergeCell ref="AQ51:AQ52"/>
    <mergeCell ref="BD51:BD52"/>
    <mergeCell ref="BQ51:BQ52"/>
    <mergeCell ref="CD51:CD52"/>
    <mergeCell ref="D49:D50"/>
    <mergeCell ref="Q49:Q50"/>
    <mergeCell ref="AD49:AD50"/>
    <mergeCell ref="AQ49:AQ50"/>
    <mergeCell ref="BD49:BD50"/>
    <mergeCell ref="BQ49:BQ5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9"/>
  <sheetViews>
    <sheetView zoomScale="101" workbookViewId="0">
      <selection activeCell="O25" sqref="O25"/>
    </sheetView>
  </sheetViews>
  <sheetFormatPr baseColWidth="10" defaultRowHeight="16"/>
  <sheetData>
    <row r="1" spans="1:7">
      <c r="A1" s="53" t="s">
        <v>409</v>
      </c>
      <c r="D1" s="22"/>
    </row>
    <row r="3" spans="1:7">
      <c r="A3" s="7" t="s">
        <v>603</v>
      </c>
    </row>
    <row r="4" spans="1:7">
      <c r="A4" t="s">
        <v>604</v>
      </c>
    </row>
    <row r="7" spans="1:7">
      <c r="A7">
        <v>1</v>
      </c>
      <c r="B7" t="s">
        <v>165</v>
      </c>
    </row>
    <row r="8" spans="1:7">
      <c r="B8" t="s">
        <v>141</v>
      </c>
      <c r="C8" t="s">
        <v>142</v>
      </c>
    </row>
    <row r="9" spans="1:7">
      <c r="B9" t="s">
        <v>143</v>
      </c>
      <c r="C9" t="s">
        <v>605</v>
      </c>
    </row>
    <row r="10" spans="1:7">
      <c r="C10" t="s">
        <v>107</v>
      </c>
      <c r="D10" t="s">
        <v>144</v>
      </c>
    </row>
    <row r="11" spans="1:7">
      <c r="D11">
        <v>1</v>
      </c>
      <c r="E11" s="27" t="s">
        <v>145</v>
      </c>
    </row>
    <row r="12" spans="1:7">
      <c r="D12">
        <v>2</v>
      </c>
      <c r="E12" s="24" t="s">
        <v>146</v>
      </c>
    </row>
    <row r="13" spans="1:7">
      <c r="D13">
        <v>3</v>
      </c>
      <c r="E13" s="24" t="s">
        <v>147</v>
      </c>
    </row>
    <row r="14" spans="1:7">
      <c r="D14">
        <v>4</v>
      </c>
      <c r="E14" s="25" t="s">
        <v>148</v>
      </c>
    </row>
    <row r="15" spans="1:7">
      <c r="D15">
        <v>5</v>
      </c>
      <c r="E15" s="25" t="s">
        <v>149</v>
      </c>
      <c r="G15" s="22"/>
    </row>
    <row r="16" spans="1:7">
      <c r="D16">
        <v>6</v>
      </c>
      <c r="E16" s="26" t="s">
        <v>150</v>
      </c>
    </row>
    <row r="17" spans="1:16">
      <c r="D17">
        <v>7</v>
      </c>
      <c r="E17" s="26" t="s">
        <v>151</v>
      </c>
    </row>
    <row r="19" spans="1:16">
      <c r="B19" t="s">
        <v>410</v>
      </c>
    </row>
    <row r="21" spans="1:16">
      <c r="A21">
        <v>2</v>
      </c>
      <c r="B21" t="s">
        <v>411</v>
      </c>
    </row>
    <row r="22" spans="1:16">
      <c r="B22" t="s">
        <v>141</v>
      </c>
      <c r="C22" t="s">
        <v>412</v>
      </c>
    </row>
    <row r="23" spans="1:16">
      <c r="B23" t="s">
        <v>143</v>
      </c>
      <c r="C23" t="s">
        <v>814</v>
      </c>
    </row>
    <row r="24" spans="1:16">
      <c r="C24" t="s">
        <v>107</v>
      </c>
      <c r="D24" t="s">
        <v>815</v>
      </c>
      <c r="O24" s="22" t="s">
        <v>816</v>
      </c>
      <c r="P24" s="22"/>
    </row>
    <row r="25" spans="1:16">
      <c r="C25" t="s">
        <v>109</v>
      </c>
      <c r="D25" t="s">
        <v>413</v>
      </c>
      <c r="O25" s="22"/>
      <c r="P25" s="22" t="s">
        <v>501</v>
      </c>
    </row>
    <row r="26" spans="1:16">
      <c r="B26" t="s">
        <v>135</v>
      </c>
      <c r="C26" t="s">
        <v>415</v>
      </c>
    </row>
    <row r="27" spans="1:16">
      <c r="A27">
        <v>3</v>
      </c>
      <c r="B27" t="s">
        <v>414</v>
      </c>
    </row>
    <row r="28" spans="1:16">
      <c r="B28" t="s">
        <v>141</v>
      </c>
      <c r="C28" t="s">
        <v>416</v>
      </c>
    </row>
    <row r="29" spans="1:16">
      <c r="A29">
        <v>4</v>
      </c>
      <c r="B29" t="s">
        <v>417</v>
      </c>
    </row>
    <row r="30" spans="1:16">
      <c r="B30" t="s">
        <v>141</v>
      </c>
      <c r="C30" t="s">
        <v>606</v>
      </c>
    </row>
    <row r="31" spans="1:16">
      <c r="A31">
        <v>5</v>
      </c>
      <c r="B31" t="s">
        <v>418</v>
      </c>
    </row>
    <row r="32" spans="1:16">
      <c r="B32" t="s">
        <v>141</v>
      </c>
      <c r="C32" t="s">
        <v>419</v>
      </c>
    </row>
    <row r="33" spans="1:10">
      <c r="C33" t="s">
        <v>107</v>
      </c>
      <c r="D33" t="s">
        <v>420</v>
      </c>
    </row>
    <row r="34" spans="1:10">
      <c r="A34">
        <v>6</v>
      </c>
      <c r="B34" t="s">
        <v>421</v>
      </c>
    </row>
    <row r="35" spans="1:10">
      <c r="B35" t="s">
        <v>141</v>
      </c>
      <c r="C35" t="s">
        <v>607</v>
      </c>
    </row>
    <row r="36" spans="1:10">
      <c r="C36" t="s">
        <v>259</v>
      </c>
      <c r="D36" t="s">
        <v>422</v>
      </c>
    </row>
    <row r="40" spans="1:10">
      <c r="A40" t="s">
        <v>423</v>
      </c>
    </row>
    <row r="41" spans="1:10">
      <c r="B41" t="s">
        <v>424</v>
      </c>
    </row>
    <row r="42" spans="1:10">
      <c r="C42" t="s">
        <v>425</v>
      </c>
    </row>
    <row r="43" spans="1:10">
      <c r="B43" t="s">
        <v>426</v>
      </c>
    </row>
    <row r="44" spans="1:10">
      <c r="C44" t="s">
        <v>427</v>
      </c>
    </row>
    <row r="45" spans="1:10">
      <c r="B45" t="s">
        <v>428</v>
      </c>
    </row>
    <row r="46" spans="1:10">
      <c r="B46" t="s">
        <v>429</v>
      </c>
      <c r="J46" s="22" t="s">
        <v>495</v>
      </c>
    </row>
    <row r="49" spans="1:14">
      <c r="A49" s="94"/>
      <c r="B49" s="94"/>
      <c r="C49" s="94"/>
      <c r="D49" s="94"/>
      <c r="E49" s="94"/>
      <c r="F49" s="94"/>
      <c r="G49" s="94"/>
      <c r="H49" s="94"/>
      <c r="I49" s="94"/>
      <c r="J49" s="94"/>
      <c r="K49" s="94"/>
      <c r="L49" s="94"/>
      <c r="M49" s="94"/>
      <c r="N49" s="94"/>
    </row>
    <row r="50" spans="1:14">
      <c r="A50" s="94"/>
      <c r="B50" s="94"/>
      <c r="C50" s="94"/>
      <c r="D50" s="94"/>
      <c r="E50" s="94"/>
      <c r="F50" s="94"/>
      <c r="G50" s="94"/>
      <c r="H50" s="94"/>
      <c r="I50" s="94"/>
      <c r="J50" s="94"/>
      <c r="K50" s="94"/>
      <c r="L50" s="94"/>
      <c r="M50" s="94"/>
      <c r="N50" s="94"/>
    </row>
    <row r="51" spans="1:14">
      <c r="A51" s="94"/>
      <c r="B51" s="94" t="s">
        <v>611</v>
      </c>
      <c r="C51" s="94"/>
      <c r="D51" s="94"/>
      <c r="E51" s="94"/>
      <c r="F51" s="94"/>
      <c r="G51" s="94"/>
      <c r="H51" s="94"/>
      <c r="I51" s="94"/>
      <c r="J51" s="94"/>
      <c r="K51" s="94"/>
      <c r="L51" s="94"/>
      <c r="M51" s="94"/>
      <c r="N51" s="94"/>
    </row>
    <row r="52" spans="1:14" ht="17" thickBot="1">
      <c r="A52" s="94"/>
      <c r="B52" s="94"/>
      <c r="C52" s="94"/>
      <c r="D52" s="94"/>
      <c r="E52" s="94"/>
      <c r="F52" s="94"/>
      <c r="G52" s="94"/>
      <c r="H52" s="94"/>
      <c r="I52" s="94"/>
      <c r="J52" s="94"/>
      <c r="K52" s="94"/>
      <c r="L52" s="94"/>
      <c r="M52" s="94"/>
      <c r="N52" s="94"/>
    </row>
    <row r="53" spans="1:14">
      <c r="A53" s="94"/>
      <c r="B53" s="94"/>
      <c r="C53" s="148" t="s">
        <v>612</v>
      </c>
      <c r="D53" s="149"/>
      <c r="E53" s="149"/>
      <c r="F53" s="149"/>
      <c r="G53" s="149"/>
      <c r="H53" s="149"/>
      <c r="I53" s="149"/>
      <c r="J53" s="149"/>
      <c r="K53" s="149"/>
      <c r="L53" s="149"/>
      <c r="M53" s="150"/>
      <c r="N53" s="94"/>
    </row>
    <row r="54" spans="1:14">
      <c r="A54" s="94"/>
      <c r="B54" s="94"/>
      <c r="C54" s="151"/>
      <c r="D54" s="152" t="s">
        <v>496</v>
      </c>
      <c r="E54" s="152"/>
      <c r="F54" s="152"/>
      <c r="G54" s="152"/>
      <c r="H54" s="152"/>
      <c r="I54" s="152"/>
      <c r="J54" s="152"/>
      <c r="K54" s="152"/>
      <c r="L54" s="152"/>
      <c r="M54" s="153"/>
      <c r="N54" s="94"/>
    </row>
    <row r="55" spans="1:14">
      <c r="A55" s="94"/>
      <c r="B55" s="94"/>
      <c r="C55" s="151"/>
      <c r="D55" s="154">
        <v>0</v>
      </c>
      <c r="E55" s="152" t="s">
        <v>497</v>
      </c>
      <c r="F55" s="152"/>
      <c r="G55" s="152"/>
      <c r="H55" s="152"/>
      <c r="I55" s="152"/>
      <c r="J55" s="152"/>
      <c r="K55" s="152"/>
      <c r="L55" s="152"/>
      <c r="M55" s="153"/>
      <c r="N55" s="94"/>
    </row>
    <row r="56" spans="1:14">
      <c r="A56" s="94"/>
      <c r="B56" s="94"/>
      <c r="C56" s="151"/>
      <c r="D56" s="154">
        <v>0.4</v>
      </c>
      <c r="E56" s="315" t="s">
        <v>608</v>
      </c>
      <c r="F56" s="315"/>
      <c r="G56" s="315"/>
      <c r="H56" s="315"/>
      <c r="I56" s="315"/>
      <c r="J56" s="315"/>
      <c r="K56" s="152"/>
      <c r="L56" s="152"/>
      <c r="M56" s="153"/>
      <c r="N56" s="94"/>
    </row>
    <row r="57" spans="1:14" ht="16" customHeight="1">
      <c r="A57" s="94"/>
      <c r="B57" s="94"/>
      <c r="C57" s="151"/>
      <c r="D57" s="154">
        <v>0.6</v>
      </c>
      <c r="E57" s="315"/>
      <c r="F57" s="315"/>
      <c r="G57" s="315"/>
      <c r="H57" s="315"/>
      <c r="I57" s="315"/>
      <c r="J57" s="315"/>
      <c r="K57" s="152"/>
      <c r="L57" s="152"/>
      <c r="M57" s="153"/>
      <c r="N57" s="94"/>
    </row>
    <row r="58" spans="1:14">
      <c r="A58" s="94"/>
      <c r="B58" s="94"/>
      <c r="C58" s="151"/>
      <c r="D58" s="154">
        <v>0.8</v>
      </c>
      <c r="E58" s="315"/>
      <c r="F58" s="315"/>
      <c r="G58" s="315"/>
      <c r="H58" s="315"/>
      <c r="I58" s="315"/>
      <c r="J58" s="315"/>
      <c r="K58" s="152"/>
      <c r="L58" s="152"/>
      <c r="M58" s="153"/>
      <c r="N58" s="94"/>
    </row>
    <row r="59" spans="1:14">
      <c r="A59" s="94"/>
      <c r="B59" s="94"/>
      <c r="C59" s="151"/>
      <c r="D59" s="154">
        <v>1</v>
      </c>
      <c r="E59" s="155" t="s">
        <v>499</v>
      </c>
      <c r="F59" s="152"/>
      <c r="G59" s="152"/>
      <c r="H59" s="152"/>
      <c r="I59" s="152"/>
      <c r="J59" s="152"/>
      <c r="K59" s="152"/>
      <c r="L59" s="152"/>
      <c r="M59" s="153"/>
      <c r="N59" s="94"/>
    </row>
    <row r="60" spans="1:14" ht="16" customHeight="1">
      <c r="A60" s="94"/>
      <c r="B60" s="94"/>
      <c r="C60" s="151"/>
      <c r="D60" s="154">
        <v>1.2</v>
      </c>
      <c r="E60" s="315" t="s">
        <v>609</v>
      </c>
      <c r="F60" s="315"/>
      <c r="G60" s="315"/>
      <c r="H60" s="315"/>
      <c r="I60" s="315"/>
      <c r="J60" s="315"/>
      <c r="K60" s="152"/>
      <c r="L60" s="152"/>
      <c r="M60" s="153"/>
      <c r="N60" s="94"/>
    </row>
    <row r="61" spans="1:14">
      <c r="A61" s="94"/>
      <c r="B61" s="94"/>
      <c r="C61" s="151"/>
      <c r="D61" s="154">
        <v>1.4</v>
      </c>
      <c r="E61" s="315"/>
      <c r="F61" s="315"/>
      <c r="G61" s="315"/>
      <c r="H61" s="315"/>
      <c r="I61" s="315"/>
      <c r="J61" s="315"/>
      <c r="K61" s="152"/>
      <c r="L61" s="152"/>
      <c r="M61" s="153"/>
      <c r="N61" s="94"/>
    </row>
    <row r="62" spans="1:14">
      <c r="A62" s="94"/>
      <c r="B62" s="94"/>
      <c r="C62" s="151"/>
      <c r="D62" s="154">
        <v>1.6</v>
      </c>
      <c r="E62" s="315"/>
      <c r="F62" s="315"/>
      <c r="G62" s="315"/>
      <c r="H62" s="315"/>
      <c r="I62" s="315"/>
      <c r="J62" s="315"/>
      <c r="K62" s="152"/>
      <c r="L62" s="152"/>
      <c r="M62" s="153"/>
      <c r="N62" s="94"/>
    </row>
    <row r="63" spans="1:14">
      <c r="A63" s="94"/>
      <c r="B63" s="94"/>
      <c r="C63" s="151"/>
      <c r="D63" s="154"/>
      <c r="E63" s="156"/>
      <c r="F63" s="156"/>
      <c r="G63" s="156"/>
      <c r="H63" s="156"/>
      <c r="I63" s="156"/>
      <c r="J63" s="152"/>
      <c r="K63" s="152"/>
      <c r="L63" s="152"/>
      <c r="M63" s="153"/>
      <c r="N63" s="94"/>
    </row>
    <row r="64" spans="1:14">
      <c r="A64" s="94"/>
      <c r="B64" s="94"/>
      <c r="C64" s="151"/>
      <c r="D64" s="152"/>
      <c r="E64" s="152"/>
      <c r="F64" s="152"/>
      <c r="G64" s="152"/>
      <c r="H64" s="152"/>
      <c r="I64" s="152"/>
      <c r="J64" s="152"/>
      <c r="K64" s="152"/>
      <c r="L64" s="152"/>
      <c r="M64" s="153"/>
      <c r="N64" s="94"/>
    </row>
    <row r="65" spans="1:14" ht="17" thickBot="1">
      <c r="A65" s="94"/>
      <c r="B65" s="94"/>
      <c r="C65" s="157"/>
      <c r="D65" s="158"/>
      <c r="E65" s="158" t="s">
        <v>610</v>
      </c>
      <c r="F65" s="158"/>
      <c r="G65" s="158"/>
      <c r="H65" s="158"/>
      <c r="I65" s="158"/>
      <c r="J65" s="158"/>
      <c r="K65" s="158"/>
      <c r="L65" s="158"/>
      <c r="M65" s="159"/>
      <c r="N65" s="94"/>
    </row>
    <row r="66" spans="1:14">
      <c r="A66" s="94"/>
      <c r="B66" s="94"/>
      <c r="C66" s="94"/>
      <c r="D66" s="94"/>
      <c r="E66" s="94"/>
      <c r="F66" s="94"/>
      <c r="G66" s="94"/>
      <c r="H66" s="94"/>
      <c r="I66" s="94"/>
      <c r="J66" s="94"/>
      <c r="K66" s="94"/>
      <c r="L66" s="94"/>
      <c r="M66" s="94"/>
      <c r="N66" s="94"/>
    </row>
    <row r="67" spans="1:14" ht="17" thickBot="1">
      <c r="A67" s="94"/>
      <c r="B67" s="94"/>
      <c r="C67" s="94"/>
      <c r="D67" s="94"/>
      <c r="E67" s="94"/>
      <c r="F67" s="94"/>
      <c r="G67" s="94"/>
      <c r="H67" s="94"/>
      <c r="I67" s="94"/>
      <c r="J67" s="94"/>
      <c r="K67" s="94"/>
      <c r="L67" s="94"/>
      <c r="M67" s="94"/>
      <c r="N67" s="94"/>
    </row>
    <row r="68" spans="1:14">
      <c r="A68" s="94"/>
      <c r="B68" s="94"/>
      <c r="C68" s="148" t="s">
        <v>613</v>
      </c>
      <c r="D68" s="149"/>
      <c r="E68" s="149"/>
      <c r="F68" s="149"/>
      <c r="G68" s="149"/>
      <c r="H68" s="149"/>
      <c r="I68" s="149"/>
      <c r="J68" s="149"/>
      <c r="K68" s="149"/>
      <c r="L68" s="149"/>
      <c r="M68" s="150"/>
      <c r="N68" s="94"/>
    </row>
    <row r="69" spans="1:14">
      <c r="A69" s="94"/>
      <c r="B69" s="94"/>
      <c r="C69" s="151"/>
      <c r="D69" s="152" t="s">
        <v>496</v>
      </c>
      <c r="E69" s="152"/>
      <c r="F69" s="152"/>
      <c r="G69" s="152"/>
      <c r="H69" s="152"/>
      <c r="I69" s="152"/>
      <c r="J69" s="152"/>
      <c r="K69" s="152"/>
      <c r="L69" s="152"/>
      <c r="M69" s="153"/>
      <c r="N69" s="94"/>
    </row>
    <row r="70" spans="1:14">
      <c r="A70" s="94"/>
      <c r="B70" s="94"/>
      <c r="C70" s="151"/>
      <c r="D70" s="154">
        <v>0</v>
      </c>
      <c r="E70" s="152" t="s">
        <v>497</v>
      </c>
      <c r="F70" s="152"/>
      <c r="G70" s="152"/>
      <c r="H70" s="152"/>
      <c r="I70" s="152"/>
      <c r="J70" s="152"/>
      <c r="K70" s="152"/>
      <c r="L70" s="152"/>
      <c r="M70" s="153"/>
      <c r="N70" s="94"/>
    </row>
    <row r="71" spans="1:14">
      <c r="A71" s="94"/>
      <c r="B71" s="94"/>
      <c r="C71" s="151"/>
      <c r="D71" s="154">
        <v>0.6</v>
      </c>
      <c r="E71" s="313" t="s">
        <v>498</v>
      </c>
      <c r="F71" s="313"/>
      <c r="G71" s="313"/>
      <c r="H71" s="313"/>
      <c r="I71" s="313"/>
      <c r="J71" s="313"/>
      <c r="K71" s="152"/>
      <c r="L71" s="152"/>
      <c r="M71" s="153"/>
      <c r="N71" s="94"/>
    </row>
    <row r="72" spans="1:14">
      <c r="A72" s="94"/>
      <c r="B72" s="94"/>
      <c r="C72" s="151"/>
      <c r="D72" s="154">
        <v>0.8</v>
      </c>
      <c r="E72" s="313"/>
      <c r="F72" s="313"/>
      <c r="G72" s="313"/>
      <c r="H72" s="313"/>
      <c r="I72" s="313"/>
      <c r="J72" s="313"/>
      <c r="K72" s="152"/>
      <c r="L72" s="152"/>
      <c r="M72" s="153"/>
      <c r="N72" s="94"/>
    </row>
    <row r="73" spans="1:14">
      <c r="A73" s="94"/>
      <c r="B73" s="94"/>
      <c r="C73" s="151"/>
      <c r="D73" s="154">
        <v>1</v>
      </c>
      <c r="E73" s="155" t="s">
        <v>499</v>
      </c>
      <c r="F73" s="152"/>
      <c r="G73" s="152"/>
      <c r="H73" s="152"/>
      <c r="I73" s="152"/>
      <c r="J73" s="152"/>
      <c r="K73" s="152"/>
      <c r="L73" s="152"/>
      <c r="M73" s="153"/>
      <c r="N73" s="94"/>
    </row>
    <row r="74" spans="1:14">
      <c r="A74" s="94"/>
      <c r="B74" s="94"/>
      <c r="C74" s="151"/>
      <c r="D74" s="154">
        <v>1.2</v>
      </c>
      <c r="E74" s="313" t="s">
        <v>500</v>
      </c>
      <c r="F74" s="313"/>
      <c r="G74" s="313"/>
      <c r="H74" s="313"/>
      <c r="I74" s="313"/>
      <c r="J74" s="152"/>
      <c r="K74" s="152"/>
      <c r="L74" s="152"/>
      <c r="M74" s="153"/>
      <c r="N74" s="94"/>
    </row>
    <row r="75" spans="1:14">
      <c r="A75" s="94"/>
      <c r="B75" s="94"/>
      <c r="C75" s="151"/>
      <c r="D75" s="154">
        <v>1.5</v>
      </c>
      <c r="E75" s="313"/>
      <c r="F75" s="313"/>
      <c r="G75" s="313"/>
      <c r="H75" s="313"/>
      <c r="I75" s="313"/>
      <c r="J75" s="152"/>
      <c r="K75" s="152"/>
      <c r="L75" s="152"/>
      <c r="M75" s="153"/>
      <c r="N75" s="94"/>
    </row>
    <row r="76" spans="1:14">
      <c r="A76" s="94"/>
      <c r="B76" s="94"/>
      <c r="C76" s="151"/>
      <c r="D76" s="152"/>
      <c r="E76" s="313"/>
      <c r="F76" s="313"/>
      <c r="G76" s="313"/>
      <c r="H76" s="313"/>
      <c r="I76" s="313"/>
      <c r="J76" s="152"/>
      <c r="K76" s="152"/>
      <c r="L76" s="152"/>
      <c r="M76" s="153"/>
      <c r="N76" s="94"/>
    </row>
    <row r="77" spans="1:14" ht="17" thickBot="1">
      <c r="A77" s="94"/>
      <c r="B77" s="94"/>
      <c r="C77" s="157"/>
      <c r="D77" s="158"/>
      <c r="E77" s="314"/>
      <c r="F77" s="314"/>
      <c r="G77" s="314"/>
      <c r="H77" s="314"/>
      <c r="I77" s="314"/>
      <c r="J77" s="158"/>
      <c r="K77" s="158"/>
      <c r="L77" s="158"/>
      <c r="M77" s="159"/>
      <c r="N77" s="94"/>
    </row>
    <row r="78" spans="1:14">
      <c r="A78" s="94"/>
      <c r="B78" s="94"/>
      <c r="C78" s="94"/>
      <c r="D78" s="94"/>
      <c r="E78" s="94"/>
      <c r="F78" s="94"/>
      <c r="G78" s="94"/>
      <c r="H78" s="94"/>
      <c r="I78" s="94"/>
      <c r="J78" s="94"/>
      <c r="K78" s="94"/>
      <c r="L78" s="94"/>
      <c r="M78" s="94"/>
      <c r="N78" s="94"/>
    </row>
    <row r="79" spans="1:14">
      <c r="A79" s="94"/>
      <c r="B79" s="94"/>
      <c r="C79" s="94"/>
      <c r="D79" s="94"/>
      <c r="E79" s="94"/>
      <c r="F79" s="94"/>
      <c r="G79" s="94"/>
      <c r="H79" s="94"/>
      <c r="I79" s="94"/>
      <c r="J79" s="94"/>
      <c r="K79" s="94"/>
      <c r="L79" s="94"/>
      <c r="M79" s="94"/>
      <c r="N79" s="94"/>
    </row>
  </sheetData>
  <mergeCells count="4">
    <mergeCell ref="E71:J72"/>
    <mergeCell ref="E74:I77"/>
    <mergeCell ref="E56:J58"/>
    <mergeCell ref="E60:J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Longitudinal (May 31)</vt:lpstr>
      <vt:lpstr>Longtitudinal_SampleIDs</vt:lpstr>
      <vt:lpstr>Longitudinal_PrimerAssignments</vt:lpstr>
      <vt:lpstr>QUBIT</vt:lpstr>
      <vt:lpstr>Purification Pooling Calcs</vt:lpstr>
      <vt:lpstr>Purification Pooling Plan</vt:lpstr>
      <vt:lpstr>Mountain Pass Assay (May 31)</vt:lpstr>
      <vt:lpstr>Direct Competition (May 31)</vt:lpstr>
      <vt:lpstr>Endpoint Fit Comp (May 31)</vt:lpstr>
      <vt:lpstr>Notes (May 31)</vt:lpstr>
      <vt:lpstr>Longtitudinal_SampleIDs!Print_Area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Fasanello, Vincent</dc:creator>
  <cp:lastModifiedBy>Fasanello, Vincent</cp:lastModifiedBy>
  <cp:lastPrinted>2017-09-29T18:21:28Z</cp:lastPrinted>
  <dcterms:created xsi:type="dcterms:W3CDTF">2017-03-09T21:17:02Z</dcterms:created>
  <dcterms:modified xsi:type="dcterms:W3CDTF">2018-04-19T14:55:00Z</dcterms:modified>
</cp:coreProperties>
</file>