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Box Sync/CB_VF_Shared/Wet_Lab/Projects/Project_003/003_Mtn_Pass_Competition_Assay/"/>
    </mc:Choice>
  </mc:AlternateContent>
  <bookViews>
    <workbookView xWindow="0" yWindow="460" windowWidth="28720" windowHeight="17540"/>
  </bookViews>
  <sheets>
    <sheet name="PrimerAssignment_replan" sheetId="2" r:id="rId1"/>
    <sheet name="Alpha-gel&amp;Quant" sheetId="3" r:id="rId2"/>
    <sheet name="Beta-gel&amp;Quant (2)" sheetId="4" r:id="rId3"/>
    <sheet name="Delta-gel&amp;Quant (3)" sheetId="5" r:id="rId4"/>
    <sheet name="Gamma-gel&amp;Quant (4)" sheetId="6" r:id="rId5"/>
    <sheet name="Rerun-gel&amp;Quant (5)" sheetId="7" r:id="rId6"/>
    <sheet name="BlankCheck-gel&amp;Quant" sheetId="1" r:id="rId7"/>
    <sheet name="Pooling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14" i="8"/>
  <c r="D11" i="8"/>
  <c r="D15" i="8"/>
  <c r="D4" i="8"/>
  <c r="D13" i="8"/>
  <c r="D2" i="8"/>
  <c r="D5" i="8"/>
  <c r="D3" i="8"/>
  <c r="D12" i="8"/>
  <c r="D25" i="8"/>
  <c r="D21" i="8"/>
  <c r="D26" i="8"/>
  <c r="D23" i="8"/>
  <c r="D22" i="8"/>
  <c r="D27" i="8"/>
  <c r="D28" i="8"/>
  <c r="D30" i="8"/>
  <c r="D19" i="8"/>
  <c r="D29" i="8"/>
  <c r="D18" i="8"/>
  <c r="D31" i="8"/>
  <c r="D32" i="8"/>
  <c r="D24" i="8"/>
  <c r="D20" i="8"/>
  <c r="D153" i="8"/>
  <c r="D154" i="8"/>
  <c r="D152" i="8"/>
  <c r="D151" i="8"/>
  <c r="D150" i="8"/>
  <c r="D140" i="8"/>
  <c r="D139" i="8"/>
  <c r="D149" i="8"/>
  <c r="D138" i="8"/>
  <c r="D145" i="8"/>
  <c r="D133" i="8"/>
  <c r="D136" i="8"/>
  <c r="D143" i="8"/>
  <c r="D147" i="8"/>
  <c r="D148" i="8"/>
  <c r="D130" i="8"/>
  <c r="D144" i="8"/>
  <c r="D134" i="8"/>
  <c r="D146" i="8"/>
  <c r="D129" i="8"/>
  <c r="D132" i="8"/>
  <c r="D142" i="8"/>
  <c r="D131" i="8"/>
  <c r="D135" i="8"/>
  <c r="D137" i="8"/>
  <c r="D141" i="8"/>
  <c r="D126" i="8"/>
  <c r="D88" i="8"/>
  <c r="D92" i="8"/>
  <c r="D89" i="8"/>
  <c r="D91" i="8"/>
  <c r="D112" i="8"/>
  <c r="D99" i="8"/>
  <c r="D80" i="8"/>
  <c r="D107" i="8"/>
  <c r="D95" i="8"/>
  <c r="D108" i="8"/>
  <c r="D128" i="8"/>
  <c r="D71" i="8"/>
  <c r="D75" i="8"/>
  <c r="D123" i="8"/>
  <c r="D124" i="8"/>
  <c r="D118" i="8"/>
  <c r="D74" i="8"/>
  <c r="D105" i="8"/>
  <c r="D120" i="8"/>
  <c r="D113" i="8"/>
  <c r="D94" i="8"/>
  <c r="D72" i="8"/>
  <c r="D114" i="8"/>
  <c r="D78" i="8"/>
  <c r="D98" i="8"/>
  <c r="D125" i="8"/>
  <c r="D127" i="8"/>
  <c r="D115" i="8"/>
  <c r="D96" i="8"/>
  <c r="D116" i="8"/>
  <c r="D97" i="8"/>
  <c r="D111" i="8"/>
  <c r="D68" i="8"/>
  <c r="D87" i="8"/>
  <c r="D106" i="8"/>
  <c r="D122" i="8"/>
  <c r="D86" i="8"/>
  <c r="D110" i="8"/>
  <c r="D109" i="8"/>
  <c r="D81" i="8"/>
  <c r="D100" i="8"/>
  <c r="D103" i="8"/>
  <c r="D83" i="8"/>
  <c r="D79" i="8"/>
  <c r="D82" i="8"/>
  <c r="D85" i="8"/>
  <c r="D69" i="8"/>
  <c r="D73" i="8"/>
  <c r="D117" i="8"/>
  <c r="D121" i="8"/>
  <c r="D119" i="8"/>
  <c r="D93" i="8"/>
  <c r="D77" i="8"/>
  <c r="D70" i="8"/>
  <c r="D101" i="8"/>
  <c r="D84" i="8"/>
  <c r="D104" i="8"/>
  <c r="D90" i="8"/>
  <c r="D76" i="8"/>
  <c r="D102" i="8"/>
  <c r="D64" i="8"/>
  <c r="D43" i="8"/>
  <c r="D67" i="8"/>
  <c r="D48" i="8"/>
  <c r="D63" i="8"/>
  <c r="D60" i="8"/>
  <c r="D53" i="8"/>
  <c r="D52" i="8"/>
  <c r="D65" i="8"/>
  <c r="D45" i="8"/>
  <c r="D57" i="8"/>
  <c r="D9" i="8"/>
  <c r="D49" i="8"/>
  <c r="D46" i="8"/>
  <c r="D62" i="8"/>
  <c r="D40" i="8"/>
  <c r="D51" i="8"/>
  <c r="D50" i="8"/>
  <c r="D47" i="8"/>
  <c r="D37" i="8"/>
  <c r="D44" i="8"/>
  <c r="D58" i="8"/>
  <c r="D66" i="8"/>
  <c r="D41" i="8"/>
  <c r="D38" i="8"/>
  <c r="D54" i="8"/>
  <c r="D59" i="8"/>
  <c r="D55" i="8"/>
  <c r="D61" i="8"/>
  <c r="D56" i="8"/>
  <c r="D42" i="8"/>
  <c r="D16" i="8"/>
  <c r="D39" i="8"/>
  <c r="D7" i="8"/>
  <c r="D35" i="8"/>
  <c r="D33" i="8"/>
  <c r="D36" i="8"/>
  <c r="D34" i="8"/>
  <c r="D8" i="8"/>
  <c r="D6" i="8"/>
  <c r="D17" i="8"/>
</calcChain>
</file>

<file path=xl/sharedStrings.xml><?xml version="1.0" encoding="utf-8"?>
<sst xmlns="http://schemas.openxmlformats.org/spreadsheetml/2006/main" count="640" uniqueCount="208">
  <si>
    <t>Red highlighted cells do not get added to the final library prep. These were just ran as a check with the "blank check" set on 20180307</t>
  </si>
  <si>
    <t>43-2</t>
  </si>
  <si>
    <t>DB6</t>
  </si>
  <si>
    <t>DB5</t>
  </si>
  <si>
    <t>DB4</t>
  </si>
  <si>
    <t>DB3</t>
  </si>
  <si>
    <t>DB2</t>
  </si>
  <si>
    <t>DB1</t>
  </si>
  <si>
    <t>Ion33_Blank</t>
  </si>
  <si>
    <t>Ion_33</t>
  </si>
  <si>
    <t xml:space="preserve">Blank check primer assignment. </t>
  </si>
  <si>
    <t>46</t>
  </si>
  <si>
    <t>45</t>
  </si>
  <si>
    <t>44</t>
  </si>
  <si>
    <t>43</t>
  </si>
  <si>
    <t>42</t>
  </si>
  <si>
    <t>Ion22_Blank</t>
  </si>
  <si>
    <t>Ion_22</t>
  </si>
  <si>
    <t>Ion_R8</t>
  </si>
  <si>
    <t>Ion_R7</t>
  </si>
  <si>
    <t>Ion_R6</t>
  </si>
  <si>
    <t>Ion_R5</t>
  </si>
  <si>
    <t>Ion_R4</t>
  </si>
  <si>
    <t>Ion_R3</t>
  </si>
  <si>
    <t>Ion_R2</t>
  </si>
  <si>
    <t>Ion_R1</t>
  </si>
  <si>
    <t>^ These combinations are included so that we can get a read on the prevalence of Index Switching</t>
  </si>
  <si>
    <t xml:space="preserve">^ </t>
  </si>
  <si>
    <t>E</t>
  </si>
  <si>
    <t xml:space="preserve">D </t>
  </si>
  <si>
    <t>C</t>
  </si>
  <si>
    <t>B</t>
  </si>
  <si>
    <t>A</t>
  </si>
  <si>
    <t>Ion_34</t>
  </si>
  <si>
    <t>DB1,DB2,DB3,DB4,DB5,DB6 were run separately in a "blank check" set on 20180307</t>
  </si>
  <si>
    <t>126</t>
  </si>
  <si>
    <t>Ion_32</t>
  </si>
  <si>
    <t>Ion_31</t>
  </si>
  <si>
    <t>Ion_30</t>
  </si>
  <si>
    <t>Ion_29</t>
  </si>
  <si>
    <t>Ion_28</t>
  </si>
  <si>
    <t>Ion_27</t>
  </si>
  <si>
    <t>Ion_26</t>
  </si>
  <si>
    <t>71</t>
  </si>
  <si>
    <t>70</t>
  </si>
  <si>
    <t>69</t>
  </si>
  <si>
    <t>68</t>
  </si>
  <si>
    <t>67</t>
  </si>
  <si>
    <t>66</t>
  </si>
  <si>
    <t>65</t>
  </si>
  <si>
    <t>Ion_25</t>
  </si>
  <si>
    <t>64</t>
  </si>
  <si>
    <t>63</t>
  </si>
  <si>
    <t>62</t>
  </si>
  <si>
    <t>61</t>
  </si>
  <si>
    <t>60</t>
  </si>
  <si>
    <t>59</t>
  </si>
  <si>
    <t>58</t>
  </si>
  <si>
    <t>57</t>
  </si>
  <si>
    <t>Ion_24</t>
  </si>
  <si>
    <t>56</t>
  </si>
  <si>
    <t>55</t>
  </si>
  <si>
    <t>54</t>
  </si>
  <si>
    <t>53</t>
  </si>
  <si>
    <t>52</t>
  </si>
  <si>
    <t>51</t>
  </si>
  <si>
    <t>50</t>
  </si>
  <si>
    <t>49</t>
  </si>
  <si>
    <t>Ion_23</t>
  </si>
  <si>
    <t>48</t>
  </si>
  <si>
    <t>47</t>
  </si>
  <si>
    <t>41</t>
  </si>
  <si>
    <t>43:46 were run separately in a "blank check" set on 20180307</t>
  </si>
  <si>
    <t>40</t>
  </si>
  <si>
    <t>39</t>
  </si>
  <si>
    <t>38</t>
  </si>
  <si>
    <t>37</t>
  </si>
  <si>
    <t>36</t>
  </si>
  <si>
    <t>35</t>
  </si>
  <si>
    <t>34</t>
  </si>
  <si>
    <t>33</t>
  </si>
  <si>
    <t>Ion_21</t>
  </si>
  <si>
    <t>32</t>
  </si>
  <si>
    <t>31</t>
  </si>
  <si>
    <t>30</t>
  </si>
  <si>
    <t>29</t>
  </si>
  <si>
    <t>28</t>
  </si>
  <si>
    <t>27</t>
  </si>
  <si>
    <t>26</t>
  </si>
  <si>
    <t>25</t>
  </si>
  <si>
    <t>Ion_20</t>
  </si>
  <si>
    <t>24</t>
  </si>
  <si>
    <t>23</t>
  </si>
  <si>
    <t>22</t>
  </si>
  <si>
    <t>21</t>
  </si>
  <si>
    <t>20</t>
  </si>
  <si>
    <t>19</t>
  </si>
  <si>
    <t>18</t>
  </si>
  <si>
    <t>17</t>
  </si>
  <si>
    <t>Ion_19</t>
  </si>
  <si>
    <t>16</t>
  </si>
  <si>
    <t>15</t>
  </si>
  <si>
    <t>14</t>
  </si>
  <si>
    <t>13</t>
  </si>
  <si>
    <t>12</t>
  </si>
  <si>
    <t>11</t>
  </si>
  <si>
    <t>10</t>
  </si>
  <si>
    <t>9</t>
  </si>
  <si>
    <t>Ion_18</t>
  </si>
  <si>
    <t>8</t>
  </si>
  <si>
    <t>7</t>
  </si>
  <si>
    <t>6</t>
  </si>
  <si>
    <t>5</t>
  </si>
  <si>
    <t>4</t>
  </si>
  <si>
    <t>3</t>
  </si>
  <si>
    <t>2</t>
  </si>
  <si>
    <t>1</t>
  </si>
  <si>
    <t>Ion_17</t>
  </si>
  <si>
    <t>Ion_R9</t>
  </si>
  <si>
    <t>NA</t>
  </si>
  <si>
    <t>QUBIT</t>
  </si>
  <si>
    <t>Ladder</t>
  </si>
  <si>
    <t>Sample</t>
  </si>
  <si>
    <t>col40</t>
  </si>
  <si>
    <t>col39</t>
  </si>
  <si>
    <t>col38</t>
  </si>
  <si>
    <t>col37</t>
  </si>
  <si>
    <t>col36</t>
  </si>
  <si>
    <t>col35</t>
  </si>
  <si>
    <t>col34</t>
  </si>
  <si>
    <t>col33</t>
  </si>
  <si>
    <t>col32</t>
  </si>
  <si>
    <t>col31</t>
  </si>
  <si>
    <t>col30</t>
  </si>
  <si>
    <t>col29</t>
  </si>
  <si>
    <t>col28</t>
  </si>
  <si>
    <t>col27</t>
  </si>
  <si>
    <t>col26</t>
  </si>
  <si>
    <t>col25</t>
  </si>
  <si>
    <t>col24</t>
  </si>
  <si>
    <t>col23</t>
  </si>
  <si>
    <t>col22</t>
  </si>
  <si>
    <t>col21</t>
  </si>
  <si>
    <t>Column</t>
  </si>
  <si>
    <t>col20</t>
  </si>
  <si>
    <t>col19</t>
  </si>
  <si>
    <t>col18</t>
  </si>
  <si>
    <t>col17</t>
  </si>
  <si>
    <t>col16</t>
  </si>
  <si>
    <t>col15</t>
  </si>
  <si>
    <t>col14</t>
  </si>
  <si>
    <t>col13</t>
  </si>
  <si>
    <t>col12</t>
  </si>
  <si>
    <t>col11</t>
  </si>
  <si>
    <t>col10</t>
  </si>
  <si>
    <t>col9</t>
  </si>
  <si>
    <t>col8</t>
  </si>
  <si>
    <t>col7</t>
  </si>
  <si>
    <t>col6</t>
  </si>
  <si>
    <t>col5</t>
  </si>
  <si>
    <t>col4</t>
  </si>
  <si>
    <t>col3</t>
  </si>
  <si>
    <t>col2</t>
  </si>
  <si>
    <t>col1</t>
  </si>
  <si>
    <t>Gel A</t>
  </si>
  <si>
    <t>Alpha</t>
  </si>
  <si>
    <t>Beta</t>
  </si>
  <si>
    <t>Gamma</t>
  </si>
  <si>
    <t>Delta</t>
  </si>
  <si>
    <t>PB11</t>
  </si>
  <si>
    <t>PB12</t>
  </si>
  <si>
    <t>PB13</t>
  </si>
  <si>
    <t>PB14</t>
  </si>
  <si>
    <t>PB21</t>
  </si>
  <si>
    <t>PB22</t>
  </si>
  <si>
    <t>PB23</t>
  </si>
  <si>
    <t>PB24</t>
  </si>
  <si>
    <t>PB31</t>
  </si>
  <si>
    <t>PB32</t>
  </si>
  <si>
    <t>PB33</t>
  </si>
  <si>
    <t>PB34</t>
  </si>
  <si>
    <t>PB41</t>
  </si>
  <si>
    <t>PB42</t>
  </si>
  <si>
    <t>PB43</t>
  </si>
  <si>
    <t>PB44</t>
  </si>
  <si>
    <t>&lt;---Included below in "blank check"</t>
  </si>
  <si>
    <t>Ion_35</t>
  </si>
  <si>
    <t>Ion_36</t>
  </si>
  <si>
    <t>&lt;-- RERUN THIS ROW</t>
  </si>
  <si>
    <t>PB51</t>
  </si>
  <si>
    <t>PB52</t>
  </si>
  <si>
    <t>Reruns</t>
  </si>
  <si>
    <t>D</t>
  </si>
  <si>
    <t>See Gamma</t>
  </si>
  <si>
    <t>See blank check</t>
  </si>
  <si>
    <t>ION22</t>
  </si>
  <si>
    <t>ION33</t>
  </si>
  <si>
    <t>Loading Dye</t>
  </si>
  <si>
    <t>x</t>
  </si>
  <si>
    <t>BEFORE PCR</t>
  </si>
  <si>
    <t>AFTER PCR</t>
  </si>
  <si>
    <t>Out of Range</t>
  </si>
  <si>
    <t>^ Sample not used, for comparison purposes only</t>
  </si>
  <si>
    <t>Sample ID</t>
  </si>
  <si>
    <t>Concentration</t>
  </si>
  <si>
    <t>Volume to Add</t>
  </si>
  <si>
    <t>sum</t>
  </si>
  <si>
    <t>Added?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</si>
</sst>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D1D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Fill="1" applyBorder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Border="1" applyAlignment="1">
      <alignment vertical="center"/>
    </xf>
    <xf numFmtId="0" fontId="0" fillId="0" borderId="0" xfId="0" applyFill="1" applyBorder="1"/>
    <xf numFmtId="49" fontId="0" fillId="4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0" borderId="4" xfId="0" applyBorder="1"/>
    <xf numFmtId="0" fontId="0" fillId="5" borderId="0" xfId="0" applyFill="1"/>
    <xf numFmtId="49" fontId="0" fillId="5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7" borderId="1" xfId="0" applyFill="1" applyBorder="1"/>
    <xf numFmtId="0" fontId="2" fillId="0" borderId="0" xfId="0" applyFont="1"/>
    <xf numFmtId="49" fontId="0" fillId="0" borderId="6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0" fontId="0" fillId="0" borderId="16" xfId="0" applyBorder="1"/>
    <xf numFmtId="0" fontId="0" fillId="0" borderId="18" xfId="0" applyBorder="1"/>
    <xf numFmtId="49" fontId="0" fillId="0" borderId="8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0" fillId="0" borderId="8" xfId="0" applyFill="1" applyBorder="1"/>
    <xf numFmtId="0" fontId="0" fillId="0" borderId="19" xfId="0" applyBorder="1" applyAlignment="1">
      <alignment vertical="center"/>
    </xf>
    <xf numFmtId="0" fontId="0" fillId="0" borderId="17" xfId="0" applyBorder="1"/>
    <xf numFmtId="49" fontId="0" fillId="8" borderId="3" xfId="0" applyNumberFormat="1" applyFill="1" applyBorder="1" applyAlignment="1">
      <alignment horizontal="left"/>
    </xf>
    <xf numFmtId="49" fontId="0" fillId="8" borderId="20" xfId="0" applyNumberFormat="1" applyFill="1" applyBorder="1" applyAlignment="1">
      <alignment horizontal="left"/>
    </xf>
    <xf numFmtId="49" fontId="0" fillId="5" borderId="20" xfId="0" applyNumberFormat="1" applyFill="1" applyBorder="1" applyAlignment="1">
      <alignment horizontal="left"/>
    </xf>
    <xf numFmtId="49" fontId="0" fillId="4" borderId="20" xfId="0" applyNumberFormat="1" applyFill="1" applyBorder="1" applyAlignment="1">
      <alignment horizontal="left"/>
    </xf>
    <xf numFmtId="0" fontId="0" fillId="6" borderId="20" xfId="0" applyFill="1" applyBorder="1"/>
    <xf numFmtId="0" fontId="0" fillId="0" borderId="4" xfId="0" applyBorder="1" applyAlignment="1">
      <alignment vertical="center"/>
    </xf>
    <xf numFmtId="0" fontId="1" fillId="0" borderId="0" xfId="0" applyFont="1"/>
    <xf numFmtId="49" fontId="1" fillId="0" borderId="9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0" borderId="10" xfId="0" applyNumberFormat="1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49" fontId="3" fillId="0" borderId="5" xfId="0" applyNumberFormat="1" applyFont="1" applyFill="1" applyBorder="1" applyAlignment="1">
      <alignment horizontal="left"/>
    </xf>
    <xf numFmtId="49" fontId="0" fillId="4" borderId="7" xfId="0" applyNumberFormat="1" applyFill="1" applyBorder="1" applyAlignment="1">
      <alignment horizontal="left"/>
    </xf>
    <xf numFmtId="0" fontId="0" fillId="8" borderId="21" xfId="0" applyFill="1" applyBorder="1"/>
    <xf numFmtId="49" fontId="1" fillId="0" borderId="11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0" fontId="0" fillId="0" borderId="2" xfId="0" applyBorder="1"/>
    <xf numFmtId="0" fontId="0" fillId="0" borderId="21" xfId="0" applyFill="1" applyBorder="1"/>
    <xf numFmtId="0" fontId="0" fillId="0" borderId="5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7" borderId="1" xfId="0" applyFont="1" applyFill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U57"/>
  <sheetViews>
    <sheetView tabSelected="1" topLeftCell="A10" zoomScale="91" workbookViewId="0">
      <selection activeCell="L40" sqref="L40"/>
    </sheetView>
  </sheetViews>
  <sheetFormatPr baseColWidth="10" defaultRowHeight="16" x14ac:dyDescent="0.2"/>
  <cols>
    <col min="2" max="2" width="14.5" bestFit="1" customWidth="1"/>
    <col min="7" max="7" width="13.1640625" bestFit="1" customWidth="1"/>
    <col min="12" max="12" width="13.1640625" bestFit="1" customWidth="1"/>
  </cols>
  <sheetData>
    <row r="10" spans="1:16" ht="16" customHeight="1" x14ac:dyDescent="0.2"/>
    <row r="11" spans="1:16" ht="17" thickBot="1" x14ac:dyDescent="0.25">
      <c r="C11" t="s">
        <v>25</v>
      </c>
      <c r="D11" t="s">
        <v>24</v>
      </c>
      <c r="E11" t="s">
        <v>23</v>
      </c>
      <c r="F11" t="s">
        <v>22</v>
      </c>
      <c r="G11" t="s">
        <v>21</v>
      </c>
      <c r="H11" t="s">
        <v>20</v>
      </c>
      <c r="I11" t="s">
        <v>19</v>
      </c>
      <c r="J11" t="s">
        <v>18</v>
      </c>
      <c r="K11" t="s">
        <v>118</v>
      </c>
    </row>
    <row r="12" spans="1:16" ht="16" customHeight="1" x14ac:dyDescent="0.2">
      <c r="B12" t="s">
        <v>117</v>
      </c>
      <c r="C12" s="26" t="s">
        <v>116</v>
      </c>
      <c r="D12" s="27" t="s">
        <v>115</v>
      </c>
      <c r="E12" s="27" t="s">
        <v>114</v>
      </c>
      <c r="F12" s="27" t="s">
        <v>113</v>
      </c>
      <c r="G12" s="27" t="s">
        <v>112</v>
      </c>
      <c r="H12" s="27" t="s">
        <v>111</v>
      </c>
      <c r="I12" s="27" t="s">
        <v>110</v>
      </c>
      <c r="J12" s="27" t="s">
        <v>109</v>
      </c>
      <c r="K12" s="33" t="s">
        <v>169</v>
      </c>
      <c r="L12" s="65" t="s">
        <v>165</v>
      </c>
      <c r="M12" s="22"/>
    </row>
    <row r="13" spans="1:16" x14ac:dyDescent="0.2">
      <c r="B13" t="s">
        <v>108</v>
      </c>
      <c r="C13" s="28" t="s">
        <v>107</v>
      </c>
      <c r="D13" s="19" t="s">
        <v>106</v>
      </c>
      <c r="E13" s="19" t="s">
        <v>105</v>
      </c>
      <c r="F13" s="19" t="s">
        <v>104</v>
      </c>
      <c r="G13" s="19" t="s">
        <v>103</v>
      </c>
      <c r="H13" s="19" t="s">
        <v>102</v>
      </c>
      <c r="I13" s="19" t="s">
        <v>101</v>
      </c>
      <c r="J13" s="19" t="s">
        <v>100</v>
      </c>
      <c r="K13" s="34" t="s">
        <v>170</v>
      </c>
      <c r="L13" s="66"/>
      <c r="M13" s="22"/>
    </row>
    <row r="14" spans="1:16" x14ac:dyDescent="0.2">
      <c r="B14" t="s">
        <v>99</v>
      </c>
      <c r="C14" s="28" t="s">
        <v>98</v>
      </c>
      <c r="D14" s="19" t="s">
        <v>97</v>
      </c>
      <c r="E14" s="19" t="s">
        <v>96</v>
      </c>
      <c r="F14" s="19" t="s">
        <v>95</v>
      </c>
      <c r="G14" s="19" t="s">
        <v>94</v>
      </c>
      <c r="H14" s="19" t="s">
        <v>93</v>
      </c>
      <c r="I14" s="19" t="s">
        <v>92</v>
      </c>
      <c r="J14" s="19" t="s">
        <v>91</v>
      </c>
      <c r="K14" s="34" t="s">
        <v>171</v>
      </c>
      <c r="L14" s="66"/>
      <c r="M14" s="22"/>
    </row>
    <row r="15" spans="1:16" ht="17" thickBot="1" x14ac:dyDescent="0.25">
      <c r="A15" s="16"/>
      <c r="B15" s="16" t="s">
        <v>90</v>
      </c>
      <c r="C15" s="29" t="s">
        <v>89</v>
      </c>
      <c r="D15" s="15" t="s">
        <v>88</v>
      </c>
      <c r="E15" s="15" t="s">
        <v>87</v>
      </c>
      <c r="F15" s="15" t="s">
        <v>86</v>
      </c>
      <c r="G15" s="15" t="s">
        <v>85</v>
      </c>
      <c r="H15" s="15" t="s">
        <v>84</v>
      </c>
      <c r="I15" s="15" t="s">
        <v>83</v>
      </c>
      <c r="J15" s="15" t="s">
        <v>82</v>
      </c>
      <c r="K15" s="30" t="s">
        <v>172</v>
      </c>
      <c r="L15" s="67"/>
      <c r="M15" s="22"/>
    </row>
    <row r="16" spans="1:16" x14ac:dyDescent="0.2">
      <c r="B16" t="s">
        <v>81</v>
      </c>
      <c r="C16" s="26" t="s">
        <v>80</v>
      </c>
      <c r="D16" s="27" t="s">
        <v>79</v>
      </c>
      <c r="E16" s="27" t="s">
        <v>78</v>
      </c>
      <c r="F16" s="27" t="s">
        <v>77</v>
      </c>
      <c r="G16" s="27" t="s">
        <v>76</v>
      </c>
      <c r="H16" s="27" t="s">
        <v>75</v>
      </c>
      <c r="I16" s="27" t="s">
        <v>74</v>
      </c>
      <c r="J16" s="27" t="s">
        <v>73</v>
      </c>
      <c r="K16" s="33" t="s">
        <v>173</v>
      </c>
      <c r="L16" s="65" t="s">
        <v>166</v>
      </c>
      <c r="M16" s="22"/>
      <c r="O16" s="17"/>
      <c r="P16" t="s">
        <v>72</v>
      </c>
    </row>
    <row r="17" spans="1:16" x14ac:dyDescent="0.2">
      <c r="B17" t="s">
        <v>17</v>
      </c>
      <c r="C17" s="28" t="s">
        <v>71</v>
      </c>
      <c r="D17" s="19" t="s">
        <v>15</v>
      </c>
      <c r="E17" s="18" t="s">
        <v>14</v>
      </c>
      <c r="F17" s="18" t="s">
        <v>13</v>
      </c>
      <c r="G17" s="18" t="s">
        <v>12</v>
      </c>
      <c r="H17" s="18" t="s">
        <v>11</v>
      </c>
      <c r="I17" s="19" t="s">
        <v>70</v>
      </c>
      <c r="J17" s="19" t="s">
        <v>69</v>
      </c>
      <c r="K17" s="34" t="s">
        <v>174</v>
      </c>
      <c r="L17" s="66"/>
      <c r="M17" s="22"/>
    </row>
    <row r="18" spans="1:16" x14ac:dyDescent="0.2">
      <c r="B18" s="44" t="s">
        <v>68</v>
      </c>
      <c r="C18" s="45" t="s">
        <v>67</v>
      </c>
      <c r="D18" s="46" t="s">
        <v>66</v>
      </c>
      <c r="E18" s="46" t="s">
        <v>65</v>
      </c>
      <c r="F18" s="46" t="s">
        <v>64</v>
      </c>
      <c r="G18" s="46" t="s">
        <v>63</v>
      </c>
      <c r="H18" s="46" t="s">
        <v>62</v>
      </c>
      <c r="I18" s="46" t="s">
        <v>61</v>
      </c>
      <c r="J18" s="46" t="s">
        <v>60</v>
      </c>
      <c r="K18" s="47" t="s">
        <v>175</v>
      </c>
      <c r="L18" s="66"/>
      <c r="M18" s="49" t="s">
        <v>188</v>
      </c>
    </row>
    <row r="19" spans="1:16" ht="16" customHeight="1" thickBot="1" x14ac:dyDescent="0.25">
      <c r="A19" s="16"/>
      <c r="B19" s="31" t="s">
        <v>59</v>
      </c>
      <c r="C19" s="29" t="s">
        <v>58</v>
      </c>
      <c r="D19" s="15" t="s">
        <v>57</v>
      </c>
      <c r="E19" s="15" t="s">
        <v>56</v>
      </c>
      <c r="F19" s="15" t="s">
        <v>55</v>
      </c>
      <c r="G19" s="15" t="s">
        <v>54</v>
      </c>
      <c r="H19" s="15" t="s">
        <v>53</v>
      </c>
      <c r="I19" s="15" t="s">
        <v>52</v>
      </c>
      <c r="J19" s="15" t="s">
        <v>51</v>
      </c>
      <c r="K19" s="30" t="s">
        <v>176</v>
      </c>
      <c r="L19" s="67"/>
      <c r="M19" s="22"/>
    </row>
    <row r="20" spans="1:16" x14ac:dyDescent="0.2">
      <c r="A20" s="32"/>
      <c r="B20" s="32" t="s">
        <v>50</v>
      </c>
      <c r="C20" s="26" t="s">
        <v>49</v>
      </c>
      <c r="D20" s="27" t="s">
        <v>48</v>
      </c>
      <c r="E20" s="27" t="s">
        <v>47</v>
      </c>
      <c r="F20" s="27" t="s">
        <v>46</v>
      </c>
      <c r="G20" s="27" t="s">
        <v>45</v>
      </c>
      <c r="H20" s="27" t="s">
        <v>44</v>
      </c>
      <c r="I20" s="27" t="s">
        <v>43</v>
      </c>
      <c r="J20" s="27" t="s">
        <v>35</v>
      </c>
      <c r="K20" s="35" t="s">
        <v>177</v>
      </c>
      <c r="L20" s="65" t="s">
        <v>168</v>
      </c>
      <c r="M20" s="22"/>
    </row>
    <row r="21" spans="1:16" ht="16" customHeight="1" x14ac:dyDescent="0.2">
      <c r="A21" s="21"/>
      <c r="B21" s="21" t="s">
        <v>42</v>
      </c>
      <c r="C21" s="28">
        <v>72</v>
      </c>
      <c r="D21" s="19">
        <v>73</v>
      </c>
      <c r="E21" s="19">
        <v>74</v>
      </c>
      <c r="F21" s="19">
        <v>75</v>
      </c>
      <c r="G21" s="19">
        <v>76</v>
      </c>
      <c r="H21" s="19">
        <v>77</v>
      </c>
      <c r="I21" s="19">
        <v>78</v>
      </c>
      <c r="J21" s="19">
        <v>79</v>
      </c>
      <c r="K21" s="34" t="s">
        <v>178</v>
      </c>
      <c r="L21" s="66"/>
      <c r="M21" s="12"/>
    </row>
    <row r="22" spans="1:16" x14ac:dyDescent="0.2">
      <c r="A22" s="21"/>
      <c r="B22" s="48" t="s">
        <v>41</v>
      </c>
      <c r="C22" s="45">
        <v>80</v>
      </c>
      <c r="D22" s="46">
        <v>81</v>
      </c>
      <c r="E22" s="46">
        <v>82</v>
      </c>
      <c r="F22" s="46">
        <v>83</v>
      </c>
      <c r="G22" s="46">
        <v>84</v>
      </c>
      <c r="H22" s="46">
        <v>85</v>
      </c>
      <c r="I22" s="46">
        <v>86</v>
      </c>
      <c r="J22" s="46">
        <v>87</v>
      </c>
      <c r="K22" s="47" t="s">
        <v>179</v>
      </c>
      <c r="L22" s="66"/>
      <c r="M22" s="49" t="s">
        <v>188</v>
      </c>
    </row>
    <row r="23" spans="1:16" ht="17" thickBot="1" x14ac:dyDescent="0.25">
      <c r="A23" s="16"/>
      <c r="B23" s="16" t="s">
        <v>40</v>
      </c>
      <c r="C23" s="29">
        <v>88</v>
      </c>
      <c r="D23" s="15">
        <v>89</v>
      </c>
      <c r="E23" s="15">
        <v>90</v>
      </c>
      <c r="F23" s="15">
        <v>91</v>
      </c>
      <c r="G23" s="15">
        <v>92</v>
      </c>
      <c r="H23" s="15">
        <v>93</v>
      </c>
      <c r="I23" s="15">
        <v>94</v>
      </c>
      <c r="J23" s="15">
        <v>95</v>
      </c>
      <c r="K23" s="30" t="s">
        <v>180</v>
      </c>
      <c r="L23" s="67"/>
      <c r="M23" s="12"/>
    </row>
    <row r="24" spans="1:16" x14ac:dyDescent="0.2">
      <c r="A24" s="32"/>
      <c r="B24" s="32" t="s">
        <v>39</v>
      </c>
      <c r="C24" s="26">
        <v>96</v>
      </c>
      <c r="D24" s="27">
        <v>97</v>
      </c>
      <c r="E24" s="27">
        <v>98</v>
      </c>
      <c r="F24" s="27">
        <v>99</v>
      </c>
      <c r="G24" s="27">
        <v>100</v>
      </c>
      <c r="H24" s="27">
        <v>101</v>
      </c>
      <c r="I24" s="27">
        <v>102</v>
      </c>
      <c r="J24" s="27">
        <v>103</v>
      </c>
      <c r="K24" s="56" t="s">
        <v>181</v>
      </c>
      <c r="L24" s="68" t="s">
        <v>167</v>
      </c>
      <c r="M24" s="12"/>
    </row>
    <row r="25" spans="1:16" x14ac:dyDescent="0.2">
      <c r="A25" s="21"/>
      <c r="B25" s="21" t="s">
        <v>38</v>
      </c>
      <c r="C25" s="28">
        <v>104</v>
      </c>
      <c r="D25" s="19">
        <v>105</v>
      </c>
      <c r="E25" s="19">
        <v>106</v>
      </c>
      <c r="F25" s="19">
        <v>107</v>
      </c>
      <c r="G25" s="19">
        <v>108</v>
      </c>
      <c r="H25" s="19">
        <v>109</v>
      </c>
      <c r="I25" s="19">
        <v>110</v>
      </c>
      <c r="J25" s="19">
        <v>111</v>
      </c>
      <c r="K25" s="57" t="s">
        <v>182</v>
      </c>
      <c r="L25" s="69"/>
      <c r="M25" s="12"/>
    </row>
    <row r="26" spans="1:16" x14ac:dyDescent="0.2">
      <c r="A26" s="21"/>
      <c r="B26" s="21" t="s">
        <v>37</v>
      </c>
      <c r="C26" s="28">
        <v>112</v>
      </c>
      <c r="D26" s="19">
        <v>113</v>
      </c>
      <c r="E26" s="19">
        <v>114</v>
      </c>
      <c r="F26" s="19">
        <v>115</v>
      </c>
      <c r="G26" s="19">
        <v>116</v>
      </c>
      <c r="H26" s="19">
        <v>117</v>
      </c>
      <c r="I26" s="19">
        <v>118</v>
      </c>
      <c r="J26" s="19">
        <v>119</v>
      </c>
      <c r="K26" s="57" t="s">
        <v>183</v>
      </c>
      <c r="L26" s="69"/>
      <c r="M26" s="12"/>
    </row>
    <row r="27" spans="1:16" ht="17" thickBot="1" x14ac:dyDescent="0.25">
      <c r="A27" s="16"/>
      <c r="B27" s="16" t="s">
        <v>36</v>
      </c>
      <c r="C27" s="29">
        <v>120</v>
      </c>
      <c r="D27" s="15">
        <v>121</v>
      </c>
      <c r="E27" s="15">
        <v>122</v>
      </c>
      <c r="F27" s="15">
        <v>123</v>
      </c>
      <c r="G27" s="15">
        <v>124</v>
      </c>
      <c r="H27" s="15">
        <v>125</v>
      </c>
      <c r="I27" s="38"/>
      <c r="J27" s="14"/>
      <c r="K27" s="20" t="s">
        <v>184</v>
      </c>
      <c r="L27" s="70"/>
      <c r="M27" s="12"/>
    </row>
    <row r="28" spans="1:16" ht="17" thickBot="1" x14ac:dyDescent="0.25">
      <c r="A28" s="16"/>
      <c r="B28" s="16" t="s">
        <v>9</v>
      </c>
      <c r="C28" s="39"/>
      <c r="D28" s="40" t="s">
        <v>7</v>
      </c>
      <c r="E28" s="40" t="s">
        <v>6</v>
      </c>
      <c r="F28" s="40" t="s">
        <v>5</v>
      </c>
      <c r="G28" s="40" t="s">
        <v>4</v>
      </c>
      <c r="H28" s="40" t="s">
        <v>3</v>
      </c>
      <c r="I28" s="40" t="s">
        <v>2</v>
      </c>
      <c r="J28" s="41"/>
      <c r="K28" s="42"/>
      <c r="L28" s="43" t="s">
        <v>185</v>
      </c>
      <c r="M28" s="36"/>
      <c r="N28" s="37"/>
      <c r="O28" s="17"/>
      <c r="P28" t="s">
        <v>34</v>
      </c>
    </row>
    <row r="30" spans="1:16" x14ac:dyDescent="0.2">
      <c r="A30" s="13"/>
      <c r="B30" s="13"/>
      <c r="C30" s="13"/>
      <c r="D30" s="9"/>
      <c r="E30" s="9"/>
      <c r="F30" s="9"/>
      <c r="G30" s="9"/>
      <c r="H30" s="9"/>
      <c r="I30" s="9"/>
      <c r="J30" s="9"/>
      <c r="K30" s="13"/>
      <c r="L30" s="12"/>
      <c r="M30" s="12"/>
    </row>
    <row r="31" spans="1:16" x14ac:dyDescent="0.2">
      <c r="A31" s="10"/>
      <c r="B31" s="10"/>
      <c r="C31" s="10"/>
      <c r="D31" s="11"/>
      <c r="E31" s="10"/>
      <c r="F31" s="10"/>
      <c r="G31" s="10"/>
      <c r="H31" s="10"/>
      <c r="I31" s="10" t="s">
        <v>27</v>
      </c>
      <c r="J31" s="10"/>
      <c r="K31" s="10"/>
    </row>
    <row r="32" spans="1:16" x14ac:dyDescent="0.2">
      <c r="C32" s="9"/>
      <c r="I32" t="s">
        <v>26</v>
      </c>
    </row>
    <row r="34" spans="1:13" x14ac:dyDescent="0.2">
      <c r="C34" s="8"/>
      <c r="D34" s="8"/>
      <c r="E34" s="8"/>
      <c r="F34" s="8"/>
      <c r="G34" s="8"/>
      <c r="H34" s="8"/>
      <c r="I34" s="8"/>
      <c r="J34" s="8"/>
    </row>
    <row r="39" spans="1:13" x14ac:dyDescent="0.2">
      <c r="C39" t="s">
        <v>25</v>
      </c>
      <c r="D39" t="s">
        <v>24</v>
      </c>
      <c r="E39" t="s">
        <v>23</v>
      </c>
      <c r="F39" t="s">
        <v>22</v>
      </c>
      <c r="G39" t="s">
        <v>21</v>
      </c>
      <c r="H39" t="s">
        <v>20</v>
      </c>
      <c r="I39" t="s">
        <v>19</v>
      </c>
      <c r="J39" t="s">
        <v>18</v>
      </c>
    </row>
    <row r="40" spans="1:13" x14ac:dyDescent="0.2">
      <c r="B40" t="s">
        <v>17</v>
      </c>
      <c r="C40" s="7" t="s">
        <v>16</v>
      </c>
      <c r="D40" s="7" t="s">
        <v>15</v>
      </c>
      <c r="E40" s="4" t="s">
        <v>14</v>
      </c>
      <c r="F40" s="4" t="s">
        <v>13</v>
      </c>
      <c r="G40" s="4" t="s">
        <v>12</v>
      </c>
      <c r="H40" s="4" t="s">
        <v>11</v>
      </c>
      <c r="I40" s="6"/>
      <c r="J40" s="5"/>
      <c r="L40" t="s">
        <v>10</v>
      </c>
    </row>
    <row r="41" spans="1:13" x14ac:dyDescent="0.2">
      <c r="B41" t="s">
        <v>9</v>
      </c>
      <c r="C41" s="2" t="s">
        <v>8</v>
      </c>
      <c r="D41" s="4" t="s">
        <v>7</v>
      </c>
      <c r="E41" s="4" t="s">
        <v>6</v>
      </c>
      <c r="F41" s="4" t="s">
        <v>5</v>
      </c>
      <c r="G41" s="4" t="s">
        <v>4</v>
      </c>
      <c r="H41" s="4" t="s">
        <v>3</v>
      </c>
      <c r="I41" s="3" t="s">
        <v>2</v>
      </c>
      <c r="J41" s="2" t="s">
        <v>1</v>
      </c>
    </row>
    <row r="42" spans="1:13" x14ac:dyDescent="0.2">
      <c r="L42" s="1"/>
      <c r="M42" t="s">
        <v>0</v>
      </c>
    </row>
    <row r="45" spans="1:13" ht="17" thickBot="1" x14ac:dyDescent="0.25">
      <c r="C45" t="s">
        <v>25</v>
      </c>
      <c r="D45" t="s">
        <v>24</v>
      </c>
      <c r="E45" t="s">
        <v>23</v>
      </c>
      <c r="F45" t="s">
        <v>22</v>
      </c>
      <c r="G45" t="s">
        <v>21</v>
      </c>
      <c r="H45" t="s">
        <v>20</v>
      </c>
      <c r="I45" t="s">
        <v>19</v>
      </c>
      <c r="J45" t="s">
        <v>18</v>
      </c>
      <c r="K45" t="s">
        <v>118</v>
      </c>
    </row>
    <row r="46" spans="1:13" x14ac:dyDescent="0.2">
      <c r="A46" s="21"/>
      <c r="B46" s="21" t="s">
        <v>33</v>
      </c>
      <c r="C46" s="26" t="s">
        <v>32</v>
      </c>
      <c r="D46" s="27" t="s">
        <v>31</v>
      </c>
      <c r="E46" s="27" t="s">
        <v>30</v>
      </c>
      <c r="F46" s="27" t="s">
        <v>29</v>
      </c>
      <c r="G46" s="27" t="s">
        <v>28</v>
      </c>
      <c r="H46" s="51"/>
      <c r="I46" s="51"/>
      <c r="J46" s="51"/>
      <c r="K46" s="52"/>
      <c r="L46" s="71" t="s">
        <v>191</v>
      </c>
      <c r="M46" s="12"/>
    </row>
    <row r="47" spans="1:13" x14ac:dyDescent="0.2">
      <c r="B47" t="s">
        <v>186</v>
      </c>
      <c r="C47" s="45" t="s">
        <v>67</v>
      </c>
      <c r="D47" s="46" t="s">
        <v>66</v>
      </c>
      <c r="E47" s="46" t="s">
        <v>65</v>
      </c>
      <c r="F47" s="46" t="s">
        <v>64</v>
      </c>
      <c r="G47" s="46" t="s">
        <v>63</v>
      </c>
      <c r="H47" s="46" t="s">
        <v>62</v>
      </c>
      <c r="I47" s="46" t="s">
        <v>61</v>
      </c>
      <c r="J47" s="46" t="s">
        <v>60</v>
      </c>
      <c r="K47" s="50" t="s">
        <v>189</v>
      </c>
      <c r="L47" s="72"/>
    </row>
    <row r="48" spans="1:13" ht="17" thickBot="1" x14ac:dyDescent="0.25">
      <c r="B48" t="s">
        <v>187</v>
      </c>
      <c r="C48" s="53">
        <v>80</v>
      </c>
      <c r="D48" s="54">
        <v>81</v>
      </c>
      <c r="E48" s="54">
        <v>82</v>
      </c>
      <c r="F48" s="54">
        <v>83</v>
      </c>
      <c r="G48" s="54">
        <v>84</v>
      </c>
      <c r="H48" s="54">
        <v>85</v>
      </c>
      <c r="I48" s="54">
        <v>86</v>
      </c>
      <c r="J48" s="54">
        <v>87</v>
      </c>
      <c r="K48" s="55" t="s">
        <v>190</v>
      </c>
      <c r="L48" s="73"/>
    </row>
    <row r="57" spans="2:21" x14ac:dyDescent="0.2">
      <c r="B57" s="21" t="s">
        <v>117</v>
      </c>
      <c r="C57" s="21" t="s">
        <v>108</v>
      </c>
      <c r="D57" s="21" t="s">
        <v>99</v>
      </c>
      <c r="E57" s="21" t="s">
        <v>90</v>
      </c>
      <c r="F57" s="21" t="s">
        <v>81</v>
      </c>
      <c r="G57" s="21" t="s">
        <v>17</v>
      </c>
      <c r="H57" s="48"/>
      <c r="I57" s="21" t="s">
        <v>59</v>
      </c>
      <c r="J57" s="21" t="s">
        <v>50</v>
      </c>
      <c r="K57" s="21" t="s">
        <v>42</v>
      </c>
      <c r="L57" s="48"/>
      <c r="M57" s="21" t="s">
        <v>40</v>
      </c>
      <c r="N57" s="21" t="s">
        <v>39</v>
      </c>
      <c r="O57" s="21" t="s">
        <v>38</v>
      </c>
      <c r="P57" s="21" t="s">
        <v>37</v>
      </c>
      <c r="Q57" s="21" t="s">
        <v>36</v>
      </c>
      <c r="R57" s="21" t="s">
        <v>9</v>
      </c>
      <c r="S57" s="21" t="s">
        <v>33</v>
      </c>
      <c r="T57" s="21" t="s">
        <v>186</v>
      </c>
      <c r="U57" s="21" t="s">
        <v>187</v>
      </c>
    </row>
  </sheetData>
  <mergeCells count="5">
    <mergeCell ref="L12:L15"/>
    <mergeCell ref="L16:L19"/>
    <mergeCell ref="L20:L23"/>
    <mergeCell ref="L24:L27"/>
    <mergeCell ref="L46:L48"/>
  </mergeCells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="75" workbookViewId="0">
      <selection activeCell="U9" sqref="D8:U9"/>
    </sheetView>
  </sheetViews>
  <sheetFormatPr baseColWidth="10" defaultRowHeight="16" x14ac:dyDescent="0.2"/>
  <sheetData>
    <row r="1" spans="1:22" x14ac:dyDescent="0.2">
      <c r="A1" s="25" t="s">
        <v>164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8.3800000000000008</v>
      </c>
      <c r="E4" s="23">
        <v>8.66</v>
      </c>
      <c r="F4" s="23">
        <v>9.24</v>
      </c>
      <c r="G4" s="23">
        <v>8.2200000000000006</v>
      </c>
      <c r="H4" s="23">
        <v>8.6</v>
      </c>
      <c r="I4" s="23">
        <v>6.7</v>
      </c>
      <c r="J4" s="23">
        <v>7</v>
      </c>
      <c r="K4" s="23">
        <v>7.12</v>
      </c>
      <c r="L4" s="23">
        <v>6.22</v>
      </c>
      <c r="M4" s="23">
        <v>6.5</v>
      </c>
      <c r="N4" s="23">
        <v>7.02</v>
      </c>
      <c r="O4" s="23">
        <v>5.68</v>
      </c>
      <c r="P4" s="23">
        <v>6.34</v>
      </c>
      <c r="Q4" s="23">
        <v>6.28</v>
      </c>
      <c r="R4" s="23">
        <v>7.18</v>
      </c>
      <c r="S4" s="23">
        <v>7.1</v>
      </c>
      <c r="T4" s="23">
        <v>6.58</v>
      </c>
      <c r="U4" s="23">
        <v>8.86</v>
      </c>
      <c r="V4" s="23" t="s">
        <v>119</v>
      </c>
    </row>
    <row r="7" spans="1:22" x14ac:dyDescent="0.2">
      <c r="B7" t="s">
        <v>143</v>
      </c>
      <c r="C7" t="s">
        <v>142</v>
      </c>
      <c r="D7" t="s">
        <v>141</v>
      </c>
      <c r="E7" t="s">
        <v>140</v>
      </c>
      <c r="F7" t="s">
        <v>139</v>
      </c>
      <c r="G7" t="s">
        <v>138</v>
      </c>
      <c r="H7" t="s">
        <v>137</v>
      </c>
      <c r="I7" t="s">
        <v>136</v>
      </c>
      <c r="J7" t="s">
        <v>135</v>
      </c>
      <c r="K7" t="s">
        <v>134</v>
      </c>
      <c r="L7" t="s">
        <v>133</v>
      </c>
      <c r="M7" t="s">
        <v>132</v>
      </c>
      <c r="N7" t="s">
        <v>131</v>
      </c>
      <c r="O7" t="s">
        <v>130</v>
      </c>
      <c r="P7" t="s">
        <v>129</v>
      </c>
      <c r="Q7" t="s">
        <v>128</v>
      </c>
      <c r="R7" t="s">
        <v>127</v>
      </c>
      <c r="S7" t="s">
        <v>126</v>
      </c>
      <c r="T7" t="s">
        <v>125</v>
      </c>
      <c r="U7" t="s">
        <v>124</v>
      </c>
      <c r="V7" t="s">
        <v>123</v>
      </c>
    </row>
    <row r="8" spans="1:22" x14ac:dyDescent="0.2">
      <c r="B8" t="s">
        <v>122</v>
      </c>
      <c r="C8" s="23" t="s">
        <v>121</v>
      </c>
      <c r="D8" s="24">
        <v>19</v>
      </c>
      <c r="E8" s="24">
        <v>20</v>
      </c>
      <c r="F8" s="24">
        <v>21</v>
      </c>
      <c r="G8" s="24">
        <v>22</v>
      </c>
      <c r="H8" s="24">
        <v>23</v>
      </c>
      <c r="I8" s="24">
        <v>24</v>
      </c>
      <c r="J8" s="24">
        <v>25</v>
      </c>
      <c r="K8" s="24">
        <v>26</v>
      </c>
      <c r="L8" s="24">
        <v>27</v>
      </c>
      <c r="M8" s="24">
        <v>28</v>
      </c>
      <c r="N8" s="24">
        <v>29</v>
      </c>
      <c r="O8" s="24">
        <v>30</v>
      </c>
      <c r="P8" s="24">
        <v>31</v>
      </c>
      <c r="Q8" s="24" t="s">
        <v>169</v>
      </c>
      <c r="R8" s="24" t="s">
        <v>170</v>
      </c>
      <c r="S8" s="24" t="s">
        <v>171</v>
      </c>
      <c r="T8" s="24" t="s">
        <v>172</v>
      </c>
      <c r="U8" s="24">
        <v>32</v>
      </c>
      <c r="V8" s="23" t="s">
        <v>121</v>
      </c>
    </row>
    <row r="9" spans="1:22" ht="32" customHeight="1" x14ac:dyDescent="0.2">
      <c r="B9" t="s">
        <v>120</v>
      </c>
      <c r="C9" s="23" t="s">
        <v>119</v>
      </c>
      <c r="D9" s="23">
        <v>6.92</v>
      </c>
      <c r="E9" s="23">
        <v>5.98</v>
      </c>
      <c r="F9" s="23">
        <v>6.88</v>
      </c>
      <c r="G9" s="23">
        <v>6.94</v>
      </c>
      <c r="H9" s="23">
        <v>6.9</v>
      </c>
      <c r="I9" s="23">
        <v>7.14</v>
      </c>
      <c r="J9" s="23">
        <v>6.98</v>
      </c>
      <c r="K9" s="23">
        <v>7.38</v>
      </c>
      <c r="L9" s="23">
        <v>8.42</v>
      </c>
      <c r="M9" s="23">
        <v>6.74</v>
      </c>
      <c r="N9" s="23">
        <v>7.82</v>
      </c>
      <c r="O9" s="23">
        <v>6.72</v>
      </c>
      <c r="P9" s="23">
        <v>8.06</v>
      </c>
      <c r="Q9" s="23">
        <v>0.79200000000000004</v>
      </c>
      <c r="R9" s="23">
        <v>1.68</v>
      </c>
      <c r="S9" s="23">
        <v>1.65</v>
      </c>
      <c r="T9" s="23">
        <v>2.44</v>
      </c>
      <c r="U9" s="23">
        <v>8.36</v>
      </c>
      <c r="V9" s="23" t="s">
        <v>119</v>
      </c>
    </row>
    <row r="16" spans="1:22" ht="31" customHeight="1" x14ac:dyDescent="0.2"/>
    <row r="21" ht="33" customHeight="1" x14ac:dyDescent="0.2"/>
  </sheetData>
  <pageMargins left="0.7" right="0.7" top="0.75" bottom="0.75" header="0.3" footer="0.3"/>
  <pageSetup scale="4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="75" workbookViewId="0">
      <selection activeCell="U9" sqref="J8:U9"/>
    </sheetView>
  </sheetViews>
  <sheetFormatPr baseColWidth="10" defaultRowHeight="16" x14ac:dyDescent="0.2"/>
  <sheetData>
    <row r="1" spans="1:22" x14ac:dyDescent="0.2">
      <c r="A1" s="25" t="s">
        <v>164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33</v>
      </c>
      <c r="E3" s="24">
        <v>34</v>
      </c>
      <c r="F3" s="24">
        <v>35</v>
      </c>
      <c r="G3" s="24">
        <v>36</v>
      </c>
      <c r="H3" s="24">
        <v>37</v>
      </c>
      <c r="I3" s="24">
        <v>38</v>
      </c>
      <c r="J3" s="24">
        <v>39</v>
      </c>
      <c r="K3" s="24">
        <v>40</v>
      </c>
      <c r="L3" s="24">
        <v>41</v>
      </c>
      <c r="M3" s="24">
        <v>42</v>
      </c>
      <c r="N3" s="24">
        <v>43</v>
      </c>
      <c r="O3" s="24">
        <v>44</v>
      </c>
      <c r="P3" s="24">
        <v>45</v>
      </c>
      <c r="Q3" s="24">
        <v>46</v>
      </c>
      <c r="R3" s="24">
        <v>47</v>
      </c>
      <c r="S3" s="24">
        <v>48</v>
      </c>
      <c r="T3" s="24">
        <v>49</v>
      </c>
      <c r="U3" s="24">
        <v>50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5.88</v>
      </c>
      <c r="E4" s="23">
        <v>5.92</v>
      </c>
      <c r="F4" s="23">
        <v>7.16</v>
      </c>
      <c r="G4" s="23">
        <v>5.5</v>
      </c>
      <c r="H4" s="23">
        <v>5.94</v>
      </c>
      <c r="I4" s="23">
        <v>5.88</v>
      </c>
      <c r="J4" s="23">
        <v>5.74</v>
      </c>
      <c r="K4" s="23">
        <v>7.44</v>
      </c>
      <c r="L4" s="23">
        <v>7.06</v>
      </c>
      <c r="M4" s="23">
        <v>8.0399999999999991</v>
      </c>
      <c r="N4" s="60" t="s">
        <v>194</v>
      </c>
      <c r="O4" s="60" t="s">
        <v>194</v>
      </c>
      <c r="P4" s="60" t="s">
        <v>194</v>
      </c>
      <c r="Q4" s="60" t="s">
        <v>194</v>
      </c>
      <c r="R4" s="23">
        <v>5.68</v>
      </c>
      <c r="S4" s="23">
        <v>8.3000000000000007</v>
      </c>
      <c r="T4" s="58"/>
      <c r="U4" s="58"/>
      <c r="V4" s="23" t="s">
        <v>119</v>
      </c>
    </row>
    <row r="7" spans="1:22" x14ac:dyDescent="0.2">
      <c r="B7" t="s">
        <v>143</v>
      </c>
      <c r="C7" t="s">
        <v>142</v>
      </c>
      <c r="D7" t="s">
        <v>141</v>
      </c>
      <c r="E7" t="s">
        <v>140</v>
      </c>
      <c r="F7" t="s">
        <v>139</v>
      </c>
      <c r="G7" t="s">
        <v>138</v>
      </c>
      <c r="H7" t="s">
        <v>137</v>
      </c>
      <c r="I7" t="s">
        <v>136</v>
      </c>
      <c r="J7" t="s">
        <v>135</v>
      </c>
      <c r="K7" t="s">
        <v>134</v>
      </c>
      <c r="L7" t="s">
        <v>133</v>
      </c>
      <c r="M7" t="s">
        <v>132</v>
      </c>
      <c r="N7" t="s">
        <v>131</v>
      </c>
      <c r="O7" t="s">
        <v>130</v>
      </c>
      <c r="P7" t="s">
        <v>129</v>
      </c>
      <c r="Q7" t="s">
        <v>128</v>
      </c>
      <c r="R7" t="s">
        <v>127</v>
      </c>
      <c r="S7" t="s">
        <v>126</v>
      </c>
      <c r="T7" t="s">
        <v>125</v>
      </c>
      <c r="U7" t="s">
        <v>124</v>
      </c>
      <c r="V7" t="s">
        <v>123</v>
      </c>
    </row>
    <row r="8" spans="1:22" x14ac:dyDescent="0.2">
      <c r="B8" t="s">
        <v>122</v>
      </c>
      <c r="C8" s="23" t="s">
        <v>121</v>
      </c>
      <c r="D8" s="24">
        <v>51</v>
      </c>
      <c r="E8" s="24">
        <v>52</v>
      </c>
      <c r="F8" s="24">
        <v>53</v>
      </c>
      <c r="G8" s="24">
        <v>54</v>
      </c>
      <c r="H8" s="24">
        <v>55</v>
      </c>
      <c r="I8" s="24">
        <v>56</v>
      </c>
      <c r="J8" s="24">
        <v>57</v>
      </c>
      <c r="K8" s="24">
        <v>58</v>
      </c>
      <c r="L8" s="24">
        <v>59</v>
      </c>
      <c r="M8" s="24">
        <v>60</v>
      </c>
      <c r="N8" s="24">
        <v>61</v>
      </c>
      <c r="O8" s="24">
        <v>62</v>
      </c>
      <c r="P8" s="24">
        <v>63</v>
      </c>
      <c r="Q8" s="24">
        <v>64</v>
      </c>
      <c r="R8" s="24" t="s">
        <v>173</v>
      </c>
      <c r="S8" s="24" t="s">
        <v>174</v>
      </c>
      <c r="T8" s="24" t="s">
        <v>175</v>
      </c>
      <c r="U8" s="24" t="s">
        <v>176</v>
      </c>
      <c r="V8" s="23" t="s">
        <v>121</v>
      </c>
    </row>
    <row r="9" spans="1:22" ht="32" customHeight="1" x14ac:dyDescent="0.2">
      <c r="B9" t="s">
        <v>120</v>
      </c>
      <c r="C9" s="23" t="s">
        <v>119</v>
      </c>
      <c r="D9" s="58"/>
      <c r="E9" s="58"/>
      <c r="F9" s="58"/>
      <c r="G9" s="58"/>
      <c r="H9" s="58"/>
      <c r="I9" s="58"/>
      <c r="J9" s="23">
        <v>5.62</v>
      </c>
      <c r="K9" s="23">
        <v>6.6</v>
      </c>
      <c r="L9" s="23">
        <v>8.7200000000000006</v>
      </c>
      <c r="M9" s="23">
        <v>5.96</v>
      </c>
      <c r="N9" s="23">
        <v>6.88</v>
      </c>
      <c r="O9" s="23">
        <v>5.74</v>
      </c>
      <c r="P9" s="23">
        <v>7.12</v>
      </c>
      <c r="Q9" s="23">
        <v>8.7799999999999994</v>
      </c>
      <c r="R9" s="23">
        <v>1.36</v>
      </c>
      <c r="S9" s="23">
        <v>1.52</v>
      </c>
      <c r="T9" s="58"/>
      <c r="U9" s="23">
        <v>1.51</v>
      </c>
      <c r="V9" s="23" t="s">
        <v>119</v>
      </c>
    </row>
    <row r="16" spans="1:22" ht="31" customHeight="1" x14ac:dyDescent="0.2"/>
    <row r="21" ht="33" customHeight="1" x14ac:dyDescent="0.2"/>
  </sheetData>
  <pageMargins left="0.7" right="0.7" top="0.75" bottom="0.75" header="0.3" footer="0.3"/>
  <pageSetup scale="48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="75" workbookViewId="0">
      <selection activeCell="J8" sqref="J8:U9"/>
    </sheetView>
  </sheetViews>
  <sheetFormatPr baseColWidth="10" defaultRowHeight="16" x14ac:dyDescent="0.2"/>
  <sheetData>
    <row r="1" spans="1:22" x14ac:dyDescent="0.2">
      <c r="A1" s="25" t="s">
        <v>164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65</v>
      </c>
      <c r="E3" s="24">
        <v>66</v>
      </c>
      <c r="F3" s="24">
        <v>67</v>
      </c>
      <c r="G3" s="24">
        <v>68</v>
      </c>
      <c r="H3" s="24">
        <v>69</v>
      </c>
      <c r="I3" s="24">
        <v>70</v>
      </c>
      <c r="J3" s="24">
        <v>71</v>
      </c>
      <c r="K3" s="24">
        <v>126</v>
      </c>
      <c r="L3" s="24">
        <v>72</v>
      </c>
      <c r="M3" s="24">
        <v>73</v>
      </c>
      <c r="N3" s="24">
        <v>74</v>
      </c>
      <c r="O3" s="24">
        <v>75</v>
      </c>
      <c r="P3" s="24">
        <v>76</v>
      </c>
      <c r="Q3" s="24">
        <v>77</v>
      </c>
      <c r="R3" s="24">
        <v>78</v>
      </c>
      <c r="S3" s="24">
        <v>79</v>
      </c>
      <c r="T3" s="24">
        <v>80</v>
      </c>
      <c r="U3" s="24">
        <v>81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8.8000000000000007</v>
      </c>
      <c r="E4" s="23">
        <v>7.88</v>
      </c>
      <c r="F4" s="23">
        <v>8.5399999999999991</v>
      </c>
      <c r="G4" s="23">
        <v>9.6999999999999993</v>
      </c>
      <c r="H4" s="23">
        <v>7.18</v>
      </c>
      <c r="I4" s="23">
        <v>6.88</v>
      </c>
      <c r="J4" s="23">
        <v>7.14</v>
      </c>
      <c r="K4" s="23">
        <v>9.9600000000000009</v>
      </c>
      <c r="L4" s="23">
        <v>3.04</v>
      </c>
      <c r="M4" s="23">
        <v>4.8</v>
      </c>
      <c r="N4" s="23">
        <v>6.34</v>
      </c>
      <c r="O4" s="23">
        <v>6.72</v>
      </c>
      <c r="P4" s="23">
        <v>3.88</v>
      </c>
      <c r="Q4" s="23">
        <v>5.98</v>
      </c>
      <c r="R4" s="23">
        <v>3.48</v>
      </c>
      <c r="S4" s="23">
        <v>3.18</v>
      </c>
      <c r="T4" s="58"/>
      <c r="U4" s="58"/>
      <c r="V4" s="23" t="s">
        <v>119</v>
      </c>
    </row>
    <row r="7" spans="1:22" x14ac:dyDescent="0.2">
      <c r="B7" t="s">
        <v>143</v>
      </c>
      <c r="C7" t="s">
        <v>142</v>
      </c>
      <c r="D7" t="s">
        <v>141</v>
      </c>
      <c r="E7" t="s">
        <v>140</v>
      </c>
      <c r="F7" t="s">
        <v>139</v>
      </c>
      <c r="G7" t="s">
        <v>138</v>
      </c>
      <c r="H7" t="s">
        <v>137</v>
      </c>
      <c r="I7" t="s">
        <v>136</v>
      </c>
      <c r="J7" t="s">
        <v>135</v>
      </c>
      <c r="K7" t="s">
        <v>134</v>
      </c>
      <c r="L7" t="s">
        <v>133</v>
      </c>
      <c r="M7" t="s">
        <v>132</v>
      </c>
      <c r="N7" t="s">
        <v>131</v>
      </c>
      <c r="O7" t="s">
        <v>130</v>
      </c>
      <c r="P7" t="s">
        <v>129</v>
      </c>
      <c r="Q7" t="s">
        <v>128</v>
      </c>
      <c r="R7" t="s">
        <v>127</v>
      </c>
      <c r="S7" t="s">
        <v>126</v>
      </c>
      <c r="T7" t="s">
        <v>125</v>
      </c>
      <c r="U7" t="s">
        <v>124</v>
      </c>
      <c r="V7" t="s">
        <v>123</v>
      </c>
    </row>
    <row r="8" spans="1:22" x14ac:dyDescent="0.2">
      <c r="B8" t="s">
        <v>122</v>
      </c>
      <c r="C8" s="23" t="s">
        <v>121</v>
      </c>
      <c r="D8" s="24">
        <v>82</v>
      </c>
      <c r="E8" s="24">
        <v>83</v>
      </c>
      <c r="F8" s="24">
        <v>84</v>
      </c>
      <c r="G8" s="24">
        <v>85</v>
      </c>
      <c r="H8" s="24">
        <v>86</v>
      </c>
      <c r="I8" s="24">
        <v>87</v>
      </c>
      <c r="J8" s="24">
        <v>88</v>
      </c>
      <c r="K8" s="24">
        <v>89</v>
      </c>
      <c r="L8" s="24">
        <v>90</v>
      </c>
      <c r="M8" s="24">
        <v>91</v>
      </c>
      <c r="N8" s="24">
        <v>92</v>
      </c>
      <c r="O8" s="24">
        <v>93</v>
      </c>
      <c r="P8" s="24">
        <v>94</v>
      </c>
      <c r="Q8" s="24">
        <v>95</v>
      </c>
      <c r="R8" s="24" t="s">
        <v>177</v>
      </c>
      <c r="S8" s="24" t="s">
        <v>178</v>
      </c>
      <c r="T8" s="24" t="s">
        <v>179</v>
      </c>
      <c r="U8" s="24" t="s">
        <v>180</v>
      </c>
      <c r="V8" s="23" t="s">
        <v>121</v>
      </c>
    </row>
    <row r="9" spans="1:22" ht="32" customHeight="1" x14ac:dyDescent="0.2">
      <c r="B9" t="s">
        <v>120</v>
      </c>
      <c r="C9" s="23" t="s">
        <v>119</v>
      </c>
      <c r="D9" s="58"/>
      <c r="E9" s="58"/>
      <c r="F9" s="58"/>
      <c r="G9" s="58"/>
      <c r="H9" s="58"/>
      <c r="I9" s="58"/>
      <c r="J9" s="23">
        <v>6.84</v>
      </c>
      <c r="K9" s="23">
        <v>5.76</v>
      </c>
      <c r="L9" s="23">
        <v>6.74</v>
      </c>
      <c r="M9" s="23">
        <v>6.68</v>
      </c>
      <c r="N9" s="23">
        <v>5.2</v>
      </c>
      <c r="O9" s="23">
        <v>5.14</v>
      </c>
      <c r="P9" s="23">
        <v>5</v>
      </c>
      <c r="Q9" s="23">
        <v>5.94</v>
      </c>
      <c r="R9" s="23">
        <v>2.14</v>
      </c>
      <c r="S9" s="23">
        <v>1.33</v>
      </c>
      <c r="T9" s="58"/>
      <c r="U9" s="23">
        <v>1.5</v>
      </c>
      <c r="V9" s="23" t="s">
        <v>119</v>
      </c>
    </row>
    <row r="16" spans="1:22" ht="31" customHeight="1" x14ac:dyDescent="0.2"/>
    <row r="21" ht="33" customHeight="1" x14ac:dyDescent="0.2"/>
  </sheetData>
  <pageMargins left="0.7" right="0.7" top="0.75" bottom="0.75" header="0.3" footer="0.3"/>
  <pageSetup scale="48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="75" workbookViewId="0">
      <selection activeCell="L17" sqref="L17"/>
    </sheetView>
  </sheetViews>
  <sheetFormatPr baseColWidth="10" defaultRowHeight="16" x14ac:dyDescent="0.2"/>
  <sheetData>
    <row r="1" spans="1:22" x14ac:dyDescent="0.2">
      <c r="A1" s="25" t="s">
        <v>164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96</v>
      </c>
      <c r="E3" s="24">
        <v>97</v>
      </c>
      <c r="F3" s="24">
        <v>98</v>
      </c>
      <c r="G3" s="24">
        <v>99</v>
      </c>
      <c r="H3" s="24">
        <v>100</v>
      </c>
      <c r="I3" s="24">
        <v>101</v>
      </c>
      <c r="J3" s="24">
        <v>102</v>
      </c>
      <c r="K3" s="24">
        <v>103</v>
      </c>
      <c r="L3" s="24">
        <v>104</v>
      </c>
      <c r="M3" s="24">
        <v>105</v>
      </c>
      <c r="N3" s="24">
        <v>106</v>
      </c>
      <c r="O3" s="24">
        <v>107</v>
      </c>
      <c r="P3" s="24">
        <v>108</v>
      </c>
      <c r="Q3" s="24">
        <v>109</v>
      </c>
      <c r="R3" s="24">
        <v>110</v>
      </c>
      <c r="S3" s="24">
        <v>111</v>
      </c>
      <c r="T3" s="24">
        <v>112</v>
      </c>
      <c r="U3" s="24">
        <v>113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6.4</v>
      </c>
      <c r="E4" s="23">
        <v>5.76</v>
      </c>
      <c r="F4" s="23">
        <v>6.56</v>
      </c>
      <c r="G4" s="23">
        <v>6.62</v>
      </c>
      <c r="H4" s="23">
        <v>5.7</v>
      </c>
      <c r="I4" s="23">
        <v>5.42</v>
      </c>
      <c r="J4" s="23">
        <v>6.64</v>
      </c>
      <c r="K4" s="23">
        <v>7.02</v>
      </c>
      <c r="L4" s="23">
        <v>7.48</v>
      </c>
      <c r="M4" s="23">
        <v>6.32</v>
      </c>
      <c r="N4" s="23">
        <v>7.36</v>
      </c>
      <c r="O4" s="23">
        <v>7.04</v>
      </c>
      <c r="P4" s="23">
        <v>5.54</v>
      </c>
      <c r="Q4" s="23">
        <v>5.26</v>
      </c>
      <c r="R4" s="23">
        <v>6.34</v>
      </c>
      <c r="S4" s="23">
        <v>7.02</v>
      </c>
      <c r="T4" s="23">
        <v>6.72</v>
      </c>
      <c r="U4" s="23">
        <v>5.62</v>
      </c>
      <c r="V4" s="23" t="s">
        <v>119</v>
      </c>
    </row>
    <row r="7" spans="1:22" x14ac:dyDescent="0.2">
      <c r="B7" t="s">
        <v>143</v>
      </c>
      <c r="C7" t="s">
        <v>142</v>
      </c>
      <c r="D7" t="s">
        <v>141</v>
      </c>
      <c r="E7" t="s">
        <v>140</v>
      </c>
      <c r="F7" t="s">
        <v>139</v>
      </c>
      <c r="G7" t="s">
        <v>138</v>
      </c>
      <c r="H7" t="s">
        <v>137</v>
      </c>
      <c r="I7" t="s">
        <v>136</v>
      </c>
      <c r="J7" t="s">
        <v>135</v>
      </c>
      <c r="K7" t="s">
        <v>134</v>
      </c>
      <c r="L7" t="s">
        <v>133</v>
      </c>
      <c r="M7" t="s">
        <v>132</v>
      </c>
      <c r="N7" t="s">
        <v>131</v>
      </c>
      <c r="O7" t="s">
        <v>130</v>
      </c>
      <c r="P7" t="s">
        <v>129</v>
      </c>
      <c r="Q7" t="s">
        <v>128</v>
      </c>
      <c r="R7" t="s">
        <v>127</v>
      </c>
      <c r="S7" t="s">
        <v>126</v>
      </c>
      <c r="T7" t="s">
        <v>125</v>
      </c>
      <c r="U7" t="s">
        <v>124</v>
      </c>
      <c r="V7" t="s">
        <v>123</v>
      </c>
    </row>
    <row r="8" spans="1:22" x14ac:dyDescent="0.2">
      <c r="B8" t="s">
        <v>122</v>
      </c>
      <c r="C8" s="23" t="s">
        <v>121</v>
      </c>
      <c r="D8" s="24">
        <v>114</v>
      </c>
      <c r="E8" s="24">
        <v>115</v>
      </c>
      <c r="F8" s="24">
        <v>116</v>
      </c>
      <c r="G8" s="24">
        <v>117</v>
      </c>
      <c r="H8" s="24">
        <v>118</v>
      </c>
      <c r="I8" s="24">
        <v>119</v>
      </c>
      <c r="J8" s="24">
        <v>120</v>
      </c>
      <c r="K8" s="24">
        <v>121</v>
      </c>
      <c r="L8" s="24">
        <v>122</v>
      </c>
      <c r="M8" s="24">
        <v>123</v>
      </c>
      <c r="N8" s="24">
        <v>124</v>
      </c>
      <c r="O8" s="24">
        <v>125</v>
      </c>
      <c r="P8" s="24" t="s">
        <v>181</v>
      </c>
      <c r="Q8" s="24" t="s">
        <v>182</v>
      </c>
      <c r="R8" s="24" t="s">
        <v>183</v>
      </c>
      <c r="S8" s="24" t="s">
        <v>184</v>
      </c>
      <c r="T8" s="24" t="s">
        <v>189</v>
      </c>
      <c r="U8" s="24" t="s">
        <v>190</v>
      </c>
      <c r="V8" s="23" t="s">
        <v>121</v>
      </c>
    </row>
    <row r="9" spans="1:22" ht="32" customHeight="1" x14ac:dyDescent="0.2">
      <c r="B9" t="s">
        <v>120</v>
      </c>
      <c r="C9" s="23" t="s">
        <v>119</v>
      </c>
      <c r="D9" s="23">
        <v>6.28</v>
      </c>
      <c r="E9" s="23">
        <v>7.8</v>
      </c>
      <c r="F9" s="23">
        <v>6.3</v>
      </c>
      <c r="G9" s="23">
        <v>5.44</v>
      </c>
      <c r="H9" s="23">
        <v>8.56</v>
      </c>
      <c r="I9" s="23">
        <v>7.42</v>
      </c>
      <c r="J9" s="23">
        <v>6.6</v>
      </c>
      <c r="K9" s="23">
        <v>5.8</v>
      </c>
      <c r="L9" s="23">
        <v>6.6</v>
      </c>
      <c r="M9" s="23">
        <v>6.1</v>
      </c>
      <c r="N9" s="23">
        <v>5.46</v>
      </c>
      <c r="O9" s="23">
        <v>5.16</v>
      </c>
      <c r="P9" s="23">
        <v>1.58</v>
      </c>
      <c r="Q9" s="23">
        <v>1.6</v>
      </c>
      <c r="R9" s="23">
        <v>1.67</v>
      </c>
      <c r="S9" s="23">
        <v>1.61</v>
      </c>
      <c r="T9" s="23">
        <v>1.69</v>
      </c>
      <c r="U9" s="23">
        <v>1.88</v>
      </c>
      <c r="V9" s="23" t="s">
        <v>119</v>
      </c>
    </row>
    <row r="16" spans="1:22" ht="31" customHeight="1" x14ac:dyDescent="0.2"/>
    <row r="21" ht="33" customHeight="1" x14ac:dyDescent="0.2"/>
  </sheetData>
  <pageMargins left="0.7" right="0.7" top="0.75" bottom="0.75" header="0.3" footer="0.3"/>
  <pageSetup scale="48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="75" workbookViewId="0">
      <selection activeCell="D8" sqref="D8:H9"/>
    </sheetView>
  </sheetViews>
  <sheetFormatPr baseColWidth="10" defaultRowHeight="16" x14ac:dyDescent="0.2"/>
  <sheetData>
    <row r="1" spans="1:22" x14ac:dyDescent="0.2">
      <c r="A1" s="25" t="s">
        <v>164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49</v>
      </c>
      <c r="E3" s="24">
        <v>50</v>
      </c>
      <c r="F3" s="24">
        <v>51</v>
      </c>
      <c r="G3" s="24">
        <v>52</v>
      </c>
      <c r="H3" s="24">
        <v>53</v>
      </c>
      <c r="I3" s="24">
        <v>54</v>
      </c>
      <c r="J3" s="24">
        <v>55</v>
      </c>
      <c r="K3" s="24">
        <v>56</v>
      </c>
      <c r="L3" s="24">
        <v>80</v>
      </c>
      <c r="M3" s="24">
        <v>81</v>
      </c>
      <c r="N3" s="24">
        <v>82</v>
      </c>
      <c r="O3" s="24">
        <v>83</v>
      </c>
      <c r="P3" s="24">
        <v>84</v>
      </c>
      <c r="Q3" s="24">
        <v>85</v>
      </c>
      <c r="R3" s="24">
        <v>86</v>
      </c>
      <c r="S3" s="24">
        <v>87</v>
      </c>
      <c r="T3" s="24" t="s">
        <v>189</v>
      </c>
      <c r="U3" s="24" t="s">
        <v>190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8.26</v>
      </c>
      <c r="E4" s="23">
        <v>7.78</v>
      </c>
      <c r="F4" s="23">
        <v>7.62</v>
      </c>
      <c r="G4" s="23">
        <v>6.42</v>
      </c>
      <c r="H4" s="23">
        <v>6.04</v>
      </c>
      <c r="I4" s="23">
        <v>5.28</v>
      </c>
      <c r="J4" s="23">
        <v>6.64</v>
      </c>
      <c r="K4" s="23">
        <v>6.68</v>
      </c>
      <c r="L4" s="23">
        <v>11.3</v>
      </c>
      <c r="M4" s="23">
        <v>5.38</v>
      </c>
      <c r="N4" s="23">
        <v>9.66</v>
      </c>
      <c r="O4" s="23">
        <v>8.76</v>
      </c>
      <c r="P4" s="23">
        <v>7.58</v>
      </c>
      <c r="Q4" s="23">
        <v>6.06</v>
      </c>
      <c r="R4" s="23">
        <v>8.7799999999999994</v>
      </c>
      <c r="S4" s="23">
        <v>8.16</v>
      </c>
      <c r="T4" s="59" t="s">
        <v>193</v>
      </c>
      <c r="U4" s="59" t="s">
        <v>193</v>
      </c>
      <c r="V4" s="23" t="s">
        <v>119</v>
      </c>
    </row>
    <row r="7" spans="1:22" x14ac:dyDescent="0.2">
      <c r="B7" t="s">
        <v>143</v>
      </c>
      <c r="C7" t="s">
        <v>142</v>
      </c>
      <c r="D7" t="s">
        <v>141</v>
      </c>
      <c r="E7" t="s">
        <v>140</v>
      </c>
      <c r="F7" t="s">
        <v>139</v>
      </c>
      <c r="G7" t="s">
        <v>138</v>
      </c>
      <c r="H7" t="s">
        <v>137</v>
      </c>
      <c r="I7" t="s">
        <v>136</v>
      </c>
      <c r="J7" t="s">
        <v>135</v>
      </c>
      <c r="K7" t="s">
        <v>134</v>
      </c>
      <c r="L7" t="s">
        <v>133</v>
      </c>
      <c r="M7" t="s">
        <v>132</v>
      </c>
      <c r="N7" t="s">
        <v>131</v>
      </c>
      <c r="O7" t="s">
        <v>130</v>
      </c>
      <c r="P7" t="s">
        <v>129</v>
      </c>
      <c r="Q7" t="s">
        <v>128</v>
      </c>
      <c r="R7" t="s">
        <v>127</v>
      </c>
      <c r="S7" t="s">
        <v>126</v>
      </c>
      <c r="T7" t="s">
        <v>125</v>
      </c>
      <c r="U7" t="s">
        <v>124</v>
      </c>
      <c r="V7" t="s">
        <v>123</v>
      </c>
    </row>
    <row r="8" spans="1:22" x14ac:dyDescent="0.2">
      <c r="B8" t="s">
        <v>122</v>
      </c>
      <c r="C8" s="23" t="s">
        <v>121</v>
      </c>
      <c r="D8" s="24" t="s">
        <v>32</v>
      </c>
      <c r="E8" s="24" t="s">
        <v>31</v>
      </c>
      <c r="F8" s="24" t="s">
        <v>30</v>
      </c>
      <c r="G8" s="24" t="s">
        <v>192</v>
      </c>
      <c r="H8" s="24" t="s">
        <v>28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3" t="s">
        <v>121</v>
      </c>
    </row>
    <row r="9" spans="1:22" ht="32" customHeight="1" x14ac:dyDescent="0.2">
      <c r="B9" t="s">
        <v>120</v>
      </c>
      <c r="C9" s="23" t="s">
        <v>119</v>
      </c>
      <c r="D9" s="23">
        <v>11.7</v>
      </c>
      <c r="E9" s="23">
        <v>9.3800000000000008</v>
      </c>
      <c r="F9" s="23">
        <v>11.6</v>
      </c>
      <c r="G9" s="23">
        <v>7.98</v>
      </c>
      <c r="H9" s="23">
        <v>8.9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23" t="s">
        <v>119</v>
      </c>
    </row>
    <row r="16" spans="1:22" ht="31" customHeight="1" x14ac:dyDescent="0.2"/>
    <row r="21" ht="33" customHeight="1" x14ac:dyDescent="0.2"/>
  </sheetData>
  <pageMargins left="0.7" right="0.7" top="0.75" bottom="0.75" header="0.3" footer="0.3"/>
  <pageSetup scale="48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90" workbookViewId="0">
      <selection activeCell="E13" sqref="E13:N14"/>
    </sheetView>
  </sheetViews>
  <sheetFormatPr baseColWidth="10" defaultRowHeight="16" x14ac:dyDescent="0.2"/>
  <sheetData>
    <row r="1" spans="1:22" x14ac:dyDescent="0.2">
      <c r="A1" s="25" t="s">
        <v>199</v>
      </c>
    </row>
    <row r="2" spans="1:22" x14ac:dyDescent="0.2">
      <c r="B2" t="s">
        <v>143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I2" t="s">
        <v>157</v>
      </c>
      <c r="J2" t="s">
        <v>156</v>
      </c>
      <c r="K2" t="s">
        <v>155</v>
      </c>
      <c r="L2" t="s">
        <v>154</v>
      </c>
      <c r="M2" t="s">
        <v>153</v>
      </c>
      <c r="N2" t="s">
        <v>152</v>
      </c>
      <c r="O2" t="s">
        <v>151</v>
      </c>
      <c r="P2" t="s">
        <v>150</v>
      </c>
      <c r="Q2" t="s">
        <v>149</v>
      </c>
      <c r="R2" t="s">
        <v>148</v>
      </c>
      <c r="S2" t="s">
        <v>147</v>
      </c>
      <c r="T2" t="s">
        <v>146</v>
      </c>
      <c r="U2" t="s">
        <v>145</v>
      </c>
      <c r="V2" t="s">
        <v>144</v>
      </c>
    </row>
    <row r="3" spans="1:22" x14ac:dyDescent="0.2">
      <c r="B3" t="s">
        <v>122</v>
      </c>
      <c r="C3" s="23" t="s">
        <v>121</v>
      </c>
      <c r="D3" s="24">
        <v>42</v>
      </c>
      <c r="E3" s="24">
        <v>43</v>
      </c>
      <c r="F3" s="24">
        <v>44</v>
      </c>
      <c r="G3" s="24">
        <v>45</v>
      </c>
      <c r="H3" s="24">
        <v>46</v>
      </c>
      <c r="I3" s="24" t="s">
        <v>7</v>
      </c>
      <c r="J3" s="24" t="s">
        <v>6</v>
      </c>
      <c r="K3" s="24" t="s">
        <v>5</v>
      </c>
      <c r="L3" s="24" t="s">
        <v>4</v>
      </c>
      <c r="M3" s="24" t="s">
        <v>3</v>
      </c>
      <c r="N3" s="24" t="s">
        <v>2</v>
      </c>
      <c r="O3" s="24" t="s">
        <v>1</v>
      </c>
      <c r="P3" s="24" t="s">
        <v>195</v>
      </c>
      <c r="Q3" s="24" t="s">
        <v>196</v>
      </c>
      <c r="R3" s="24" t="s">
        <v>197</v>
      </c>
      <c r="S3" s="24" t="s">
        <v>198</v>
      </c>
      <c r="T3" s="24" t="s">
        <v>198</v>
      </c>
      <c r="U3" s="24" t="s">
        <v>198</v>
      </c>
      <c r="V3" s="23" t="s">
        <v>121</v>
      </c>
    </row>
    <row r="4" spans="1:22" ht="33" customHeight="1" x14ac:dyDescent="0.2">
      <c r="B4" t="s">
        <v>120</v>
      </c>
      <c r="C4" s="23" t="s">
        <v>119</v>
      </c>
      <c r="D4" s="23">
        <v>1.42</v>
      </c>
      <c r="E4" s="62" t="s">
        <v>201</v>
      </c>
      <c r="F4" s="62" t="s">
        <v>201</v>
      </c>
      <c r="G4" s="62" t="s">
        <v>201</v>
      </c>
      <c r="H4" s="62" t="s">
        <v>201</v>
      </c>
      <c r="I4" s="62" t="s">
        <v>201</v>
      </c>
      <c r="J4" s="62" t="s">
        <v>201</v>
      </c>
      <c r="K4" s="62" t="s">
        <v>201</v>
      </c>
      <c r="L4" s="62" t="s">
        <v>201</v>
      </c>
      <c r="M4" s="62" t="s">
        <v>201</v>
      </c>
      <c r="N4" s="62" t="s">
        <v>201</v>
      </c>
      <c r="O4" s="62" t="s">
        <v>201</v>
      </c>
      <c r="P4" s="62" t="s">
        <v>201</v>
      </c>
      <c r="Q4" s="62" t="s">
        <v>201</v>
      </c>
      <c r="R4" s="62" t="s">
        <v>201</v>
      </c>
      <c r="S4" s="23"/>
      <c r="T4" s="61"/>
      <c r="U4" s="61"/>
      <c r="V4" s="23" t="s">
        <v>119</v>
      </c>
    </row>
    <row r="5" spans="1:22" x14ac:dyDescent="0.2">
      <c r="D5" t="s">
        <v>202</v>
      </c>
    </row>
    <row r="11" spans="1:22" x14ac:dyDescent="0.2">
      <c r="A11" s="25" t="s">
        <v>200</v>
      </c>
    </row>
    <row r="12" spans="1:22" x14ac:dyDescent="0.2">
      <c r="B12" t="s">
        <v>143</v>
      </c>
      <c r="C12" t="s">
        <v>163</v>
      </c>
      <c r="D12" t="s">
        <v>162</v>
      </c>
      <c r="E12" t="s">
        <v>161</v>
      </c>
      <c r="F12" t="s">
        <v>160</v>
      </c>
      <c r="G12" t="s">
        <v>159</v>
      </c>
      <c r="H12" t="s">
        <v>158</v>
      </c>
      <c r="I12" t="s">
        <v>157</v>
      </c>
      <c r="J12" t="s">
        <v>156</v>
      </c>
      <c r="K12" t="s">
        <v>155</v>
      </c>
      <c r="L12" t="s">
        <v>154</v>
      </c>
      <c r="M12" t="s">
        <v>153</v>
      </c>
      <c r="N12" t="s">
        <v>152</v>
      </c>
      <c r="O12" t="s">
        <v>151</v>
      </c>
      <c r="P12" t="s">
        <v>150</v>
      </c>
      <c r="Q12" t="s">
        <v>149</v>
      </c>
      <c r="R12" t="s">
        <v>148</v>
      </c>
      <c r="S12" t="s">
        <v>147</v>
      </c>
      <c r="T12" t="s">
        <v>146</v>
      </c>
      <c r="U12" t="s">
        <v>145</v>
      </c>
      <c r="V12" t="s">
        <v>144</v>
      </c>
    </row>
    <row r="13" spans="1:22" x14ac:dyDescent="0.2">
      <c r="B13" t="s">
        <v>122</v>
      </c>
      <c r="C13" s="23" t="s">
        <v>121</v>
      </c>
      <c r="D13" s="24">
        <v>42</v>
      </c>
      <c r="E13" s="24">
        <v>43</v>
      </c>
      <c r="F13" s="24">
        <v>44</v>
      </c>
      <c r="G13" s="24">
        <v>45</v>
      </c>
      <c r="H13" s="24">
        <v>46</v>
      </c>
      <c r="I13" s="24" t="s">
        <v>7</v>
      </c>
      <c r="J13" s="24" t="s">
        <v>6</v>
      </c>
      <c r="K13" s="24" t="s">
        <v>5</v>
      </c>
      <c r="L13" s="24" t="s">
        <v>4</v>
      </c>
      <c r="M13" s="24" t="s">
        <v>3</v>
      </c>
      <c r="N13" s="24" t="s">
        <v>2</v>
      </c>
      <c r="O13" s="24" t="s">
        <v>1</v>
      </c>
      <c r="P13" s="24" t="s">
        <v>195</v>
      </c>
      <c r="Q13" s="24" t="s">
        <v>196</v>
      </c>
      <c r="R13" s="24" t="s">
        <v>197</v>
      </c>
      <c r="S13" s="24" t="s">
        <v>198</v>
      </c>
      <c r="T13" s="24" t="s">
        <v>198</v>
      </c>
      <c r="U13" s="24" t="s">
        <v>198</v>
      </c>
      <c r="V13" s="23" t="s">
        <v>121</v>
      </c>
    </row>
    <row r="14" spans="1:22" ht="39" customHeight="1" x14ac:dyDescent="0.2">
      <c r="B14" t="s">
        <v>120</v>
      </c>
      <c r="C14" s="23" t="s">
        <v>119</v>
      </c>
      <c r="D14" s="23">
        <v>6.2</v>
      </c>
      <c r="E14" s="23">
        <v>1.1000000000000001</v>
      </c>
      <c r="F14" s="23">
        <v>1.1399999999999999</v>
      </c>
      <c r="G14" s="23">
        <v>1.03</v>
      </c>
      <c r="H14" s="23">
        <v>1.1100000000000001</v>
      </c>
      <c r="I14" s="23">
        <v>0.92400000000000004</v>
      </c>
      <c r="J14" s="23">
        <v>0.94399999999999995</v>
      </c>
      <c r="K14" s="23">
        <v>1.18</v>
      </c>
      <c r="L14" s="23">
        <v>1.04</v>
      </c>
      <c r="M14" s="23">
        <v>0.92600000000000005</v>
      </c>
      <c r="N14" s="23">
        <v>1.02</v>
      </c>
      <c r="O14" s="23">
        <v>1.25</v>
      </c>
      <c r="P14" s="23">
        <v>1.32</v>
      </c>
      <c r="Q14" s="23">
        <v>1.29</v>
      </c>
      <c r="R14" s="62" t="s">
        <v>201</v>
      </c>
      <c r="S14" s="23"/>
      <c r="T14" s="61"/>
      <c r="U14" s="61"/>
      <c r="V14" s="23" t="s">
        <v>119</v>
      </c>
    </row>
    <row r="15" spans="1:22" x14ac:dyDescent="0.2">
      <c r="D15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128" workbookViewId="0">
      <selection activeCell="C157" sqref="C157"/>
    </sheetView>
  </sheetViews>
  <sheetFormatPr baseColWidth="10" defaultRowHeight="16" x14ac:dyDescent="0.2"/>
  <cols>
    <col min="1" max="1" width="9.5" style="63" bestFit="1" customWidth="1"/>
    <col min="2" max="2" width="12.5" style="23" bestFit="1" customWidth="1"/>
    <col min="3" max="3" width="16" style="23" customWidth="1"/>
    <col min="4" max="4" width="13.6640625" style="23" customWidth="1"/>
    <col min="5" max="5" width="32.5" style="23" customWidth="1"/>
  </cols>
  <sheetData>
    <row r="1" spans="1:5" x14ac:dyDescent="0.2">
      <c r="A1" s="63" t="s">
        <v>203</v>
      </c>
      <c r="B1" s="23" t="s">
        <v>204</v>
      </c>
      <c r="C1" s="23" t="s">
        <v>205</v>
      </c>
      <c r="D1" s="23" t="s">
        <v>206</v>
      </c>
      <c r="E1" s="23" t="s">
        <v>207</v>
      </c>
    </row>
    <row r="2" spans="1:5" x14ac:dyDescent="0.2">
      <c r="A2" s="64">
        <v>43</v>
      </c>
      <c r="B2" s="23">
        <v>1.1000000000000001</v>
      </c>
      <c r="C2" s="23">
        <v>1</v>
      </c>
      <c r="D2" s="23">
        <f t="shared" ref="D2:D33" si="0">C2*B2</f>
        <v>1.1000000000000001</v>
      </c>
    </row>
    <row r="3" spans="1:5" x14ac:dyDescent="0.2">
      <c r="A3" s="64">
        <v>44</v>
      </c>
      <c r="B3" s="23">
        <v>1.1399999999999999</v>
      </c>
      <c r="C3" s="23">
        <v>1</v>
      </c>
      <c r="D3" s="23">
        <f t="shared" si="0"/>
        <v>1.1399999999999999</v>
      </c>
    </row>
    <row r="4" spans="1:5" x14ac:dyDescent="0.2">
      <c r="A4" s="64">
        <v>45</v>
      </c>
      <c r="B4" s="23">
        <v>1.03</v>
      </c>
      <c r="C4" s="23">
        <v>1</v>
      </c>
      <c r="D4" s="23">
        <f t="shared" si="0"/>
        <v>1.03</v>
      </c>
    </row>
    <row r="5" spans="1:5" x14ac:dyDescent="0.2">
      <c r="A5" s="64">
        <v>46</v>
      </c>
      <c r="B5" s="23">
        <v>1.1100000000000001</v>
      </c>
      <c r="C5" s="23">
        <v>1</v>
      </c>
      <c r="D5" s="23">
        <f t="shared" si="0"/>
        <v>1.1100000000000001</v>
      </c>
    </row>
    <row r="6" spans="1:5" x14ac:dyDescent="0.2">
      <c r="A6" s="64" t="s">
        <v>32</v>
      </c>
      <c r="B6" s="23">
        <v>11.7</v>
      </c>
      <c r="C6" s="23">
        <v>1</v>
      </c>
      <c r="D6" s="23">
        <f t="shared" si="0"/>
        <v>11.7</v>
      </c>
    </row>
    <row r="7" spans="1:5" x14ac:dyDescent="0.2">
      <c r="A7" s="64" t="s">
        <v>31</v>
      </c>
      <c r="B7" s="23">
        <v>9.3800000000000008</v>
      </c>
      <c r="C7" s="23">
        <v>1</v>
      </c>
      <c r="D7" s="23">
        <f t="shared" si="0"/>
        <v>9.3800000000000008</v>
      </c>
    </row>
    <row r="8" spans="1:5" x14ac:dyDescent="0.2">
      <c r="A8" s="64" t="s">
        <v>30</v>
      </c>
      <c r="B8" s="23">
        <v>11.6</v>
      </c>
      <c r="C8" s="23">
        <v>1</v>
      </c>
      <c r="D8" s="23">
        <f t="shared" si="0"/>
        <v>11.6</v>
      </c>
    </row>
    <row r="9" spans="1:5" x14ac:dyDescent="0.2">
      <c r="A9" s="64" t="s">
        <v>192</v>
      </c>
      <c r="B9" s="23">
        <v>7.98</v>
      </c>
      <c r="C9" s="23">
        <v>1</v>
      </c>
      <c r="D9" s="23">
        <f t="shared" si="0"/>
        <v>7.98</v>
      </c>
    </row>
    <row r="10" spans="1:5" x14ac:dyDescent="0.2">
      <c r="A10" s="64" t="s">
        <v>7</v>
      </c>
      <c r="B10" s="23">
        <v>0.92400000000000004</v>
      </c>
      <c r="C10" s="23">
        <v>1</v>
      </c>
      <c r="D10" s="23">
        <f t="shared" si="0"/>
        <v>0.92400000000000004</v>
      </c>
    </row>
    <row r="11" spans="1:5" x14ac:dyDescent="0.2">
      <c r="A11" s="64" t="s">
        <v>6</v>
      </c>
      <c r="B11" s="23">
        <v>0.94399999999999995</v>
      </c>
      <c r="C11" s="23">
        <v>1</v>
      </c>
      <c r="D11" s="23">
        <f t="shared" si="0"/>
        <v>0.94399999999999995</v>
      </c>
    </row>
    <row r="12" spans="1:5" x14ac:dyDescent="0.2">
      <c r="A12" s="64" t="s">
        <v>5</v>
      </c>
      <c r="B12" s="23">
        <v>1.18</v>
      </c>
      <c r="C12" s="23">
        <v>1</v>
      </c>
      <c r="D12" s="23">
        <f t="shared" si="0"/>
        <v>1.18</v>
      </c>
    </row>
    <row r="13" spans="1:5" x14ac:dyDescent="0.2">
      <c r="A13" s="64" t="s">
        <v>4</v>
      </c>
      <c r="B13" s="23">
        <v>1.04</v>
      </c>
      <c r="C13" s="23">
        <v>1</v>
      </c>
      <c r="D13" s="23">
        <f t="shared" si="0"/>
        <v>1.04</v>
      </c>
    </row>
    <row r="14" spans="1:5" x14ac:dyDescent="0.2">
      <c r="A14" s="64" t="s">
        <v>3</v>
      </c>
      <c r="B14" s="23">
        <v>0.92600000000000005</v>
      </c>
      <c r="C14" s="23">
        <v>1</v>
      </c>
      <c r="D14" s="23">
        <f t="shared" si="0"/>
        <v>0.92600000000000005</v>
      </c>
    </row>
    <row r="15" spans="1:5" x14ac:dyDescent="0.2">
      <c r="A15" s="64" t="s">
        <v>2</v>
      </c>
      <c r="B15" s="23">
        <v>1.02</v>
      </c>
      <c r="C15" s="23">
        <v>1</v>
      </c>
      <c r="D15" s="23">
        <f t="shared" si="0"/>
        <v>1.02</v>
      </c>
    </row>
    <row r="16" spans="1:5" x14ac:dyDescent="0.2">
      <c r="A16" s="64" t="s">
        <v>28</v>
      </c>
      <c r="B16" s="23">
        <v>8.9</v>
      </c>
      <c r="C16" s="23">
        <v>1</v>
      </c>
      <c r="D16" s="23">
        <f t="shared" si="0"/>
        <v>8.9</v>
      </c>
    </row>
    <row r="17" spans="1:4" x14ac:dyDescent="0.2">
      <c r="A17" s="64" t="s">
        <v>169</v>
      </c>
      <c r="B17" s="23">
        <v>0.79200000000000004</v>
      </c>
      <c r="C17" s="23">
        <v>1</v>
      </c>
      <c r="D17" s="23">
        <f t="shared" si="0"/>
        <v>0.79200000000000004</v>
      </c>
    </row>
    <row r="18" spans="1:4" x14ac:dyDescent="0.2">
      <c r="A18" s="64" t="s">
        <v>170</v>
      </c>
      <c r="B18" s="23">
        <v>1.68</v>
      </c>
      <c r="C18" s="23">
        <v>1</v>
      </c>
      <c r="D18" s="23">
        <f t="shared" si="0"/>
        <v>1.68</v>
      </c>
    </row>
    <row r="19" spans="1:4" x14ac:dyDescent="0.2">
      <c r="A19" s="64" t="s">
        <v>171</v>
      </c>
      <c r="B19" s="23">
        <v>1.65</v>
      </c>
      <c r="C19" s="23">
        <v>1</v>
      </c>
      <c r="D19" s="23">
        <f t="shared" si="0"/>
        <v>1.65</v>
      </c>
    </row>
    <row r="20" spans="1:4" x14ac:dyDescent="0.2">
      <c r="A20" s="64" t="s">
        <v>172</v>
      </c>
      <c r="B20" s="23">
        <v>2.44</v>
      </c>
      <c r="C20" s="23">
        <v>1</v>
      </c>
      <c r="D20" s="23">
        <f t="shared" si="0"/>
        <v>2.44</v>
      </c>
    </row>
    <row r="21" spans="1:4" x14ac:dyDescent="0.2">
      <c r="A21" s="64" t="s">
        <v>173</v>
      </c>
      <c r="B21" s="23">
        <v>1.36</v>
      </c>
      <c r="C21" s="23">
        <v>1</v>
      </c>
      <c r="D21" s="23">
        <f t="shared" si="0"/>
        <v>1.36</v>
      </c>
    </row>
    <row r="22" spans="1:4" x14ac:dyDescent="0.2">
      <c r="A22" s="64" t="s">
        <v>174</v>
      </c>
      <c r="B22" s="23">
        <v>1.52</v>
      </c>
      <c r="C22" s="23">
        <v>1</v>
      </c>
      <c r="D22" s="23">
        <f t="shared" si="0"/>
        <v>1.52</v>
      </c>
    </row>
    <row r="23" spans="1:4" x14ac:dyDescent="0.2">
      <c r="A23" s="64" t="s">
        <v>176</v>
      </c>
      <c r="B23" s="23">
        <v>1.51</v>
      </c>
      <c r="C23" s="23">
        <v>1</v>
      </c>
      <c r="D23" s="23">
        <f t="shared" si="0"/>
        <v>1.51</v>
      </c>
    </row>
    <row r="24" spans="1:4" x14ac:dyDescent="0.2">
      <c r="A24" s="64" t="s">
        <v>177</v>
      </c>
      <c r="B24" s="23">
        <v>2.14</v>
      </c>
      <c r="C24" s="23">
        <v>1</v>
      </c>
      <c r="D24" s="23">
        <f t="shared" si="0"/>
        <v>2.14</v>
      </c>
    </row>
    <row r="25" spans="1:4" x14ac:dyDescent="0.2">
      <c r="A25" s="64" t="s">
        <v>178</v>
      </c>
      <c r="B25" s="23">
        <v>1.33</v>
      </c>
      <c r="C25" s="23">
        <v>1</v>
      </c>
      <c r="D25" s="23">
        <f t="shared" si="0"/>
        <v>1.33</v>
      </c>
    </row>
    <row r="26" spans="1:4" x14ac:dyDescent="0.2">
      <c r="A26" s="64" t="s">
        <v>180</v>
      </c>
      <c r="B26" s="23">
        <v>1.5</v>
      </c>
      <c r="C26" s="23">
        <v>1</v>
      </c>
      <c r="D26" s="23">
        <f t="shared" si="0"/>
        <v>1.5</v>
      </c>
    </row>
    <row r="27" spans="1:4" x14ac:dyDescent="0.2">
      <c r="A27" s="64" t="s">
        <v>181</v>
      </c>
      <c r="B27" s="23">
        <v>1.58</v>
      </c>
      <c r="C27" s="23">
        <v>1</v>
      </c>
      <c r="D27" s="23">
        <f t="shared" si="0"/>
        <v>1.58</v>
      </c>
    </row>
    <row r="28" spans="1:4" x14ac:dyDescent="0.2">
      <c r="A28" s="64" t="s">
        <v>182</v>
      </c>
      <c r="B28" s="23">
        <v>1.6</v>
      </c>
      <c r="C28" s="23">
        <v>1</v>
      </c>
      <c r="D28" s="23">
        <f t="shared" si="0"/>
        <v>1.6</v>
      </c>
    </row>
    <row r="29" spans="1:4" x14ac:dyDescent="0.2">
      <c r="A29" s="64" t="s">
        <v>183</v>
      </c>
      <c r="B29" s="23">
        <v>1.67</v>
      </c>
      <c r="C29" s="23">
        <v>1</v>
      </c>
      <c r="D29" s="23">
        <f t="shared" si="0"/>
        <v>1.67</v>
      </c>
    </row>
    <row r="30" spans="1:4" x14ac:dyDescent="0.2">
      <c r="A30" s="64" t="s">
        <v>184</v>
      </c>
      <c r="B30" s="23">
        <v>1.61</v>
      </c>
      <c r="C30" s="23">
        <v>1</v>
      </c>
      <c r="D30" s="23">
        <f t="shared" si="0"/>
        <v>1.61</v>
      </c>
    </row>
    <row r="31" spans="1:4" x14ac:dyDescent="0.2">
      <c r="A31" s="64" t="s">
        <v>189</v>
      </c>
      <c r="B31" s="23">
        <v>1.69</v>
      </c>
      <c r="C31" s="23">
        <v>1</v>
      </c>
      <c r="D31" s="23">
        <f t="shared" si="0"/>
        <v>1.69</v>
      </c>
    </row>
    <row r="32" spans="1:4" x14ac:dyDescent="0.2">
      <c r="A32" s="64" t="s">
        <v>190</v>
      </c>
      <c r="B32" s="23">
        <v>1.88</v>
      </c>
      <c r="C32" s="23">
        <v>1</v>
      </c>
      <c r="D32" s="23">
        <f t="shared" si="0"/>
        <v>1.88</v>
      </c>
    </row>
    <row r="33" spans="1:4" x14ac:dyDescent="0.2">
      <c r="A33" s="64">
        <v>68</v>
      </c>
      <c r="B33" s="23">
        <v>9.6999999999999993</v>
      </c>
      <c r="C33" s="23">
        <v>3</v>
      </c>
      <c r="D33" s="23">
        <f t="shared" si="0"/>
        <v>29.099999999999998</v>
      </c>
    </row>
    <row r="34" spans="1:4" x14ac:dyDescent="0.2">
      <c r="A34" s="64">
        <v>80</v>
      </c>
      <c r="B34" s="23">
        <v>11.3</v>
      </c>
      <c r="C34" s="23">
        <v>3</v>
      </c>
      <c r="D34" s="23">
        <f t="shared" ref="D34:D65" si="1">C34*B34</f>
        <v>33.900000000000006</v>
      </c>
    </row>
    <row r="35" spans="1:4" x14ac:dyDescent="0.2">
      <c r="A35" s="64">
        <v>82</v>
      </c>
      <c r="B35" s="23">
        <v>9.66</v>
      </c>
      <c r="C35" s="23">
        <v>3</v>
      </c>
      <c r="D35" s="23">
        <f t="shared" si="1"/>
        <v>28.98</v>
      </c>
    </row>
    <row r="36" spans="1:4" x14ac:dyDescent="0.2">
      <c r="A36" s="64">
        <v>126</v>
      </c>
      <c r="B36" s="23">
        <v>9.9600000000000009</v>
      </c>
      <c r="C36" s="23">
        <v>3</v>
      </c>
      <c r="D36" s="23">
        <f t="shared" si="1"/>
        <v>29.880000000000003</v>
      </c>
    </row>
    <row r="37" spans="1:4" x14ac:dyDescent="0.2">
      <c r="A37" s="64">
        <v>1</v>
      </c>
      <c r="B37" s="23">
        <v>8.3800000000000008</v>
      </c>
      <c r="C37" s="23">
        <v>4</v>
      </c>
      <c r="D37" s="23">
        <f t="shared" si="1"/>
        <v>33.520000000000003</v>
      </c>
    </row>
    <row r="38" spans="1:4" x14ac:dyDescent="0.2">
      <c r="A38" s="64">
        <v>2</v>
      </c>
      <c r="B38" s="23">
        <v>8.66</v>
      </c>
      <c r="C38" s="23">
        <v>4</v>
      </c>
      <c r="D38" s="23">
        <f t="shared" si="1"/>
        <v>34.64</v>
      </c>
    </row>
    <row r="39" spans="1:4" x14ac:dyDescent="0.2">
      <c r="A39" s="64">
        <v>3</v>
      </c>
      <c r="B39" s="23">
        <v>9.24</v>
      </c>
      <c r="C39" s="23">
        <v>4</v>
      </c>
      <c r="D39" s="23">
        <f t="shared" si="1"/>
        <v>36.96</v>
      </c>
    </row>
    <row r="40" spans="1:4" x14ac:dyDescent="0.2">
      <c r="A40" s="64">
        <v>4</v>
      </c>
      <c r="B40" s="23">
        <v>8.2200000000000006</v>
      </c>
      <c r="C40" s="23">
        <v>4</v>
      </c>
      <c r="D40" s="23">
        <f t="shared" si="1"/>
        <v>32.880000000000003</v>
      </c>
    </row>
    <row r="41" spans="1:4" x14ac:dyDescent="0.2">
      <c r="A41" s="64">
        <v>5</v>
      </c>
      <c r="B41" s="23">
        <v>8.6</v>
      </c>
      <c r="C41" s="23">
        <v>4</v>
      </c>
      <c r="D41" s="23">
        <f t="shared" si="1"/>
        <v>34.4</v>
      </c>
    </row>
    <row r="42" spans="1:4" x14ac:dyDescent="0.2">
      <c r="A42" s="64">
        <v>18</v>
      </c>
      <c r="B42" s="23">
        <v>8.86</v>
      </c>
      <c r="C42" s="23">
        <v>4</v>
      </c>
      <c r="D42" s="23">
        <f t="shared" si="1"/>
        <v>35.44</v>
      </c>
    </row>
    <row r="43" spans="1:4" x14ac:dyDescent="0.2">
      <c r="A43" s="64">
        <v>26</v>
      </c>
      <c r="B43" s="23">
        <v>7.38</v>
      </c>
      <c r="C43" s="23">
        <v>4</v>
      </c>
      <c r="D43" s="23">
        <f t="shared" si="1"/>
        <v>29.52</v>
      </c>
    </row>
    <row r="44" spans="1:4" x14ac:dyDescent="0.2">
      <c r="A44" s="64">
        <v>27</v>
      </c>
      <c r="B44" s="23">
        <v>8.42</v>
      </c>
      <c r="C44" s="23">
        <v>4</v>
      </c>
      <c r="D44" s="23">
        <f t="shared" si="1"/>
        <v>33.68</v>
      </c>
    </row>
    <row r="45" spans="1:4" x14ac:dyDescent="0.2">
      <c r="A45" s="64">
        <v>29</v>
      </c>
      <c r="B45" s="23">
        <v>7.82</v>
      </c>
      <c r="C45" s="23">
        <v>4</v>
      </c>
      <c r="D45" s="23">
        <f t="shared" si="1"/>
        <v>31.28</v>
      </c>
    </row>
    <row r="46" spans="1:4" x14ac:dyDescent="0.2">
      <c r="A46" s="64">
        <v>31</v>
      </c>
      <c r="B46" s="23">
        <v>8.06</v>
      </c>
      <c r="C46" s="23">
        <v>4</v>
      </c>
      <c r="D46" s="23">
        <f t="shared" si="1"/>
        <v>32.24</v>
      </c>
    </row>
    <row r="47" spans="1:4" x14ac:dyDescent="0.2">
      <c r="A47" s="64">
        <v>32</v>
      </c>
      <c r="B47" s="23">
        <v>8.36</v>
      </c>
      <c r="C47" s="23">
        <v>4</v>
      </c>
      <c r="D47" s="23">
        <f t="shared" si="1"/>
        <v>33.44</v>
      </c>
    </row>
    <row r="48" spans="1:4" x14ac:dyDescent="0.2">
      <c r="A48" s="64">
        <v>40</v>
      </c>
      <c r="B48" s="23">
        <v>7.44</v>
      </c>
      <c r="C48" s="23">
        <v>4</v>
      </c>
      <c r="D48" s="23">
        <f t="shared" si="1"/>
        <v>29.76</v>
      </c>
    </row>
    <row r="49" spans="1:4" x14ac:dyDescent="0.2">
      <c r="A49" s="64">
        <v>42</v>
      </c>
      <c r="B49" s="23">
        <v>8.0399999999999991</v>
      </c>
      <c r="C49" s="23">
        <v>4</v>
      </c>
      <c r="D49" s="23">
        <f t="shared" si="1"/>
        <v>32.159999999999997</v>
      </c>
    </row>
    <row r="50" spans="1:4" x14ac:dyDescent="0.2">
      <c r="A50" s="64">
        <v>48</v>
      </c>
      <c r="B50" s="23">
        <v>8.3000000000000007</v>
      </c>
      <c r="C50" s="23">
        <v>4</v>
      </c>
      <c r="D50" s="23">
        <f t="shared" si="1"/>
        <v>33.200000000000003</v>
      </c>
    </row>
    <row r="51" spans="1:4" x14ac:dyDescent="0.2">
      <c r="A51" s="64">
        <v>49</v>
      </c>
      <c r="B51" s="23">
        <v>8.26</v>
      </c>
      <c r="C51" s="23">
        <v>4</v>
      </c>
      <c r="D51" s="23">
        <f t="shared" si="1"/>
        <v>33.04</v>
      </c>
    </row>
    <row r="52" spans="1:4" x14ac:dyDescent="0.2">
      <c r="A52" s="64">
        <v>50</v>
      </c>
      <c r="B52" s="23">
        <v>7.78</v>
      </c>
      <c r="C52" s="23">
        <v>4</v>
      </c>
      <c r="D52" s="23">
        <f t="shared" si="1"/>
        <v>31.12</v>
      </c>
    </row>
    <row r="53" spans="1:4" x14ac:dyDescent="0.2">
      <c r="A53" s="64">
        <v>51</v>
      </c>
      <c r="B53" s="23">
        <v>7.62</v>
      </c>
      <c r="C53" s="23">
        <v>4</v>
      </c>
      <c r="D53" s="23">
        <f t="shared" si="1"/>
        <v>30.48</v>
      </c>
    </row>
    <row r="54" spans="1:4" x14ac:dyDescent="0.2">
      <c r="A54" s="64">
        <v>59</v>
      </c>
      <c r="B54" s="23">
        <v>8.7200000000000006</v>
      </c>
      <c r="C54" s="23">
        <v>4</v>
      </c>
      <c r="D54" s="23">
        <f t="shared" si="1"/>
        <v>34.880000000000003</v>
      </c>
    </row>
    <row r="55" spans="1:4" x14ac:dyDescent="0.2">
      <c r="A55" s="64">
        <v>64</v>
      </c>
      <c r="B55" s="23">
        <v>8.7799999999999994</v>
      </c>
      <c r="C55" s="23">
        <v>4</v>
      </c>
      <c r="D55" s="23">
        <f t="shared" si="1"/>
        <v>35.119999999999997</v>
      </c>
    </row>
    <row r="56" spans="1:4" x14ac:dyDescent="0.2">
      <c r="A56" s="64">
        <v>65</v>
      </c>
      <c r="B56" s="23">
        <v>8.8000000000000007</v>
      </c>
      <c r="C56" s="23">
        <v>4</v>
      </c>
      <c r="D56" s="23">
        <f t="shared" si="1"/>
        <v>35.200000000000003</v>
      </c>
    </row>
    <row r="57" spans="1:4" x14ac:dyDescent="0.2">
      <c r="A57" s="64">
        <v>66</v>
      </c>
      <c r="B57" s="23">
        <v>7.88</v>
      </c>
      <c r="C57" s="23">
        <v>4</v>
      </c>
      <c r="D57" s="23">
        <f t="shared" si="1"/>
        <v>31.52</v>
      </c>
    </row>
    <row r="58" spans="1:4" x14ac:dyDescent="0.2">
      <c r="A58" s="64">
        <v>67</v>
      </c>
      <c r="B58" s="23">
        <v>8.5399999999999991</v>
      </c>
      <c r="C58" s="23">
        <v>4</v>
      </c>
      <c r="D58" s="23">
        <f t="shared" si="1"/>
        <v>34.159999999999997</v>
      </c>
    </row>
    <row r="59" spans="1:4" x14ac:dyDescent="0.2">
      <c r="A59" s="64">
        <v>83</v>
      </c>
      <c r="B59" s="23">
        <v>8.76</v>
      </c>
      <c r="C59" s="23">
        <v>4</v>
      </c>
      <c r="D59" s="23">
        <f t="shared" si="1"/>
        <v>35.04</v>
      </c>
    </row>
    <row r="60" spans="1:4" x14ac:dyDescent="0.2">
      <c r="A60" s="64">
        <v>84</v>
      </c>
      <c r="B60" s="23">
        <v>7.58</v>
      </c>
      <c r="C60" s="23">
        <v>4</v>
      </c>
      <c r="D60" s="23">
        <f t="shared" si="1"/>
        <v>30.32</v>
      </c>
    </row>
    <row r="61" spans="1:4" x14ac:dyDescent="0.2">
      <c r="A61" s="64">
        <v>86</v>
      </c>
      <c r="B61" s="23">
        <v>8.7799999999999994</v>
      </c>
      <c r="C61" s="23">
        <v>4</v>
      </c>
      <c r="D61" s="23">
        <f t="shared" si="1"/>
        <v>35.119999999999997</v>
      </c>
    </row>
    <row r="62" spans="1:4" x14ac:dyDescent="0.2">
      <c r="A62" s="64">
        <v>87</v>
      </c>
      <c r="B62" s="23">
        <v>8.16</v>
      </c>
      <c r="C62" s="23">
        <v>4</v>
      </c>
      <c r="D62" s="23">
        <f t="shared" si="1"/>
        <v>32.64</v>
      </c>
    </row>
    <row r="63" spans="1:4" x14ac:dyDescent="0.2">
      <c r="A63" s="64">
        <v>104</v>
      </c>
      <c r="B63" s="23">
        <v>7.48</v>
      </c>
      <c r="C63" s="23">
        <v>4</v>
      </c>
      <c r="D63" s="23">
        <f t="shared" si="1"/>
        <v>29.92</v>
      </c>
    </row>
    <row r="64" spans="1:4" x14ac:dyDescent="0.2">
      <c r="A64" s="64">
        <v>106</v>
      </c>
      <c r="B64" s="23">
        <v>7.36</v>
      </c>
      <c r="C64" s="23">
        <v>4</v>
      </c>
      <c r="D64" s="23">
        <f t="shared" si="1"/>
        <v>29.44</v>
      </c>
    </row>
    <row r="65" spans="1:4" x14ac:dyDescent="0.2">
      <c r="A65" s="64">
        <v>115</v>
      </c>
      <c r="B65" s="23">
        <v>7.8</v>
      </c>
      <c r="C65" s="23">
        <v>4</v>
      </c>
      <c r="D65" s="23">
        <f t="shared" si="1"/>
        <v>31.2</v>
      </c>
    </row>
    <row r="66" spans="1:4" x14ac:dyDescent="0.2">
      <c r="A66" s="64">
        <v>118</v>
      </c>
      <c r="B66" s="23">
        <v>8.56</v>
      </c>
      <c r="C66" s="23">
        <v>4</v>
      </c>
      <c r="D66" s="23">
        <f t="shared" ref="D66:D97" si="2">C66*B66</f>
        <v>34.24</v>
      </c>
    </row>
    <row r="67" spans="1:4" x14ac:dyDescent="0.2">
      <c r="A67" s="64">
        <v>119</v>
      </c>
      <c r="B67" s="23">
        <v>7.42</v>
      </c>
      <c r="C67" s="23">
        <v>4</v>
      </c>
      <c r="D67" s="23">
        <f t="shared" si="2"/>
        <v>29.68</v>
      </c>
    </row>
    <row r="68" spans="1:4" x14ac:dyDescent="0.2">
      <c r="A68" s="64">
        <v>6</v>
      </c>
      <c r="B68" s="23">
        <v>6.7</v>
      </c>
      <c r="C68" s="23">
        <v>5</v>
      </c>
      <c r="D68" s="23">
        <f t="shared" si="2"/>
        <v>33.5</v>
      </c>
    </row>
    <row r="69" spans="1:4" x14ac:dyDescent="0.2">
      <c r="A69" s="64">
        <v>7</v>
      </c>
      <c r="B69" s="23">
        <v>7</v>
      </c>
      <c r="C69" s="23">
        <v>5</v>
      </c>
      <c r="D69" s="23">
        <f t="shared" si="2"/>
        <v>35</v>
      </c>
    </row>
    <row r="70" spans="1:4" x14ac:dyDescent="0.2">
      <c r="A70" s="64">
        <v>8</v>
      </c>
      <c r="B70" s="23">
        <v>7.12</v>
      </c>
      <c r="C70" s="23">
        <v>5</v>
      </c>
      <c r="D70" s="23">
        <f t="shared" si="2"/>
        <v>35.6</v>
      </c>
    </row>
    <row r="71" spans="1:4" x14ac:dyDescent="0.2">
      <c r="A71" s="64">
        <v>9</v>
      </c>
      <c r="B71" s="23">
        <v>6.22</v>
      </c>
      <c r="C71" s="23">
        <v>5</v>
      </c>
      <c r="D71" s="23">
        <f t="shared" si="2"/>
        <v>31.099999999999998</v>
      </c>
    </row>
    <row r="72" spans="1:4" x14ac:dyDescent="0.2">
      <c r="A72" s="64">
        <v>10</v>
      </c>
      <c r="B72" s="23">
        <v>6.5</v>
      </c>
      <c r="C72" s="23">
        <v>5</v>
      </c>
      <c r="D72" s="23">
        <f t="shared" si="2"/>
        <v>32.5</v>
      </c>
    </row>
    <row r="73" spans="1:4" x14ac:dyDescent="0.2">
      <c r="A73" s="64">
        <v>11</v>
      </c>
      <c r="B73" s="23">
        <v>7.02</v>
      </c>
      <c r="C73" s="23">
        <v>5</v>
      </c>
      <c r="D73" s="23">
        <f t="shared" si="2"/>
        <v>35.099999999999994</v>
      </c>
    </row>
    <row r="74" spans="1:4" x14ac:dyDescent="0.2">
      <c r="A74" s="64">
        <v>13</v>
      </c>
      <c r="B74" s="23">
        <v>6.34</v>
      </c>
      <c r="C74" s="23">
        <v>5</v>
      </c>
      <c r="D74" s="23">
        <f t="shared" si="2"/>
        <v>31.7</v>
      </c>
    </row>
    <row r="75" spans="1:4" x14ac:dyDescent="0.2">
      <c r="A75" s="64">
        <v>14</v>
      </c>
      <c r="B75" s="23">
        <v>6.28</v>
      </c>
      <c r="C75" s="23">
        <v>5</v>
      </c>
      <c r="D75" s="23">
        <f t="shared" si="2"/>
        <v>31.400000000000002</v>
      </c>
    </row>
    <row r="76" spans="1:4" x14ac:dyDescent="0.2">
      <c r="A76" s="64">
        <v>15</v>
      </c>
      <c r="B76" s="23">
        <v>7.18</v>
      </c>
      <c r="C76" s="23">
        <v>5</v>
      </c>
      <c r="D76" s="23">
        <f t="shared" si="2"/>
        <v>35.9</v>
      </c>
    </row>
    <row r="77" spans="1:4" x14ac:dyDescent="0.2">
      <c r="A77" s="64">
        <v>16</v>
      </c>
      <c r="B77" s="23">
        <v>7.1</v>
      </c>
      <c r="C77" s="23">
        <v>5</v>
      </c>
      <c r="D77" s="23">
        <f t="shared" si="2"/>
        <v>35.5</v>
      </c>
    </row>
    <row r="78" spans="1:4" x14ac:dyDescent="0.2">
      <c r="A78" s="64">
        <v>17</v>
      </c>
      <c r="B78" s="23">
        <v>6.58</v>
      </c>
      <c r="C78" s="23">
        <v>5</v>
      </c>
      <c r="D78" s="23">
        <f t="shared" si="2"/>
        <v>32.9</v>
      </c>
    </row>
    <row r="79" spans="1:4" x14ac:dyDescent="0.2">
      <c r="A79" s="64">
        <v>19</v>
      </c>
      <c r="B79" s="23">
        <v>6.92</v>
      </c>
      <c r="C79" s="23">
        <v>5</v>
      </c>
      <c r="D79" s="23">
        <f t="shared" si="2"/>
        <v>34.6</v>
      </c>
    </row>
    <row r="80" spans="1:4" x14ac:dyDescent="0.2">
      <c r="A80" s="64">
        <v>20</v>
      </c>
      <c r="B80" s="23">
        <v>5.98</v>
      </c>
      <c r="C80" s="23">
        <v>5</v>
      </c>
      <c r="D80" s="23">
        <f t="shared" si="2"/>
        <v>29.900000000000002</v>
      </c>
    </row>
    <row r="81" spans="1:4" x14ac:dyDescent="0.2">
      <c r="A81" s="64">
        <v>21</v>
      </c>
      <c r="B81" s="23">
        <v>6.88</v>
      </c>
      <c r="C81" s="23">
        <v>5</v>
      </c>
      <c r="D81" s="23">
        <f t="shared" si="2"/>
        <v>34.4</v>
      </c>
    </row>
    <row r="82" spans="1:4" x14ac:dyDescent="0.2">
      <c r="A82" s="64">
        <v>22</v>
      </c>
      <c r="B82" s="23">
        <v>6.94</v>
      </c>
      <c r="C82" s="23">
        <v>5</v>
      </c>
      <c r="D82" s="23">
        <f t="shared" si="2"/>
        <v>34.700000000000003</v>
      </c>
    </row>
    <row r="83" spans="1:4" x14ac:dyDescent="0.2">
      <c r="A83" s="64">
        <v>23</v>
      </c>
      <c r="B83" s="23">
        <v>6.9</v>
      </c>
      <c r="C83" s="23">
        <v>5</v>
      </c>
      <c r="D83" s="23">
        <f t="shared" si="2"/>
        <v>34.5</v>
      </c>
    </row>
    <row r="84" spans="1:4" x14ac:dyDescent="0.2">
      <c r="A84" s="64">
        <v>24</v>
      </c>
      <c r="B84" s="23">
        <v>7.14</v>
      </c>
      <c r="C84" s="23">
        <v>5</v>
      </c>
      <c r="D84" s="23">
        <f t="shared" si="2"/>
        <v>35.699999999999996</v>
      </c>
    </row>
    <row r="85" spans="1:4" x14ac:dyDescent="0.2">
      <c r="A85" s="64">
        <v>25</v>
      </c>
      <c r="B85" s="23">
        <v>6.98</v>
      </c>
      <c r="C85" s="23">
        <v>5</v>
      </c>
      <c r="D85" s="23">
        <f t="shared" si="2"/>
        <v>34.900000000000006</v>
      </c>
    </row>
    <row r="86" spans="1:4" x14ac:dyDescent="0.2">
      <c r="A86" s="64">
        <v>28</v>
      </c>
      <c r="B86" s="23">
        <v>6.74</v>
      </c>
      <c r="C86" s="23">
        <v>5</v>
      </c>
      <c r="D86" s="23">
        <f t="shared" si="2"/>
        <v>33.700000000000003</v>
      </c>
    </row>
    <row r="87" spans="1:4" x14ac:dyDescent="0.2">
      <c r="A87" s="64">
        <v>30</v>
      </c>
      <c r="B87" s="23">
        <v>6.72</v>
      </c>
      <c r="C87" s="23">
        <v>5</v>
      </c>
      <c r="D87" s="23">
        <f t="shared" si="2"/>
        <v>33.6</v>
      </c>
    </row>
    <row r="88" spans="1:4" x14ac:dyDescent="0.2">
      <c r="A88" s="64">
        <v>33</v>
      </c>
      <c r="B88" s="23">
        <v>5.88</v>
      </c>
      <c r="C88" s="23">
        <v>5</v>
      </c>
      <c r="D88" s="23">
        <f t="shared" si="2"/>
        <v>29.4</v>
      </c>
    </row>
    <row r="89" spans="1:4" x14ac:dyDescent="0.2">
      <c r="A89" s="64">
        <v>34</v>
      </c>
      <c r="B89" s="23">
        <v>5.92</v>
      </c>
      <c r="C89" s="23">
        <v>5</v>
      </c>
      <c r="D89" s="23">
        <f t="shared" si="2"/>
        <v>29.6</v>
      </c>
    </row>
    <row r="90" spans="1:4" x14ac:dyDescent="0.2">
      <c r="A90" s="64">
        <v>35</v>
      </c>
      <c r="B90" s="23">
        <v>7.16</v>
      </c>
      <c r="C90" s="23">
        <v>5</v>
      </c>
      <c r="D90" s="23">
        <f t="shared" si="2"/>
        <v>35.799999999999997</v>
      </c>
    </row>
    <row r="91" spans="1:4" x14ac:dyDescent="0.2">
      <c r="A91" s="64">
        <v>37</v>
      </c>
      <c r="B91" s="23">
        <v>5.94</v>
      </c>
      <c r="C91" s="23">
        <v>5</v>
      </c>
      <c r="D91" s="23">
        <f t="shared" si="2"/>
        <v>29.700000000000003</v>
      </c>
    </row>
    <row r="92" spans="1:4" x14ac:dyDescent="0.2">
      <c r="A92" s="64">
        <v>38</v>
      </c>
      <c r="B92" s="23">
        <v>5.88</v>
      </c>
      <c r="C92" s="23">
        <v>5</v>
      </c>
      <c r="D92" s="23">
        <f t="shared" si="2"/>
        <v>29.4</v>
      </c>
    </row>
    <row r="93" spans="1:4" x14ac:dyDescent="0.2">
      <c r="A93" s="64">
        <v>41</v>
      </c>
      <c r="B93" s="23">
        <v>7.06</v>
      </c>
      <c r="C93" s="23">
        <v>5</v>
      </c>
      <c r="D93" s="23">
        <f t="shared" si="2"/>
        <v>35.299999999999997</v>
      </c>
    </row>
    <row r="94" spans="1:4" x14ac:dyDescent="0.2">
      <c r="A94" s="64">
        <v>52</v>
      </c>
      <c r="B94" s="23">
        <v>6.42</v>
      </c>
      <c r="C94" s="23">
        <v>5</v>
      </c>
      <c r="D94" s="23">
        <f t="shared" si="2"/>
        <v>32.1</v>
      </c>
    </row>
    <row r="95" spans="1:4" x14ac:dyDescent="0.2">
      <c r="A95" s="64">
        <v>53</v>
      </c>
      <c r="B95" s="23">
        <v>6.04</v>
      </c>
      <c r="C95" s="23">
        <v>5</v>
      </c>
      <c r="D95" s="23">
        <f t="shared" si="2"/>
        <v>30.2</v>
      </c>
    </row>
    <row r="96" spans="1:4" x14ac:dyDescent="0.2">
      <c r="A96" s="64">
        <v>55</v>
      </c>
      <c r="B96" s="23">
        <v>6.64</v>
      </c>
      <c r="C96" s="23">
        <v>5</v>
      </c>
      <c r="D96" s="23">
        <f t="shared" si="2"/>
        <v>33.199999999999996</v>
      </c>
    </row>
    <row r="97" spans="1:4" x14ac:dyDescent="0.2">
      <c r="A97" s="64">
        <v>56</v>
      </c>
      <c r="B97" s="23">
        <v>6.68</v>
      </c>
      <c r="C97" s="23">
        <v>5</v>
      </c>
      <c r="D97" s="23">
        <f t="shared" si="2"/>
        <v>33.4</v>
      </c>
    </row>
    <row r="98" spans="1:4" x14ac:dyDescent="0.2">
      <c r="A98" s="64">
        <v>58</v>
      </c>
      <c r="B98" s="23">
        <v>6.6</v>
      </c>
      <c r="C98" s="23">
        <v>5</v>
      </c>
      <c r="D98" s="23">
        <f t="shared" ref="D98:D129" si="3">C98*B98</f>
        <v>33</v>
      </c>
    </row>
    <row r="99" spans="1:4" x14ac:dyDescent="0.2">
      <c r="A99" s="64">
        <v>60</v>
      </c>
      <c r="B99" s="23">
        <v>5.96</v>
      </c>
      <c r="C99" s="23">
        <v>5</v>
      </c>
      <c r="D99" s="23">
        <f t="shared" si="3"/>
        <v>29.8</v>
      </c>
    </row>
    <row r="100" spans="1:4" x14ac:dyDescent="0.2">
      <c r="A100" s="64">
        <v>61</v>
      </c>
      <c r="B100" s="23">
        <v>6.88</v>
      </c>
      <c r="C100" s="23">
        <v>5</v>
      </c>
      <c r="D100" s="23">
        <f t="shared" si="3"/>
        <v>34.4</v>
      </c>
    </row>
    <row r="101" spans="1:4" x14ac:dyDescent="0.2">
      <c r="A101" s="64">
        <v>63</v>
      </c>
      <c r="B101" s="23">
        <v>7.12</v>
      </c>
      <c r="C101" s="23">
        <v>5</v>
      </c>
      <c r="D101" s="23">
        <f t="shared" si="3"/>
        <v>35.6</v>
      </c>
    </row>
    <row r="102" spans="1:4" x14ac:dyDescent="0.2">
      <c r="A102" s="64">
        <v>69</v>
      </c>
      <c r="B102" s="23">
        <v>7.18</v>
      </c>
      <c r="C102" s="23">
        <v>5</v>
      </c>
      <c r="D102" s="23">
        <f t="shared" si="3"/>
        <v>35.9</v>
      </c>
    </row>
    <row r="103" spans="1:4" x14ac:dyDescent="0.2">
      <c r="A103" s="64">
        <v>70</v>
      </c>
      <c r="B103" s="23">
        <v>6.88</v>
      </c>
      <c r="C103" s="23">
        <v>5</v>
      </c>
      <c r="D103" s="23">
        <f t="shared" si="3"/>
        <v>34.4</v>
      </c>
    </row>
    <row r="104" spans="1:4" x14ac:dyDescent="0.2">
      <c r="A104" s="64">
        <v>71</v>
      </c>
      <c r="B104" s="23">
        <v>7.14</v>
      </c>
      <c r="C104" s="23">
        <v>5</v>
      </c>
      <c r="D104" s="23">
        <f t="shared" si="3"/>
        <v>35.699999999999996</v>
      </c>
    </row>
    <row r="105" spans="1:4" x14ac:dyDescent="0.2">
      <c r="A105" s="64">
        <v>74</v>
      </c>
      <c r="B105" s="23">
        <v>6.34</v>
      </c>
      <c r="C105" s="23">
        <v>5</v>
      </c>
      <c r="D105" s="23">
        <f t="shared" si="3"/>
        <v>31.7</v>
      </c>
    </row>
    <row r="106" spans="1:4" x14ac:dyDescent="0.2">
      <c r="A106" s="64">
        <v>75</v>
      </c>
      <c r="B106" s="23">
        <v>6.72</v>
      </c>
      <c r="C106" s="23">
        <v>5</v>
      </c>
      <c r="D106" s="23">
        <f t="shared" si="3"/>
        <v>33.6</v>
      </c>
    </row>
    <row r="107" spans="1:4" x14ac:dyDescent="0.2">
      <c r="A107" s="64">
        <v>77</v>
      </c>
      <c r="B107" s="23">
        <v>5.98</v>
      </c>
      <c r="C107" s="23">
        <v>5</v>
      </c>
      <c r="D107" s="23">
        <f t="shared" si="3"/>
        <v>29.900000000000002</v>
      </c>
    </row>
    <row r="108" spans="1:4" x14ac:dyDescent="0.2">
      <c r="A108" s="64">
        <v>85</v>
      </c>
      <c r="B108" s="23">
        <v>6.06</v>
      </c>
      <c r="C108" s="23">
        <v>5</v>
      </c>
      <c r="D108" s="23">
        <f t="shared" si="3"/>
        <v>30.299999999999997</v>
      </c>
    </row>
    <row r="109" spans="1:4" x14ac:dyDescent="0.2">
      <c r="A109" s="64">
        <v>88</v>
      </c>
      <c r="B109" s="23">
        <v>6.84</v>
      </c>
      <c r="C109" s="23">
        <v>5</v>
      </c>
      <c r="D109" s="23">
        <f t="shared" si="3"/>
        <v>34.200000000000003</v>
      </c>
    </row>
    <row r="110" spans="1:4" x14ac:dyDescent="0.2">
      <c r="A110" s="64">
        <v>90</v>
      </c>
      <c r="B110" s="23">
        <v>6.74</v>
      </c>
      <c r="C110" s="23">
        <v>5</v>
      </c>
      <c r="D110" s="23">
        <f t="shared" si="3"/>
        <v>33.700000000000003</v>
      </c>
    </row>
    <row r="111" spans="1:4" x14ac:dyDescent="0.2">
      <c r="A111" s="64">
        <v>91</v>
      </c>
      <c r="B111" s="23">
        <v>6.68</v>
      </c>
      <c r="C111" s="23">
        <v>5</v>
      </c>
      <c r="D111" s="23">
        <f t="shared" si="3"/>
        <v>33.4</v>
      </c>
    </row>
    <row r="112" spans="1:4" x14ac:dyDescent="0.2">
      <c r="A112" s="64">
        <v>95</v>
      </c>
      <c r="B112" s="23">
        <v>5.94</v>
      </c>
      <c r="C112" s="23">
        <v>5</v>
      </c>
      <c r="D112" s="23">
        <f t="shared" si="3"/>
        <v>29.700000000000003</v>
      </c>
    </row>
    <row r="113" spans="1:4" x14ac:dyDescent="0.2">
      <c r="A113" s="64">
        <v>96</v>
      </c>
      <c r="B113" s="23">
        <v>6.4</v>
      </c>
      <c r="C113" s="23">
        <v>5</v>
      </c>
      <c r="D113" s="23">
        <f t="shared" si="3"/>
        <v>32</v>
      </c>
    </row>
    <row r="114" spans="1:4" x14ac:dyDescent="0.2">
      <c r="A114" s="64">
        <v>98</v>
      </c>
      <c r="B114" s="23">
        <v>6.56</v>
      </c>
      <c r="C114" s="23">
        <v>5</v>
      </c>
      <c r="D114" s="23">
        <f t="shared" si="3"/>
        <v>32.799999999999997</v>
      </c>
    </row>
    <row r="115" spans="1:4" x14ac:dyDescent="0.2">
      <c r="A115" s="64">
        <v>99</v>
      </c>
      <c r="B115" s="23">
        <v>6.62</v>
      </c>
      <c r="C115" s="23">
        <v>5</v>
      </c>
      <c r="D115" s="23">
        <f t="shared" si="3"/>
        <v>33.1</v>
      </c>
    </row>
    <row r="116" spans="1:4" x14ac:dyDescent="0.2">
      <c r="A116" s="64">
        <v>102</v>
      </c>
      <c r="B116" s="23">
        <v>6.64</v>
      </c>
      <c r="C116" s="23">
        <v>5</v>
      </c>
      <c r="D116" s="23">
        <f t="shared" si="3"/>
        <v>33.199999999999996</v>
      </c>
    </row>
    <row r="117" spans="1:4" x14ac:dyDescent="0.2">
      <c r="A117" s="64">
        <v>103</v>
      </c>
      <c r="B117" s="23">
        <v>7.02</v>
      </c>
      <c r="C117" s="23">
        <v>5</v>
      </c>
      <c r="D117" s="23">
        <f t="shared" si="3"/>
        <v>35.099999999999994</v>
      </c>
    </row>
    <row r="118" spans="1:4" x14ac:dyDescent="0.2">
      <c r="A118" s="64">
        <v>105</v>
      </c>
      <c r="B118" s="23">
        <v>6.32</v>
      </c>
      <c r="C118" s="23">
        <v>5</v>
      </c>
      <c r="D118" s="23">
        <f t="shared" si="3"/>
        <v>31.6</v>
      </c>
    </row>
    <row r="119" spans="1:4" x14ac:dyDescent="0.2">
      <c r="A119" s="64">
        <v>107</v>
      </c>
      <c r="B119" s="23">
        <v>7.04</v>
      </c>
      <c r="C119" s="23">
        <v>5</v>
      </c>
      <c r="D119" s="23">
        <f t="shared" si="3"/>
        <v>35.200000000000003</v>
      </c>
    </row>
    <row r="120" spans="1:4" x14ac:dyDescent="0.2">
      <c r="A120" s="64">
        <v>110</v>
      </c>
      <c r="B120" s="23">
        <v>6.34</v>
      </c>
      <c r="C120" s="23">
        <v>5</v>
      </c>
      <c r="D120" s="23">
        <f t="shared" si="3"/>
        <v>31.7</v>
      </c>
    </row>
    <row r="121" spans="1:4" x14ac:dyDescent="0.2">
      <c r="A121" s="64">
        <v>111</v>
      </c>
      <c r="B121" s="23">
        <v>7.02</v>
      </c>
      <c r="C121" s="23">
        <v>5</v>
      </c>
      <c r="D121" s="23">
        <f t="shared" si="3"/>
        <v>35.099999999999994</v>
      </c>
    </row>
    <row r="122" spans="1:4" x14ac:dyDescent="0.2">
      <c r="A122" s="64">
        <v>112</v>
      </c>
      <c r="B122" s="23">
        <v>6.72</v>
      </c>
      <c r="C122" s="23">
        <v>5</v>
      </c>
      <c r="D122" s="23">
        <f t="shared" si="3"/>
        <v>33.6</v>
      </c>
    </row>
    <row r="123" spans="1:4" x14ac:dyDescent="0.2">
      <c r="A123" s="64">
        <v>114</v>
      </c>
      <c r="B123" s="23">
        <v>6.28</v>
      </c>
      <c r="C123" s="23">
        <v>5</v>
      </c>
      <c r="D123" s="23">
        <f t="shared" si="3"/>
        <v>31.400000000000002</v>
      </c>
    </row>
    <row r="124" spans="1:4" x14ac:dyDescent="0.2">
      <c r="A124" s="64">
        <v>116</v>
      </c>
      <c r="B124" s="23">
        <v>6.3</v>
      </c>
      <c r="C124" s="23">
        <v>5</v>
      </c>
      <c r="D124" s="23">
        <f t="shared" si="3"/>
        <v>31.5</v>
      </c>
    </row>
    <row r="125" spans="1:4" x14ac:dyDescent="0.2">
      <c r="A125" s="64">
        <v>120</v>
      </c>
      <c r="B125" s="23">
        <v>6.6</v>
      </c>
      <c r="C125" s="23">
        <v>5</v>
      </c>
      <c r="D125" s="23">
        <f t="shared" si="3"/>
        <v>33</v>
      </c>
    </row>
    <row r="126" spans="1:4" x14ac:dyDescent="0.2">
      <c r="A126" s="64">
        <v>121</v>
      </c>
      <c r="B126" s="23">
        <v>5.8</v>
      </c>
      <c r="C126" s="23">
        <v>5</v>
      </c>
      <c r="D126" s="23">
        <f t="shared" si="3"/>
        <v>29</v>
      </c>
    </row>
    <row r="127" spans="1:4" x14ac:dyDescent="0.2">
      <c r="A127" s="64">
        <v>122</v>
      </c>
      <c r="B127" s="23">
        <v>6.6</v>
      </c>
      <c r="C127" s="23">
        <v>5</v>
      </c>
      <c r="D127" s="23">
        <f t="shared" si="3"/>
        <v>33</v>
      </c>
    </row>
    <row r="128" spans="1:4" x14ac:dyDescent="0.2">
      <c r="A128" s="64">
        <v>123</v>
      </c>
      <c r="B128" s="23">
        <v>6.1</v>
      </c>
      <c r="C128" s="23">
        <v>5</v>
      </c>
      <c r="D128" s="23">
        <f t="shared" si="3"/>
        <v>30.5</v>
      </c>
    </row>
    <row r="129" spans="1:4" x14ac:dyDescent="0.2">
      <c r="A129" s="64">
        <v>12</v>
      </c>
      <c r="B129" s="23">
        <v>5.68</v>
      </c>
      <c r="C129" s="23">
        <v>6</v>
      </c>
      <c r="D129" s="23">
        <f t="shared" si="3"/>
        <v>34.08</v>
      </c>
    </row>
    <row r="130" spans="1:4" x14ac:dyDescent="0.2">
      <c r="A130" s="64">
        <v>36</v>
      </c>
      <c r="B130" s="23">
        <v>5.5</v>
      </c>
      <c r="C130" s="23">
        <v>6</v>
      </c>
      <c r="D130" s="23">
        <f t="shared" ref="D130:D161" si="4">C130*B130</f>
        <v>33</v>
      </c>
    </row>
    <row r="131" spans="1:4" x14ac:dyDescent="0.2">
      <c r="A131" s="64">
        <v>39</v>
      </c>
      <c r="B131" s="23">
        <v>5.74</v>
      </c>
      <c r="C131" s="23">
        <v>6</v>
      </c>
      <c r="D131" s="23">
        <f t="shared" si="4"/>
        <v>34.44</v>
      </c>
    </row>
    <row r="132" spans="1:4" x14ac:dyDescent="0.2">
      <c r="A132" s="64">
        <v>47</v>
      </c>
      <c r="B132" s="23">
        <v>5.68</v>
      </c>
      <c r="C132" s="23">
        <v>6</v>
      </c>
      <c r="D132" s="23">
        <f t="shared" si="4"/>
        <v>34.08</v>
      </c>
    </row>
    <row r="133" spans="1:4" x14ac:dyDescent="0.2">
      <c r="A133" s="64">
        <v>54</v>
      </c>
      <c r="B133" s="23">
        <v>5.28</v>
      </c>
      <c r="C133" s="23">
        <v>6</v>
      </c>
      <c r="D133" s="23">
        <f t="shared" si="4"/>
        <v>31.68</v>
      </c>
    </row>
    <row r="134" spans="1:4" x14ac:dyDescent="0.2">
      <c r="A134" s="64">
        <v>57</v>
      </c>
      <c r="B134" s="23">
        <v>5.62</v>
      </c>
      <c r="C134" s="23">
        <v>6</v>
      </c>
      <c r="D134" s="23">
        <f t="shared" si="4"/>
        <v>33.72</v>
      </c>
    </row>
    <row r="135" spans="1:4" x14ac:dyDescent="0.2">
      <c r="A135" s="64">
        <v>62</v>
      </c>
      <c r="B135" s="23">
        <v>5.74</v>
      </c>
      <c r="C135" s="23">
        <v>6</v>
      </c>
      <c r="D135" s="23">
        <f t="shared" si="4"/>
        <v>34.44</v>
      </c>
    </row>
    <row r="136" spans="1:4" x14ac:dyDescent="0.2">
      <c r="A136" s="64">
        <v>81</v>
      </c>
      <c r="B136" s="23">
        <v>5.38</v>
      </c>
      <c r="C136" s="23">
        <v>6</v>
      </c>
      <c r="D136" s="23">
        <f t="shared" si="4"/>
        <v>32.28</v>
      </c>
    </row>
    <row r="137" spans="1:4" x14ac:dyDescent="0.2">
      <c r="A137" s="64">
        <v>89</v>
      </c>
      <c r="B137" s="23">
        <v>5.76</v>
      </c>
      <c r="C137" s="23">
        <v>6</v>
      </c>
      <c r="D137" s="23">
        <f t="shared" si="4"/>
        <v>34.56</v>
      </c>
    </row>
    <row r="138" spans="1:4" x14ac:dyDescent="0.2">
      <c r="A138" s="64">
        <v>92</v>
      </c>
      <c r="B138" s="23">
        <v>5.2</v>
      </c>
      <c r="C138" s="23">
        <v>6</v>
      </c>
      <c r="D138" s="23">
        <f t="shared" si="4"/>
        <v>31.200000000000003</v>
      </c>
    </row>
    <row r="139" spans="1:4" x14ac:dyDescent="0.2">
      <c r="A139" s="64">
        <v>93</v>
      </c>
      <c r="B139" s="23">
        <v>5.14</v>
      </c>
      <c r="C139" s="23">
        <v>6</v>
      </c>
      <c r="D139" s="23">
        <f t="shared" si="4"/>
        <v>30.839999999999996</v>
      </c>
    </row>
    <row r="140" spans="1:4" x14ac:dyDescent="0.2">
      <c r="A140" s="64">
        <v>94</v>
      </c>
      <c r="B140" s="23">
        <v>5</v>
      </c>
      <c r="C140" s="23">
        <v>6</v>
      </c>
      <c r="D140" s="23">
        <f t="shared" si="4"/>
        <v>30</v>
      </c>
    </row>
    <row r="141" spans="1:4" x14ac:dyDescent="0.2">
      <c r="A141" s="64">
        <v>97</v>
      </c>
      <c r="B141" s="23">
        <v>5.76</v>
      </c>
      <c r="C141" s="23">
        <v>6</v>
      </c>
      <c r="D141" s="23">
        <f t="shared" si="4"/>
        <v>34.56</v>
      </c>
    </row>
    <row r="142" spans="1:4" x14ac:dyDescent="0.2">
      <c r="A142" s="64">
        <v>100</v>
      </c>
      <c r="B142" s="23">
        <v>5.7</v>
      </c>
      <c r="C142" s="23">
        <v>6</v>
      </c>
      <c r="D142" s="23">
        <f t="shared" si="4"/>
        <v>34.200000000000003</v>
      </c>
    </row>
    <row r="143" spans="1:4" x14ac:dyDescent="0.2">
      <c r="A143" s="64">
        <v>101</v>
      </c>
      <c r="B143" s="23">
        <v>5.42</v>
      </c>
      <c r="C143" s="23">
        <v>6</v>
      </c>
      <c r="D143" s="23">
        <f t="shared" si="4"/>
        <v>32.519999999999996</v>
      </c>
    </row>
    <row r="144" spans="1:4" x14ac:dyDescent="0.2">
      <c r="A144" s="64">
        <v>108</v>
      </c>
      <c r="B144" s="23">
        <v>5.54</v>
      </c>
      <c r="C144" s="23">
        <v>6</v>
      </c>
      <c r="D144" s="23">
        <f t="shared" si="4"/>
        <v>33.24</v>
      </c>
    </row>
    <row r="145" spans="1:4" x14ac:dyDescent="0.2">
      <c r="A145" s="64">
        <v>109</v>
      </c>
      <c r="B145" s="23">
        <v>5.26</v>
      </c>
      <c r="C145" s="23">
        <v>6</v>
      </c>
      <c r="D145" s="23">
        <f t="shared" si="4"/>
        <v>31.56</v>
      </c>
    </row>
    <row r="146" spans="1:4" x14ac:dyDescent="0.2">
      <c r="A146" s="64">
        <v>113</v>
      </c>
      <c r="B146" s="23">
        <v>5.62</v>
      </c>
      <c r="C146" s="23">
        <v>6</v>
      </c>
      <c r="D146" s="23">
        <f t="shared" si="4"/>
        <v>33.72</v>
      </c>
    </row>
    <row r="147" spans="1:4" x14ac:dyDescent="0.2">
      <c r="A147" s="64">
        <v>117</v>
      </c>
      <c r="B147" s="23">
        <v>5.44</v>
      </c>
      <c r="C147" s="23">
        <v>6</v>
      </c>
      <c r="D147" s="23">
        <f t="shared" si="4"/>
        <v>32.64</v>
      </c>
    </row>
    <row r="148" spans="1:4" x14ac:dyDescent="0.2">
      <c r="A148" s="64">
        <v>124</v>
      </c>
      <c r="B148" s="23">
        <v>5.46</v>
      </c>
      <c r="C148" s="23">
        <v>6</v>
      </c>
      <c r="D148" s="23">
        <f t="shared" si="4"/>
        <v>32.76</v>
      </c>
    </row>
    <row r="149" spans="1:4" x14ac:dyDescent="0.2">
      <c r="A149" s="64">
        <v>125</v>
      </c>
      <c r="B149" s="23">
        <v>5.16</v>
      </c>
      <c r="C149" s="23">
        <v>6</v>
      </c>
      <c r="D149" s="23">
        <f t="shared" si="4"/>
        <v>30.96</v>
      </c>
    </row>
    <row r="150" spans="1:4" x14ac:dyDescent="0.2">
      <c r="A150" s="64">
        <v>73</v>
      </c>
      <c r="B150" s="23">
        <v>4.8</v>
      </c>
      <c r="C150" s="23">
        <v>7</v>
      </c>
      <c r="D150" s="23">
        <f t="shared" si="4"/>
        <v>33.6</v>
      </c>
    </row>
    <row r="151" spans="1:4" x14ac:dyDescent="0.2">
      <c r="A151" s="64">
        <v>76</v>
      </c>
      <c r="B151" s="23">
        <v>3.88</v>
      </c>
      <c r="C151" s="23">
        <v>9</v>
      </c>
      <c r="D151" s="23">
        <f t="shared" si="4"/>
        <v>34.92</v>
      </c>
    </row>
    <row r="152" spans="1:4" x14ac:dyDescent="0.2">
      <c r="A152" s="64">
        <v>78</v>
      </c>
      <c r="B152" s="23">
        <v>3.48</v>
      </c>
      <c r="C152" s="23">
        <v>9</v>
      </c>
      <c r="D152" s="23">
        <f t="shared" si="4"/>
        <v>31.32</v>
      </c>
    </row>
    <row r="153" spans="1:4" x14ac:dyDescent="0.2">
      <c r="A153" s="64">
        <v>72</v>
      </c>
      <c r="B153" s="23">
        <v>3.04</v>
      </c>
      <c r="C153" s="23">
        <v>10</v>
      </c>
      <c r="D153" s="23">
        <f t="shared" si="4"/>
        <v>30.4</v>
      </c>
    </row>
    <row r="154" spans="1:4" x14ac:dyDescent="0.2">
      <c r="A154" s="64">
        <v>79</v>
      </c>
      <c r="B154" s="23">
        <v>3.18</v>
      </c>
      <c r="C154" s="23">
        <v>10</v>
      </c>
      <c r="D154" s="23">
        <f t="shared" si="4"/>
        <v>31.8</v>
      </c>
    </row>
  </sheetData>
  <sortState ref="A2:E157">
    <sortCondition ref="C2:C157"/>
    <sortCondition ref="A2:A15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PrimerAssignment_replan</vt:lpstr>
      <vt:lpstr>Alpha-gel&amp;Quant</vt:lpstr>
      <vt:lpstr>Beta-gel&amp;Quant (2)</vt:lpstr>
      <vt:lpstr>Delta-gel&amp;Quant (3)</vt:lpstr>
      <vt:lpstr>Gamma-gel&amp;Quant (4)</vt:lpstr>
      <vt:lpstr>Rerun-gel&amp;Quant (5)</vt:lpstr>
      <vt:lpstr>BlankCheck-gel&amp;Quant</vt:lpstr>
      <vt:lpstr>Pooling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Fasanello, Vincent</dc:creator>
  <cp:lastModifiedBy>Fasanello, Vincent</cp:lastModifiedBy>
  <cp:lastPrinted>2018-03-12T22:28:10Z</cp:lastPrinted>
  <dcterms:created xsi:type="dcterms:W3CDTF">2018-03-08T22:28:42Z</dcterms:created>
  <dcterms:modified xsi:type="dcterms:W3CDTF">2018-03-15T05:12:15Z</dcterms:modified>
</cp:coreProperties>
</file>