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er\Desktop\ER CENSUS SEPTEMBER 2024\"/>
    </mc:Choice>
  </mc:AlternateContent>
  <xr:revisionPtr revIDLastSave="0" documentId="13_ncr:1_{9D626B2A-730D-4216-BC9A-0446F088C3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5" i="1" l="1"/>
  <c r="AK64" i="1"/>
  <c r="AK66" i="1" s="1"/>
  <c r="AJ65" i="1"/>
  <c r="AI65" i="1"/>
  <c r="AI55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J42" i="1"/>
  <c r="AI42" i="1"/>
  <c r="AJ41" i="1"/>
  <c r="AI41" i="1"/>
  <c r="AJ40" i="1"/>
  <c r="AI40" i="1"/>
  <c r="AK40" i="1" s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I20" i="1"/>
  <c r="AI19" i="1"/>
  <c r="AI18" i="1"/>
  <c r="AI17" i="1"/>
  <c r="AI16" i="1"/>
  <c r="AI15" i="1"/>
  <c r="AI14" i="1"/>
  <c r="AI13" i="1"/>
  <c r="AI12" i="1"/>
  <c r="AK13" i="1"/>
  <c r="AK12" i="1"/>
  <c r="AK11" i="1"/>
  <c r="AJ20" i="1"/>
  <c r="AJ19" i="1"/>
  <c r="AJ18" i="1"/>
  <c r="AJ17" i="1"/>
  <c r="AJ16" i="1"/>
  <c r="AJ15" i="1"/>
  <c r="AJ14" i="1"/>
  <c r="AK14" i="1" s="1"/>
  <c r="AJ13" i="1"/>
  <c r="AJ12" i="1"/>
  <c r="AI11" i="1"/>
  <c r="AJ11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K58" i="1" s="1"/>
  <c r="AJ57" i="1"/>
  <c r="AI57" i="1"/>
  <c r="AJ56" i="1"/>
  <c r="AI56" i="1"/>
  <c r="AJ55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J66" i="1" l="1"/>
  <c r="AI66" i="1"/>
  <c r="AK59" i="1"/>
  <c r="AK60" i="1"/>
  <c r="AK57" i="1"/>
  <c r="AK61" i="1"/>
  <c r="AK56" i="1"/>
  <c r="AK62" i="1"/>
  <c r="AK63" i="1"/>
  <c r="AK41" i="1"/>
  <c r="AK39" i="1"/>
  <c r="AK42" i="1"/>
  <c r="AK35" i="1"/>
  <c r="AK34" i="1"/>
  <c r="AK38" i="1"/>
  <c r="AJ43" i="1"/>
  <c r="AK36" i="1"/>
  <c r="AI43" i="1"/>
  <c r="AK16" i="1"/>
  <c r="AK18" i="1"/>
  <c r="AK20" i="1"/>
  <c r="AK17" i="1"/>
  <c r="AK19" i="1"/>
  <c r="AJ21" i="1"/>
  <c r="AK15" i="1"/>
  <c r="AK55" i="1"/>
  <c r="AK37" i="1"/>
  <c r="AK33" i="1"/>
  <c r="AI21" i="1"/>
  <c r="AK21" i="1" s="1"/>
  <c r="AK43" i="1" l="1"/>
</calcChain>
</file>

<file path=xl/sharedStrings.xml><?xml version="1.0" encoding="utf-8"?>
<sst xmlns="http://schemas.openxmlformats.org/spreadsheetml/2006/main" count="211" uniqueCount="59">
  <si>
    <t>PASIG CITY CHILDREN'S HOSPITAL/PASIG CITY COVID-19 REFERRAL CENTER</t>
  </si>
  <si>
    <t>MONTHLY CENSUS REPORT</t>
  </si>
  <si>
    <t>AREA: EMERGENCY ROOM</t>
  </si>
  <si>
    <t>TOP 10 LEADING CASES OF CONSULTATION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</si>
  <si>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</si>
  <si>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</si>
  <si>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</si>
  <si>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</si>
  <si>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</si>
  <si>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</si>
  <si>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</si>
  <si>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</si>
  <si>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</si>
  <si>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</si>
  <si>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</si>
  <si>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</si>
  <si>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</si>
  <si>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</si>
  <si>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</si>
  <si>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</si>
  <si>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</si>
  <si>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</si>
  <si>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Grand Total</t>
  </si>
  <si>
    <t>MALE</t>
  </si>
  <si>
    <t>FEMALE</t>
  </si>
  <si>
    <t>FEVER</t>
  </si>
  <si>
    <t>VOMITING</t>
  </si>
  <si>
    <t>ABDOMINAL PAIN</t>
  </si>
  <si>
    <t>DOB</t>
  </si>
  <si>
    <t>COUGH</t>
  </si>
  <si>
    <t>LBM</t>
  </si>
  <si>
    <t>EPIGASTRIC PAIN</t>
  </si>
  <si>
    <t>LACERATED WOUND</t>
  </si>
  <si>
    <t>DIZZINESS</t>
  </si>
  <si>
    <t>TOTAL</t>
  </si>
  <si>
    <t>TOP 10 LEADING DIAGNOSIS</t>
  </si>
  <si>
    <t>UTI</t>
  </si>
  <si>
    <t>AGE</t>
  </si>
  <si>
    <t>HTN</t>
  </si>
  <si>
    <t>SVI</t>
  </si>
  <si>
    <t>TOP 10 LEADING CAUSES OF MORTALITY</t>
  </si>
  <si>
    <t>DOA</t>
  </si>
  <si>
    <t>CHEST PAIN</t>
  </si>
  <si>
    <t>URTI</t>
  </si>
  <si>
    <t>MONTH AND YEAR: SEPTEMBER 2024</t>
  </si>
  <si>
    <t>PCAP</t>
  </si>
  <si>
    <t>DFS</t>
  </si>
  <si>
    <t>ACID PEPTIC DISEASE</t>
  </si>
  <si>
    <t>CAP</t>
  </si>
  <si>
    <t>SEPTIC SHOCK</t>
  </si>
  <si>
    <t>ACUTE RESPIRATORY FAILURE</t>
  </si>
  <si>
    <t>ASPHYXIATION SECONDARY TO STRANGULATION(BY HANGING)</t>
  </si>
  <si>
    <t>MULTIPLE ELEC. IMBALANCE HYPOVOLEMIC SHOCK SEC. TO UGIB; HEMORRHAGIC CYSTITIS</t>
  </si>
  <si>
    <t>HEART FAILURE, ACUTE RESPIRATORY FAILURE, TYPE DM</t>
  </si>
  <si>
    <t xml:space="preserve">ACUTE MYOCARDIAL INFARCTION </t>
  </si>
  <si>
    <t>BRAIN HERNIATION SYNDROME; CEREBROVASCULAR BLEED, CEREBELLAR AND BRAINSTEM; HYPERTENSIVE EMERGENCY</t>
  </si>
  <si>
    <t>ACS-NSTEMI, CARDIOGENIC SHOCK, COMPLICATED UTI. VALVULAR HEART DISEASEL, COPD</t>
  </si>
  <si>
    <t>CAP HR ACS NSTEMI T/C AKI ON TOP OF CKD</t>
  </si>
  <si>
    <t>CARDIOGENIC SHOCK SEC TO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</si>
</sst>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4" borderId="1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" fontId="3" fillId="4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8" xfId="0" applyFont="1" applyBorder="1"/>
    <xf numFmtId="0" fontId="1" fillId="0" borderId="0" xfId="0" applyFont="1"/>
    <xf numFmtId="0" fontId="0" fillId="0" borderId="8" xfId="0" applyBorder="1"/>
    <xf numFmtId="0" fontId="1" fillId="6" borderId="1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5" borderId="7" xfId="0" applyFont="1" applyFill="1" applyBorder="1"/>
    <xf numFmtId="1" fontId="1" fillId="6" borderId="1" xfId="0" applyNumberFormat="1" applyFont="1" applyFill="1" applyBorder="1"/>
    <xf numFmtId="1" fontId="1" fillId="6" borderId="2" xfId="0" applyNumberFormat="1" applyFont="1" applyFill="1" applyBorder="1"/>
    <xf numFmtId="0" fontId="0" fillId="6" borderId="1" xfId="0" applyFill="1" applyBorder="1"/>
    <xf numFmtId="1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1" fillId="0" borderId="1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6"/>
  <sheetViews>
    <sheetView tabSelected="1" topLeftCell="F25" zoomScale="85" zoomScaleNormal="85" workbookViewId="0">
      <selection activeCell="AK69" sqref="AK69"/>
    </sheetView>
  </sheetViews>
  <sheetFormatPr defaultColWidth="9" defaultRowHeight="12.75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>
      <c r="C2" s="34" t="s">
        <v>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39">
      <c r="C3" s="34" t="s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9">
      <c r="C4" s="34" t="s">
        <v>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9">
      <c r="C5" s="34" t="s">
        <v>44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9">
      <c r="C6" s="34" t="s">
        <v>3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</row>
    <row r="8" spans="1:39" s="1" customFormat="1">
      <c r="B8" s="31" t="s">
        <v>4</v>
      </c>
      <c r="C8" s="35" t="s">
        <v>5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9" s="1" customFormat="1">
      <c r="B9" s="31"/>
      <c r="C9" s="27" t="s">
        <v>6</v>
      </c>
      <c r="D9" s="27"/>
      <c r="E9" s="27" t="s">
        <v>7</v>
      </c>
      <c r="F9" s="27"/>
      <c r="G9" s="27" t="s">
        <v>8</v>
      </c>
      <c r="H9" s="27"/>
      <c r="I9" s="27" t="s">
        <v>9</v>
      </c>
      <c r="J9" s="27"/>
      <c r="K9" s="27" t="s">
        <v>10</v>
      </c>
      <c r="L9" s="27"/>
      <c r="M9" s="27" t="s">
        <v>11</v>
      </c>
      <c r="N9" s="27"/>
      <c r="O9" s="27" t="s">
        <v>12</v>
      </c>
      <c r="P9" s="27"/>
      <c r="Q9" s="27" t="s">
        <v>13</v>
      </c>
      <c r="R9" s="27"/>
      <c r="S9" s="27" t="s">
        <v>14</v>
      </c>
      <c r="T9" s="27"/>
      <c r="U9" s="27" t="s">
        <v>15</v>
      </c>
      <c r="V9" s="27"/>
      <c r="W9" s="27" t="s">
        <v>16</v>
      </c>
      <c r="X9" s="27"/>
      <c r="Y9" s="27" t="s">
        <v>17</v>
      </c>
      <c r="Z9" s="27"/>
      <c r="AA9" s="27" t="s">
        <v>18</v>
      </c>
      <c r="AB9" s="27"/>
      <c r="AC9" s="27" t="s">
        <v>19</v>
      </c>
      <c r="AD9" s="27"/>
      <c r="AE9" s="27" t="s">
        <v>20</v>
      </c>
      <c r="AF9" s="27"/>
      <c r="AG9" s="27" t="s">
        <v>21</v>
      </c>
      <c r="AH9" s="35"/>
      <c r="AI9" s="28" t="s">
        <v>22</v>
      </c>
      <c r="AJ9" s="29"/>
      <c r="AK9" s="30"/>
    </row>
    <row r="10" spans="1:39">
      <c r="B10" s="31"/>
      <c r="C10" s="2" t="s">
        <v>23</v>
      </c>
      <c r="D10" s="3" t="s">
        <v>24</v>
      </c>
      <c r="E10" s="2" t="s">
        <v>23</v>
      </c>
      <c r="F10" s="3" t="s">
        <v>24</v>
      </c>
      <c r="G10" s="2" t="s">
        <v>23</v>
      </c>
      <c r="H10" s="3" t="s">
        <v>24</v>
      </c>
      <c r="I10" s="2" t="s">
        <v>23</v>
      </c>
      <c r="J10" s="3" t="s">
        <v>24</v>
      </c>
      <c r="K10" s="2" t="s">
        <v>23</v>
      </c>
      <c r="L10" s="3" t="s">
        <v>24</v>
      </c>
      <c r="M10" s="2" t="s">
        <v>23</v>
      </c>
      <c r="N10" s="3" t="s">
        <v>24</v>
      </c>
      <c r="O10" s="2" t="s">
        <v>23</v>
      </c>
      <c r="P10" s="3" t="s">
        <v>24</v>
      </c>
      <c r="Q10" s="2" t="s">
        <v>23</v>
      </c>
      <c r="R10" s="3" t="s">
        <v>24</v>
      </c>
      <c r="S10" s="2" t="s">
        <v>23</v>
      </c>
      <c r="T10" s="3" t="s">
        <v>24</v>
      </c>
      <c r="U10" s="2" t="s">
        <v>23</v>
      </c>
      <c r="V10" s="3" t="s">
        <v>24</v>
      </c>
      <c r="W10" s="2" t="s">
        <v>23</v>
      </c>
      <c r="X10" s="3" t="s">
        <v>24</v>
      </c>
      <c r="Y10" s="2" t="s">
        <v>23</v>
      </c>
      <c r="Z10" s="3" t="s">
        <v>24</v>
      </c>
      <c r="AA10" s="2" t="s">
        <v>23</v>
      </c>
      <c r="AB10" s="3" t="s">
        <v>24</v>
      </c>
      <c r="AC10" s="2" t="s">
        <v>23</v>
      </c>
      <c r="AD10" s="3" t="s">
        <v>24</v>
      </c>
      <c r="AE10" s="2" t="s">
        <v>23</v>
      </c>
      <c r="AF10" s="3" t="s">
        <v>24</v>
      </c>
      <c r="AG10" s="2" t="s">
        <v>23</v>
      </c>
      <c r="AH10" s="13" t="s">
        <v>24</v>
      </c>
      <c r="AI10" s="2" t="s">
        <v>23</v>
      </c>
      <c r="AJ10" s="13" t="s">
        <v>24</v>
      </c>
      <c r="AK10" s="14" t="s">
        <v>22</v>
      </c>
      <c r="AL10" s="15"/>
      <c r="AM10" s="16"/>
    </row>
    <row r="11" spans="1:39">
      <c r="A11">
        <v>1</v>
      </c>
      <c r="B11" s="25" t="s">
        <v>25</v>
      </c>
      <c r="C11" s="11">
        <v>11</v>
      </c>
      <c r="D11" s="11">
        <v>8</v>
      </c>
      <c r="E11" s="11">
        <v>63</v>
      </c>
      <c r="F11" s="11">
        <v>41</v>
      </c>
      <c r="G11" s="11">
        <v>52</v>
      </c>
      <c r="H11" s="11">
        <v>39</v>
      </c>
      <c r="I11" s="11">
        <v>26</v>
      </c>
      <c r="J11" s="11">
        <v>18</v>
      </c>
      <c r="K11" s="11">
        <v>17</v>
      </c>
      <c r="L11" s="11">
        <v>22</v>
      </c>
      <c r="M11" s="11">
        <v>14</v>
      </c>
      <c r="N11" s="11">
        <v>12</v>
      </c>
      <c r="O11" s="11">
        <v>6</v>
      </c>
      <c r="P11" s="11">
        <v>4</v>
      </c>
      <c r="Q11" s="11">
        <v>2</v>
      </c>
      <c r="R11" s="11">
        <v>6</v>
      </c>
      <c r="S11" s="11">
        <v>5</v>
      </c>
      <c r="T11" s="11"/>
      <c r="U11" s="11">
        <v>3</v>
      </c>
      <c r="V11" s="11">
        <v>1</v>
      </c>
      <c r="W11" s="11"/>
      <c r="X11" s="11"/>
      <c r="Y11" s="11">
        <v>1</v>
      </c>
      <c r="Z11" s="11">
        <v>2</v>
      </c>
      <c r="AA11" s="11"/>
      <c r="AB11" s="11">
        <v>1</v>
      </c>
      <c r="AC11" s="11">
        <v>1</v>
      </c>
      <c r="AD11" s="11"/>
      <c r="AE11" s="11"/>
      <c r="AF11" s="11">
        <v>1</v>
      </c>
      <c r="AG11" s="11">
        <v>6</v>
      </c>
      <c r="AH11" s="11">
        <v>7</v>
      </c>
      <c r="AI11" s="11">
        <f>SUM(C11+E11+G11+I11+K11+M11+O11+Q11+S11+U11+Y11+AA11+AC11+AE11+AG11)</f>
        <v>207</v>
      </c>
      <c r="AJ11" s="11">
        <f>SUM(D11+F11+H11+J11+L11+N11+P11+R11+T11+V11+X11+Z11+AB11+AD11+AF11+AH11)</f>
        <v>162</v>
      </c>
      <c r="AK11" s="11">
        <f>SUM(AI11:AJ11)</f>
        <v>369</v>
      </c>
    </row>
    <row r="12" spans="1:39">
      <c r="A12">
        <v>2</v>
      </c>
      <c r="B12" s="25" t="s">
        <v>26</v>
      </c>
      <c r="C12" s="11">
        <v>4</v>
      </c>
      <c r="D12" s="11">
        <v>2</v>
      </c>
      <c r="E12" s="11">
        <v>36</v>
      </c>
      <c r="F12" s="11">
        <v>26</v>
      </c>
      <c r="G12" s="11">
        <v>24</v>
      </c>
      <c r="H12" s="11">
        <v>14</v>
      </c>
      <c r="I12" s="11">
        <v>5</v>
      </c>
      <c r="J12" s="11">
        <v>7</v>
      </c>
      <c r="K12" s="11"/>
      <c r="L12" s="11">
        <v>9</v>
      </c>
      <c r="M12" s="11">
        <v>2</v>
      </c>
      <c r="N12" s="11">
        <v>12</v>
      </c>
      <c r="O12" s="11">
        <v>2</v>
      </c>
      <c r="P12" s="11">
        <v>1</v>
      </c>
      <c r="Q12" s="11">
        <v>2</v>
      </c>
      <c r="R12" s="11">
        <v>3</v>
      </c>
      <c r="S12" s="11"/>
      <c r="T12" s="11">
        <v>1</v>
      </c>
      <c r="U12" s="11"/>
      <c r="V12" s="11"/>
      <c r="W12" s="11">
        <v>1</v>
      </c>
      <c r="X12" s="11">
        <v>1</v>
      </c>
      <c r="Y12" s="11"/>
      <c r="Z12" s="11">
        <v>1</v>
      </c>
      <c r="AA12" s="11">
        <v>1</v>
      </c>
      <c r="AB12" s="11">
        <v>2</v>
      </c>
      <c r="AC12" s="11">
        <v>1</v>
      </c>
      <c r="AD12" s="11"/>
      <c r="AE12" s="11"/>
      <c r="AF12" s="11">
        <v>5</v>
      </c>
      <c r="AG12" s="11">
        <v>3</v>
      </c>
      <c r="AH12" s="11">
        <v>5</v>
      </c>
      <c r="AI12" s="11">
        <f>C12+E12+G12+I12+K12+M12+O12+Q12+S12+U12+W12+Y12+AA12+AC12+AE12+AG12</f>
        <v>81</v>
      </c>
      <c r="AJ12" s="11">
        <f t="shared" ref="AJ12:AJ20" si="0">SUM(D12+F12+H12+J12+L12+N12+P12+R12+T12+V12+X12+Z12+AB12+AD12+AF12+AH12)</f>
        <v>89</v>
      </c>
      <c r="AK12" s="11">
        <f>SUM(AI12:AJ12)</f>
        <v>170</v>
      </c>
      <c r="AL12" s="17"/>
    </row>
    <row r="13" spans="1:39">
      <c r="A13">
        <v>3</v>
      </c>
      <c r="B13" s="25" t="s">
        <v>28</v>
      </c>
      <c r="C13" s="11">
        <v>2</v>
      </c>
      <c r="D13" s="11">
        <v>1</v>
      </c>
      <c r="E13" s="11">
        <v>13</v>
      </c>
      <c r="F13" s="11">
        <v>8</v>
      </c>
      <c r="G13" s="11">
        <v>5</v>
      </c>
      <c r="H13" s="11">
        <v>8</v>
      </c>
      <c r="I13" s="11">
        <v>4</v>
      </c>
      <c r="J13" s="11">
        <v>2</v>
      </c>
      <c r="K13" s="11">
        <v>3</v>
      </c>
      <c r="L13" s="11">
        <v>4</v>
      </c>
      <c r="M13" s="11">
        <v>2</v>
      </c>
      <c r="N13" s="11">
        <v>4</v>
      </c>
      <c r="O13" s="11">
        <v>4</v>
      </c>
      <c r="P13" s="11">
        <v>5</v>
      </c>
      <c r="Q13" s="11">
        <v>4</v>
      </c>
      <c r="R13" s="11">
        <v>2</v>
      </c>
      <c r="S13" s="11">
        <v>2</v>
      </c>
      <c r="T13" s="11">
        <v>3</v>
      </c>
      <c r="U13" s="11">
        <v>2</v>
      </c>
      <c r="V13" s="11">
        <v>5</v>
      </c>
      <c r="W13" s="11">
        <v>4</v>
      </c>
      <c r="X13" s="11">
        <v>6</v>
      </c>
      <c r="Y13" s="11">
        <v>6</v>
      </c>
      <c r="Z13" s="11">
        <v>4</v>
      </c>
      <c r="AA13" s="11"/>
      <c r="AB13" s="11">
        <v>4</v>
      </c>
      <c r="AC13" s="11">
        <v>6</v>
      </c>
      <c r="AD13" s="11">
        <v>6</v>
      </c>
      <c r="AE13" s="11">
        <v>12</v>
      </c>
      <c r="AF13" s="11">
        <v>3</v>
      </c>
      <c r="AG13" s="11">
        <v>17</v>
      </c>
      <c r="AH13" s="11">
        <v>16</v>
      </c>
      <c r="AI13" s="11">
        <f t="shared" ref="AI13:AI20" si="1">C13+E13+G13+I13+K13+M13+O13+Q13+S13+U13+W13+Y13+AA13+AC13+AE13+AG13</f>
        <v>86</v>
      </c>
      <c r="AJ13" s="11">
        <f t="shared" si="0"/>
        <v>81</v>
      </c>
      <c r="AK13" s="11">
        <f>SUM(AI13:AJ13)</f>
        <v>167</v>
      </c>
    </row>
    <row r="14" spans="1:39">
      <c r="A14">
        <v>4</v>
      </c>
      <c r="B14" s="25" t="s">
        <v>27</v>
      </c>
      <c r="C14" s="11"/>
      <c r="D14" s="11"/>
      <c r="E14" s="11">
        <v>12</v>
      </c>
      <c r="F14" s="11">
        <v>8</v>
      </c>
      <c r="G14" s="11">
        <v>19</v>
      </c>
      <c r="H14" s="11">
        <v>24</v>
      </c>
      <c r="I14" s="11">
        <v>9</v>
      </c>
      <c r="J14" s="11">
        <v>7</v>
      </c>
      <c r="K14" s="11">
        <v>5</v>
      </c>
      <c r="L14" s="11">
        <v>12</v>
      </c>
      <c r="M14" s="11">
        <v>3</v>
      </c>
      <c r="N14" s="11">
        <v>6</v>
      </c>
      <c r="O14" s="11">
        <v>2</v>
      </c>
      <c r="P14" s="11">
        <v>7</v>
      </c>
      <c r="Q14" s="11">
        <v>7</v>
      </c>
      <c r="R14" s="11">
        <v>6</v>
      </c>
      <c r="S14" s="11">
        <v>4</v>
      </c>
      <c r="T14" s="11">
        <v>5</v>
      </c>
      <c r="U14" s="11">
        <v>2</v>
      </c>
      <c r="V14" s="11">
        <v>3</v>
      </c>
      <c r="W14" s="11">
        <v>1</v>
      </c>
      <c r="X14" s="11">
        <v>3</v>
      </c>
      <c r="Y14" s="11">
        <v>1</v>
      </c>
      <c r="Z14" s="11"/>
      <c r="AA14" s="11">
        <v>1</v>
      </c>
      <c r="AB14" s="11">
        <v>1</v>
      </c>
      <c r="AC14" s="11">
        <v>3</v>
      </c>
      <c r="AD14" s="11">
        <v>2</v>
      </c>
      <c r="AE14" s="11"/>
      <c r="AF14" s="11">
        <v>1</v>
      </c>
      <c r="AG14" s="11">
        <v>1</v>
      </c>
      <c r="AH14" s="11">
        <v>3</v>
      </c>
      <c r="AI14" s="11">
        <f t="shared" si="1"/>
        <v>70</v>
      </c>
      <c r="AJ14" s="11">
        <f t="shared" si="0"/>
        <v>88</v>
      </c>
      <c r="AK14" s="11">
        <f>SUM(AI14:AJ14)</f>
        <v>158</v>
      </c>
    </row>
    <row r="15" spans="1:39">
      <c r="A15">
        <v>5</v>
      </c>
      <c r="B15" s="25" t="s">
        <v>29</v>
      </c>
      <c r="C15" s="11">
        <v>17</v>
      </c>
      <c r="D15" s="11">
        <v>19</v>
      </c>
      <c r="E15" s="11">
        <v>22</v>
      </c>
      <c r="F15" s="11">
        <v>22</v>
      </c>
      <c r="G15" s="11">
        <v>12</v>
      </c>
      <c r="H15" s="11">
        <v>11</v>
      </c>
      <c r="I15" s="11">
        <v>5</v>
      </c>
      <c r="J15" s="11"/>
      <c r="K15" s="11">
        <v>1</v>
      </c>
      <c r="L15" s="11">
        <v>2</v>
      </c>
      <c r="M15" s="11">
        <v>1</v>
      </c>
      <c r="N15" s="11">
        <v>1</v>
      </c>
      <c r="O15" s="11">
        <v>2</v>
      </c>
      <c r="P15" s="11">
        <v>2</v>
      </c>
      <c r="Q15" s="11">
        <v>1</v>
      </c>
      <c r="R15" s="11"/>
      <c r="S15" s="11"/>
      <c r="T15" s="11"/>
      <c r="U15" s="11"/>
      <c r="V15" s="11"/>
      <c r="W15" s="11"/>
      <c r="X15" s="11">
        <v>2</v>
      </c>
      <c r="Y15" s="11"/>
      <c r="Z15" s="11">
        <v>1</v>
      </c>
      <c r="AA15" s="11"/>
      <c r="AB15" s="11">
        <v>1</v>
      </c>
      <c r="AC15" s="11">
        <v>2</v>
      </c>
      <c r="AD15" s="11"/>
      <c r="AE15" s="11">
        <v>1</v>
      </c>
      <c r="AF15" s="11"/>
      <c r="AG15" s="11">
        <v>9</v>
      </c>
      <c r="AH15" s="11">
        <v>12</v>
      </c>
      <c r="AI15" s="11">
        <f t="shared" si="1"/>
        <v>73</v>
      </c>
      <c r="AJ15" s="11">
        <f t="shared" si="0"/>
        <v>73</v>
      </c>
      <c r="AK15" s="11">
        <f t="shared" ref="AK15:AK20" si="2">SUM(AI15:AJ15)</f>
        <v>146</v>
      </c>
    </row>
    <row r="16" spans="1:39">
      <c r="A16">
        <v>6</v>
      </c>
      <c r="B16" s="25" t="s">
        <v>31</v>
      </c>
      <c r="C16" s="11"/>
      <c r="D16" s="11"/>
      <c r="E16" s="11"/>
      <c r="F16" s="11"/>
      <c r="G16" s="11">
        <v>3</v>
      </c>
      <c r="H16" s="11">
        <v>2</v>
      </c>
      <c r="I16" s="11">
        <v>4</v>
      </c>
      <c r="J16" s="11">
        <v>7</v>
      </c>
      <c r="K16" s="11">
        <v>8</v>
      </c>
      <c r="L16" s="11">
        <v>8</v>
      </c>
      <c r="M16" s="11">
        <v>1</v>
      </c>
      <c r="N16" s="11">
        <v>14</v>
      </c>
      <c r="O16" s="11"/>
      <c r="P16" s="11">
        <v>5</v>
      </c>
      <c r="Q16" s="11">
        <v>4</v>
      </c>
      <c r="R16" s="11">
        <v>9</v>
      </c>
      <c r="S16" s="11"/>
      <c r="T16" s="11">
        <v>1</v>
      </c>
      <c r="U16" s="11">
        <v>5</v>
      </c>
      <c r="V16" s="11">
        <v>6</v>
      </c>
      <c r="W16" s="11">
        <v>4</v>
      </c>
      <c r="X16" s="11">
        <v>4</v>
      </c>
      <c r="Y16" s="11"/>
      <c r="Z16" s="11">
        <v>3</v>
      </c>
      <c r="AA16" s="11">
        <v>2</v>
      </c>
      <c r="AB16" s="11"/>
      <c r="AC16" s="11">
        <v>1</v>
      </c>
      <c r="AD16" s="11"/>
      <c r="AE16" s="11"/>
      <c r="AF16" s="11">
        <v>2</v>
      </c>
      <c r="AG16" s="11">
        <v>2</v>
      </c>
      <c r="AH16" s="11">
        <v>9</v>
      </c>
      <c r="AI16" s="11">
        <f t="shared" si="1"/>
        <v>34</v>
      </c>
      <c r="AJ16" s="11">
        <f t="shared" si="0"/>
        <v>70</v>
      </c>
      <c r="AK16" s="11">
        <f t="shared" si="2"/>
        <v>104</v>
      </c>
    </row>
    <row r="17" spans="1:38">
      <c r="A17">
        <v>7</v>
      </c>
      <c r="B17" s="25" t="s">
        <v>33</v>
      </c>
      <c r="C17" s="11"/>
      <c r="D17" s="11"/>
      <c r="E17" s="11"/>
      <c r="F17" s="11">
        <v>1</v>
      </c>
      <c r="G17" s="11">
        <v>1</v>
      </c>
      <c r="H17" s="11"/>
      <c r="I17" s="11">
        <v>3</v>
      </c>
      <c r="J17" s="11">
        <v>7</v>
      </c>
      <c r="K17" s="11"/>
      <c r="L17" s="11">
        <v>3</v>
      </c>
      <c r="M17" s="11">
        <v>2</v>
      </c>
      <c r="N17" s="11">
        <v>3</v>
      </c>
      <c r="O17" s="11">
        <v>2</v>
      </c>
      <c r="P17" s="11">
        <v>7</v>
      </c>
      <c r="Q17" s="11">
        <v>2</v>
      </c>
      <c r="R17" s="11">
        <v>3</v>
      </c>
      <c r="S17" s="11">
        <v>4</v>
      </c>
      <c r="T17" s="11">
        <v>3</v>
      </c>
      <c r="U17" s="11">
        <v>6</v>
      </c>
      <c r="V17" s="11">
        <v>3</v>
      </c>
      <c r="W17" s="11">
        <v>3</v>
      </c>
      <c r="X17" s="11">
        <v>4</v>
      </c>
      <c r="Y17" s="11">
        <v>3</v>
      </c>
      <c r="Z17" s="11">
        <v>4</v>
      </c>
      <c r="AA17" s="11">
        <v>3</v>
      </c>
      <c r="AB17" s="11">
        <v>5</v>
      </c>
      <c r="AC17" s="11">
        <v>3</v>
      </c>
      <c r="AD17" s="11">
        <v>5</v>
      </c>
      <c r="AE17" s="11">
        <v>1</v>
      </c>
      <c r="AF17" s="11">
        <v>1</v>
      </c>
      <c r="AG17" s="11">
        <v>3</v>
      </c>
      <c r="AH17" s="11">
        <v>3</v>
      </c>
      <c r="AI17" s="11">
        <f t="shared" si="1"/>
        <v>36</v>
      </c>
      <c r="AJ17" s="11">
        <f t="shared" si="0"/>
        <v>52</v>
      </c>
      <c r="AK17" s="11">
        <f t="shared" si="2"/>
        <v>88</v>
      </c>
    </row>
    <row r="18" spans="1:38">
      <c r="A18">
        <v>8</v>
      </c>
      <c r="B18" s="25" t="s">
        <v>30</v>
      </c>
      <c r="C18" s="11">
        <v>6</v>
      </c>
      <c r="D18" s="11">
        <v>2</v>
      </c>
      <c r="E18" s="11">
        <v>16</v>
      </c>
      <c r="F18" s="11">
        <v>16</v>
      </c>
      <c r="G18" s="11">
        <v>3</v>
      </c>
      <c r="H18" s="11">
        <v>6</v>
      </c>
      <c r="I18" s="11">
        <v>1</v>
      </c>
      <c r="J18" s="11"/>
      <c r="K18" s="11">
        <v>4</v>
      </c>
      <c r="L18" s="11"/>
      <c r="M18" s="11">
        <v>4</v>
      </c>
      <c r="N18" s="11">
        <v>3</v>
      </c>
      <c r="O18" s="11"/>
      <c r="P18" s="11">
        <v>2</v>
      </c>
      <c r="Q18" s="11">
        <v>1</v>
      </c>
      <c r="R18" s="11"/>
      <c r="S18" s="11">
        <v>2</v>
      </c>
      <c r="T18" s="11"/>
      <c r="U18" s="11"/>
      <c r="V18" s="11">
        <v>2</v>
      </c>
      <c r="W18" s="11"/>
      <c r="X18" s="11">
        <v>1</v>
      </c>
      <c r="Y18" s="11"/>
      <c r="Z18" s="11"/>
      <c r="AA18" s="11">
        <v>2</v>
      </c>
      <c r="AB18" s="11">
        <v>1</v>
      </c>
      <c r="AC18" s="11"/>
      <c r="AD18" s="11">
        <v>1</v>
      </c>
      <c r="AE18" s="11"/>
      <c r="AF18" s="11">
        <v>1</v>
      </c>
      <c r="AG18" s="11">
        <v>1</v>
      </c>
      <c r="AH18" s="11">
        <v>3</v>
      </c>
      <c r="AI18" s="11">
        <f t="shared" si="1"/>
        <v>40</v>
      </c>
      <c r="AJ18" s="11">
        <f t="shared" si="0"/>
        <v>38</v>
      </c>
      <c r="AK18" s="11">
        <f t="shared" si="2"/>
        <v>78</v>
      </c>
    </row>
    <row r="19" spans="1:38">
      <c r="A19">
        <v>9</v>
      </c>
      <c r="B19" s="25" t="s">
        <v>32</v>
      </c>
      <c r="C19" s="11">
        <v>1</v>
      </c>
      <c r="D19" s="11"/>
      <c r="E19" s="11">
        <v>6</v>
      </c>
      <c r="F19" s="11">
        <v>5</v>
      </c>
      <c r="G19" s="11">
        <v>4</v>
      </c>
      <c r="H19" s="11">
        <v>4</v>
      </c>
      <c r="I19" s="11">
        <v>5</v>
      </c>
      <c r="J19" s="11">
        <v>4</v>
      </c>
      <c r="K19" s="11">
        <v>5</v>
      </c>
      <c r="L19" s="11"/>
      <c r="M19" s="11">
        <v>7</v>
      </c>
      <c r="N19" s="11">
        <v>1</v>
      </c>
      <c r="O19" s="11">
        <v>1</v>
      </c>
      <c r="P19" s="11"/>
      <c r="Q19" s="11">
        <v>3</v>
      </c>
      <c r="R19" s="11">
        <v>1</v>
      </c>
      <c r="S19" s="11">
        <v>2</v>
      </c>
      <c r="T19" s="11"/>
      <c r="U19" s="11">
        <v>3</v>
      </c>
      <c r="V19" s="11">
        <v>2</v>
      </c>
      <c r="W19" s="11">
        <v>1</v>
      </c>
      <c r="X19" s="11">
        <v>1</v>
      </c>
      <c r="Y19" s="11">
        <v>1</v>
      </c>
      <c r="Z19" s="11"/>
      <c r="AA19" s="11">
        <v>2</v>
      </c>
      <c r="AB19" s="11">
        <v>2</v>
      </c>
      <c r="AC19" s="11">
        <v>2</v>
      </c>
      <c r="AD19" s="11"/>
      <c r="AE19" s="11"/>
      <c r="AF19" s="11"/>
      <c r="AG19" s="11">
        <v>2</v>
      </c>
      <c r="AH19" s="11">
        <v>4</v>
      </c>
      <c r="AI19" s="11">
        <f t="shared" si="1"/>
        <v>45</v>
      </c>
      <c r="AJ19" s="11">
        <f t="shared" si="0"/>
        <v>24</v>
      </c>
      <c r="AK19" s="11">
        <f t="shared" si="2"/>
        <v>69</v>
      </c>
      <c r="AL19" s="17"/>
    </row>
    <row r="20" spans="1:38">
      <c r="A20">
        <v>10</v>
      </c>
      <c r="B20" s="25" t="s">
        <v>42</v>
      </c>
      <c r="C20" s="11"/>
      <c r="D20" s="11"/>
      <c r="E20" s="11"/>
      <c r="F20" s="11"/>
      <c r="G20" s="11">
        <v>3</v>
      </c>
      <c r="H20" s="11"/>
      <c r="I20" s="11">
        <v>2</v>
      </c>
      <c r="J20" s="11">
        <v>5</v>
      </c>
      <c r="K20" s="11">
        <v>2</v>
      </c>
      <c r="L20" s="11">
        <v>3</v>
      </c>
      <c r="M20" s="11">
        <v>5</v>
      </c>
      <c r="N20" s="11">
        <v>3</v>
      </c>
      <c r="O20" s="11"/>
      <c r="P20" s="11">
        <v>2</v>
      </c>
      <c r="Q20" s="11">
        <v>4</v>
      </c>
      <c r="R20" s="11">
        <v>1</v>
      </c>
      <c r="S20" s="11">
        <v>4</v>
      </c>
      <c r="T20" s="11">
        <v>3</v>
      </c>
      <c r="U20" s="11">
        <v>6</v>
      </c>
      <c r="V20" s="11">
        <v>2</v>
      </c>
      <c r="W20" s="11">
        <v>1</v>
      </c>
      <c r="X20" s="11"/>
      <c r="Y20" s="11">
        <v>2</v>
      </c>
      <c r="Z20" s="11">
        <v>4</v>
      </c>
      <c r="AA20" s="11">
        <v>1</v>
      </c>
      <c r="AB20" s="11">
        <v>3</v>
      </c>
      <c r="AC20" s="11">
        <v>3</v>
      </c>
      <c r="AD20" s="11"/>
      <c r="AE20" s="11"/>
      <c r="AF20" s="11">
        <v>1</v>
      </c>
      <c r="AG20" s="11">
        <v>1</v>
      </c>
      <c r="AH20" s="11">
        <v>2</v>
      </c>
      <c r="AI20" s="11">
        <f t="shared" si="1"/>
        <v>34</v>
      </c>
      <c r="AJ20" s="11">
        <f t="shared" si="0"/>
        <v>29</v>
      </c>
      <c r="AK20" s="11">
        <f t="shared" si="2"/>
        <v>63</v>
      </c>
    </row>
    <row r="21" spans="1:38" ht="15">
      <c r="B21" s="5" t="s">
        <v>34</v>
      </c>
      <c r="C21" s="6">
        <f>SUM(C11:C20)</f>
        <v>41</v>
      </c>
      <c r="D21" s="6">
        <f>SUM(D11:D20)</f>
        <v>32</v>
      </c>
      <c r="E21" s="6">
        <f t="shared" ref="E21:AJ21" si="3">SUM(E11:E20)</f>
        <v>168</v>
      </c>
      <c r="F21" s="6">
        <f t="shared" si="3"/>
        <v>127</v>
      </c>
      <c r="G21" s="6">
        <f t="shared" si="3"/>
        <v>126</v>
      </c>
      <c r="H21" s="6">
        <f t="shared" si="3"/>
        <v>108</v>
      </c>
      <c r="I21" s="6">
        <f t="shared" si="3"/>
        <v>64</v>
      </c>
      <c r="J21" s="6">
        <f t="shared" si="3"/>
        <v>57</v>
      </c>
      <c r="K21" s="6">
        <f t="shared" si="3"/>
        <v>45</v>
      </c>
      <c r="L21" s="6">
        <f t="shared" si="3"/>
        <v>63</v>
      </c>
      <c r="M21" s="6">
        <f t="shared" si="3"/>
        <v>41</v>
      </c>
      <c r="N21" s="6">
        <f t="shared" si="3"/>
        <v>59</v>
      </c>
      <c r="O21" s="6">
        <f t="shared" si="3"/>
        <v>19</v>
      </c>
      <c r="P21" s="6">
        <f t="shared" si="3"/>
        <v>35</v>
      </c>
      <c r="Q21" s="6">
        <f t="shared" si="3"/>
        <v>30</v>
      </c>
      <c r="R21" s="6">
        <f t="shared" si="3"/>
        <v>31</v>
      </c>
      <c r="S21" s="6">
        <f t="shared" si="3"/>
        <v>23</v>
      </c>
      <c r="T21" s="6">
        <f t="shared" si="3"/>
        <v>16</v>
      </c>
      <c r="U21" s="6">
        <f t="shared" si="3"/>
        <v>27</v>
      </c>
      <c r="V21" s="6">
        <f t="shared" si="3"/>
        <v>24</v>
      </c>
      <c r="W21" s="6">
        <f t="shared" si="3"/>
        <v>15</v>
      </c>
      <c r="X21" s="6">
        <f t="shared" si="3"/>
        <v>22</v>
      </c>
      <c r="Y21" s="6">
        <f t="shared" si="3"/>
        <v>14</v>
      </c>
      <c r="Z21" s="6">
        <f t="shared" si="3"/>
        <v>19</v>
      </c>
      <c r="AA21" s="6">
        <f t="shared" si="3"/>
        <v>12</v>
      </c>
      <c r="AB21" s="6">
        <f t="shared" si="3"/>
        <v>20</v>
      </c>
      <c r="AC21" s="6">
        <f t="shared" si="3"/>
        <v>22</v>
      </c>
      <c r="AD21" s="6">
        <f t="shared" si="3"/>
        <v>14</v>
      </c>
      <c r="AE21" s="6">
        <f t="shared" si="3"/>
        <v>14</v>
      </c>
      <c r="AF21" s="6">
        <f t="shared" si="3"/>
        <v>15</v>
      </c>
      <c r="AG21" s="6">
        <f t="shared" si="3"/>
        <v>45</v>
      </c>
      <c r="AH21" s="6">
        <f t="shared" si="3"/>
        <v>64</v>
      </c>
      <c r="AI21" s="6">
        <f t="shared" si="3"/>
        <v>706</v>
      </c>
      <c r="AJ21" s="6">
        <f t="shared" si="3"/>
        <v>706</v>
      </c>
      <c r="AK21" s="18">
        <f>SUM(AI21:AJ21)</f>
        <v>1412</v>
      </c>
    </row>
    <row r="24" spans="1:38">
      <c r="C24" s="34" t="s">
        <v>0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8">
      <c r="C25" s="34" t="s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8">
      <c r="C26" s="34" t="s">
        <v>2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8">
      <c r="C27" s="34" t="s">
        <v>44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8">
      <c r="C28" s="34" t="s">
        <v>35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30" spans="1:38">
      <c r="A30" s="1"/>
      <c r="B30" s="31" t="s">
        <v>4</v>
      </c>
      <c r="C30" s="36" t="s">
        <v>5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1:38">
      <c r="A31" s="1"/>
      <c r="B31" s="31"/>
      <c r="C31" s="27" t="s">
        <v>6</v>
      </c>
      <c r="D31" s="27"/>
      <c r="E31" s="27" t="s">
        <v>7</v>
      </c>
      <c r="F31" s="27"/>
      <c r="G31" s="27" t="s">
        <v>8</v>
      </c>
      <c r="H31" s="27"/>
      <c r="I31" s="27" t="s">
        <v>9</v>
      </c>
      <c r="J31" s="27"/>
      <c r="K31" s="27" t="s">
        <v>10</v>
      </c>
      <c r="L31" s="27"/>
      <c r="M31" s="27" t="s">
        <v>11</v>
      </c>
      <c r="N31" s="27"/>
      <c r="O31" s="27" t="s">
        <v>12</v>
      </c>
      <c r="P31" s="27"/>
      <c r="Q31" s="27" t="s">
        <v>13</v>
      </c>
      <c r="R31" s="27"/>
      <c r="S31" s="27" t="s">
        <v>14</v>
      </c>
      <c r="T31" s="27"/>
      <c r="U31" s="27" t="s">
        <v>15</v>
      </c>
      <c r="V31" s="27"/>
      <c r="W31" s="27" t="s">
        <v>16</v>
      </c>
      <c r="X31" s="27"/>
      <c r="Y31" s="27" t="s">
        <v>17</v>
      </c>
      <c r="Z31" s="27"/>
      <c r="AA31" s="27" t="s">
        <v>18</v>
      </c>
      <c r="AB31" s="27"/>
      <c r="AC31" s="27" t="s">
        <v>19</v>
      </c>
      <c r="AD31" s="27"/>
      <c r="AE31" s="27" t="s">
        <v>20</v>
      </c>
      <c r="AF31" s="27"/>
      <c r="AG31" s="27" t="s">
        <v>21</v>
      </c>
      <c r="AH31" s="35"/>
      <c r="AI31" s="28" t="s">
        <v>22</v>
      </c>
      <c r="AJ31" s="29"/>
      <c r="AK31" s="30"/>
    </row>
    <row r="32" spans="1:38">
      <c r="B32" s="32"/>
      <c r="C32" s="7" t="s">
        <v>23</v>
      </c>
      <c r="D32" s="8" t="s">
        <v>24</v>
      </c>
      <c r="E32" s="7" t="s">
        <v>23</v>
      </c>
      <c r="F32" s="8" t="s">
        <v>24</v>
      </c>
      <c r="G32" s="7" t="s">
        <v>23</v>
      </c>
      <c r="H32" s="8" t="s">
        <v>24</v>
      </c>
      <c r="I32" s="7" t="s">
        <v>23</v>
      </c>
      <c r="J32" s="8" t="s">
        <v>24</v>
      </c>
      <c r="K32" s="7" t="s">
        <v>23</v>
      </c>
      <c r="L32" s="8" t="s">
        <v>24</v>
      </c>
      <c r="M32" s="7" t="s">
        <v>23</v>
      </c>
      <c r="N32" s="8" t="s">
        <v>24</v>
      </c>
      <c r="O32" s="7" t="s">
        <v>23</v>
      </c>
      <c r="P32" s="8" t="s">
        <v>24</v>
      </c>
      <c r="Q32" s="7" t="s">
        <v>23</v>
      </c>
      <c r="R32" s="8" t="s">
        <v>24</v>
      </c>
      <c r="S32" s="7" t="s">
        <v>23</v>
      </c>
      <c r="T32" s="8" t="s">
        <v>24</v>
      </c>
      <c r="U32" s="7" t="s">
        <v>23</v>
      </c>
      <c r="V32" s="8" t="s">
        <v>24</v>
      </c>
      <c r="W32" s="7" t="s">
        <v>23</v>
      </c>
      <c r="X32" s="8" t="s">
        <v>24</v>
      </c>
      <c r="Y32" s="7" t="s">
        <v>23</v>
      </c>
      <c r="Z32" s="8" t="s">
        <v>24</v>
      </c>
      <c r="AA32" s="7" t="s">
        <v>23</v>
      </c>
      <c r="AB32" s="8" t="s">
        <v>24</v>
      </c>
      <c r="AC32" s="7" t="s">
        <v>23</v>
      </c>
      <c r="AD32" s="8" t="s">
        <v>24</v>
      </c>
      <c r="AE32" s="7" t="s">
        <v>23</v>
      </c>
      <c r="AF32" s="8" t="s">
        <v>24</v>
      </c>
      <c r="AG32" s="7" t="s">
        <v>23</v>
      </c>
      <c r="AH32" s="19" t="s">
        <v>24</v>
      </c>
      <c r="AI32" s="7" t="s">
        <v>23</v>
      </c>
      <c r="AJ32" s="19" t="s">
        <v>24</v>
      </c>
      <c r="AK32" s="20" t="s">
        <v>22</v>
      </c>
    </row>
    <row r="33" spans="1:37">
      <c r="A33">
        <v>1</v>
      </c>
      <c r="B33" s="25" t="s">
        <v>45</v>
      </c>
      <c r="C33" s="11">
        <v>21</v>
      </c>
      <c r="D33" s="11">
        <v>13</v>
      </c>
      <c r="E33" s="11">
        <v>67</v>
      </c>
      <c r="F33" s="11">
        <v>57</v>
      </c>
      <c r="G33" s="11">
        <v>22</v>
      </c>
      <c r="H33" s="11">
        <v>17</v>
      </c>
      <c r="I33" s="11">
        <v>6</v>
      </c>
      <c r="J33" s="11">
        <v>4</v>
      </c>
      <c r="K33" s="11">
        <v>3</v>
      </c>
      <c r="L33" s="11">
        <v>3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>
        <v>7</v>
      </c>
      <c r="AH33" s="11">
        <v>6</v>
      </c>
      <c r="AI33" s="11">
        <f>SUM(C33+E33+G33+I33+K33+M33+O33+Q33+S33+U33+W33+Y33+AA33+AC33+AE33+AG33)</f>
        <v>126</v>
      </c>
      <c r="AJ33" s="11">
        <f>SUM(D33+F33+H33+J33+L33+N33+P33+R33+T33+V33+X33+Z33+AB33+AD33+AF33+AH33)</f>
        <v>100</v>
      </c>
      <c r="AK33" s="11">
        <f>SUM(AI33:AJ33)</f>
        <v>226</v>
      </c>
    </row>
    <row r="34" spans="1:37">
      <c r="A34">
        <v>2</v>
      </c>
      <c r="B34" s="25" t="s">
        <v>36</v>
      </c>
      <c r="C34" s="11">
        <v>2</v>
      </c>
      <c r="D34" s="11">
        <v>3</v>
      </c>
      <c r="E34" s="11">
        <v>4</v>
      </c>
      <c r="F34" s="11">
        <v>7</v>
      </c>
      <c r="G34" s="11">
        <v>15</v>
      </c>
      <c r="H34" s="11">
        <v>21</v>
      </c>
      <c r="I34" s="11">
        <v>7</v>
      </c>
      <c r="J34" s="11">
        <v>7</v>
      </c>
      <c r="K34" s="11">
        <v>5</v>
      </c>
      <c r="L34" s="11">
        <v>32</v>
      </c>
      <c r="M34" s="11">
        <v>3</v>
      </c>
      <c r="N34" s="11">
        <v>21</v>
      </c>
      <c r="O34" s="11">
        <v>7</v>
      </c>
      <c r="P34" s="11">
        <v>12</v>
      </c>
      <c r="Q34" s="11">
        <v>5</v>
      </c>
      <c r="R34" s="11">
        <v>9</v>
      </c>
      <c r="S34" s="11">
        <v>3</v>
      </c>
      <c r="T34" s="11">
        <v>4</v>
      </c>
      <c r="U34" s="11">
        <v>1</v>
      </c>
      <c r="V34" s="11">
        <v>7</v>
      </c>
      <c r="W34" s="11"/>
      <c r="X34" s="11">
        <v>3</v>
      </c>
      <c r="Y34" s="11">
        <v>1</v>
      </c>
      <c r="Z34" s="11">
        <v>3</v>
      </c>
      <c r="AA34" s="11">
        <v>1</v>
      </c>
      <c r="AB34" s="11">
        <v>3</v>
      </c>
      <c r="AC34" s="11"/>
      <c r="AD34" s="11">
        <v>4</v>
      </c>
      <c r="AE34" s="11">
        <v>1</v>
      </c>
      <c r="AF34" s="11">
        <v>4</v>
      </c>
      <c r="AG34" s="11">
        <v>1</v>
      </c>
      <c r="AH34" s="11">
        <v>6</v>
      </c>
      <c r="AI34" s="11">
        <f t="shared" ref="AI34:AI42" si="4">SUM(C34+E34+G34+I34+K34+M34+O34+Q34+S34+U34+W34+Y34+AA34+AC34+AE34+AG34)</f>
        <v>56</v>
      </c>
      <c r="AJ34" s="11">
        <f t="shared" ref="AJ34:AJ42" si="5">SUM(D34+F34+H34+J34+L34+N34+P34+R34+T34+V34+X34+Z34+AB34+AD34+AF34+AH34)</f>
        <v>146</v>
      </c>
      <c r="AK34" s="11">
        <f t="shared" ref="AK34:AK43" si="6">SUM(AI34:AJ34)</f>
        <v>202</v>
      </c>
    </row>
    <row r="35" spans="1:37">
      <c r="A35">
        <v>3</v>
      </c>
      <c r="B35" s="25" t="s">
        <v>37</v>
      </c>
      <c r="C35" s="11">
        <v>8</v>
      </c>
      <c r="D35" s="11">
        <v>4</v>
      </c>
      <c r="E35" s="11">
        <v>34</v>
      </c>
      <c r="F35" s="11">
        <v>24</v>
      </c>
      <c r="G35" s="11">
        <v>16</v>
      </c>
      <c r="H35" s="11">
        <v>15</v>
      </c>
      <c r="I35" s="11">
        <v>3</v>
      </c>
      <c r="J35" s="11">
        <v>3</v>
      </c>
      <c r="K35" s="11">
        <v>4</v>
      </c>
      <c r="L35" s="11">
        <v>3</v>
      </c>
      <c r="M35" s="11">
        <v>5</v>
      </c>
      <c r="N35" s="11">
        <v>6</v>
      </c>
      <c r="O35" s="11">
        <v>2</v>
      </c>
      <c r="P35" s="11">
        <v>3</v>
      </c>
      <c r="Q35" s="11">
        <v>1</v>
      </c>
      <c r="R35" s="11">
        <v>2</v>
      </c>
      <c r="S35" s="11">
        <v>3</v>
      </c>
      <c r="T35" s="11"/>
      <c r="U35" s="11">
        <v>1</v>
      </c>
      <c r="V35" s="11">
        <v>2</v>
      </c>
      <c r="W35" s="11"/>
      <c r="X35" s="11">
        <v>1</v>
      </c>
      <c r="Y35" s="11"/>
      <c r="Z35" s="11"/>
      <c r="AA35" s="11">
        <v>2</v>
      </c>
      <c r="AB35" s="11">
        <v>1</v>
      </c>
      <c r="AC35" s="11"/>
      <c r="AD35" s="11">
        <v>2</v>
      </c>
      <c r="AE35" s="11">
        <v>1</v>
      </c>
      <c r="AF35" s="11">
        <v>1</v>
      </c>
      <c r="AG35" s="11">
        <v>3</v>
      </c>
      <c r="AH35" s="11">
        <v>4</v>
      </c>
      <c r="AI35" s="11">
        <f t="shared" si="4"/>
        <v>83</v>
      </c>
      <c r="AJ35" s="11">
        <f t="shared" si="5"/>
        <v>71</v>
      </c>
      <c r="AK35" s="11">
        <f t="shared" si="6"/>
        <v>154</v>
      </c>
    </row>
    <row r="36" spans="1:37">
      <c r="A36">
        <v>4</v>
      </c>
      <c r="B36" s="25" t="s">
        <v>46</v>
      </c>
      <c r="C36" s="11">
        <v>1</v>
      </c>
      <c r="D36" s="11"/>
      <c r="E36" s="11">
        <v>8</v>
      </c>
      <c r="F36" s="11">
        <v>7</v>
      </c>
      <c r="G36" s="11">
        <v>19</v>
      </c>
      <c r="H36" s="11">
        <v>20</v>
      </c>
      <c r="I36" s="11">
        <v>19</v>
      </c>
      <c r="J36" s="11">
        <v>15</v>
      </c>
      <c r="K36" s="11">
        <v>14</v>
      </c>
      <c r="L36" s="11">
        <v>12</v>
      </c>
      <c r="M36" s="11">
        <v>10</v>
      </c>
      <c r="N36" s="11">
        <v>5</v>
      </c>
      <c r="O36" s="11">
        <v>4</v>
      </c>
      <c r="P36" s="11">
        <v>1</v>
      </c>
      <c r="Q36" s="11"/>
      <c r="R36" s="11"/>
      <c r="S36" s="11">
        <v>2</v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>
        <f t="shared" si="4"/>
        <v>77</v>
      </c>
      <c r="AJ36" s="11">
        <f t="shared" si="5"/>
        <v>60</v>
      </c>
      <c r="AK36" s="11">
        <f t="shared" si="6"/>
        <v>137</v>
      </c>
    </row>
    <row r="37" spans="1:37">
      <c r="A37">
        <v>5</v>
      </c>
      <c r="B37" s="25" t="s">
        <v>47</v>
      </c>
      <c r="C37" s="11"/>
      <c r="D37" s="11"/>
      <c r="E37" s="11">
        <v>3</v>
      </c>
      <c r="F37" s="11"/>
      <c r="G37" s="11">
        <v>1</v>
      </c>
      <c r="H37" s="11">
        <v>1</v>
      </c>
      <c r="I37" s="11">
        <v>2</v>
      </c>
      <c r="J37" s="11">
        <v>3</v>
      </c>
      <c r="K37" s="11">
        <v>2</v>
      </c>
      <c r="L37" s="11">
        <v>2</v>
      </c>
      <c r="M37" s="11">
        <v>3</v>
      </c>
      <c r="N37" s="11">
        <v>19</v>
      </c>
      <c r="O37" s="11">
        <v>3</v>
      </c>
      <c r="P37" s="11">
        <v>5</v>
      </c>
      <c r="Q37" s="11">
        <v>10</v>
      </c>
      <c r="R37" s="11">
        <v>6</v>
      </c>
      <c r="S37" s="11"/>
      <c r="T37" s="11">
        <v>3</v>
      </c>
      <c r="U37" s="11">
        <v>4</v>
      </c>
      <c r="V37" s="11">
        <v>4</v>
      </c>
      <c r="W37" s="11">
        <v>4</v>
      </c>
      <c r="X37" s="11">
        <v>4</v>
      </c>
      <c r="Y37" s="11">
        <v>2</v>
      </c>
      <c r="Z37" s="11">
        <v>5</v>
      </c>
      <c r="AA37" s="11">
        <v>1</v>
      </c>
      <c r="AB37" s="11"/>
      <c r="AC37" s="11">
        <v>1</v>
      </c>
      <c r="AD37" s="11"/>
      <c r="AE37" s="11">
        <v>1</v>
      </c>
      <c r="AF37" s="11">
        <v>3</v>
      </c>
      <c r="AG37" s="11">
        <v>1</v>
      </c>
      <c r="AH37" s="11">
        <v>10</v>
      </c>
      <c r="AI37" s="11">
        <f t="shared" si="4"/>
        <v>38</v>
      </c>
      <c r="AJ37" s="11">
        <f t="shared" si="5"/>
        <v>65</v>
      </c>
      <c r="AK37" s="11">
        <f t="shared" si="6"/>
        <v>103</v>
      </c>
    </row>
    <row r="38" spans="1:37">
      <c r="A38">
        <v>6</v>
      </c>
      <c r="B38" s="25" t="s">
        <v>43</v>
      </c>
      <c r="C38" s="11">
        <v>2</v>
      </c>
      <c r="D38" s="11">
        <v>8</v>
      </c>
      <c r="E38" s="11">
        <v>10</v>
      </c>
      <c r="F38" s="11">
        <v>9</v>
      </c>
      <c r="G38" s="11">
        <v>12</v>
      </c>
      <c r="H38" s="11">
        <v>13</v>
      </c>
      <c r="I38" s="11">
        <v>9</v>
      </c>
      <c r="J38" s="11">
        <v>3</v>
      </c>
      <c r="K38" s="11">
        <v>2</v>
      </c>
      <c r="L38" s="11">
        <v>3</v>
      </c>
      <c r="M38" s="11">
        <v>1</v>
      </c>
      <c r="N38" s="11">
        <v>1</v>
      </c>
      <c r="O38" s="11">
        <v>1</v>
      </c>
      <c r="P38" s="11">
        <v>1</v>
      </c>
      <c r="Q38" s="11">
        <v>2</v>
      </c>
      <c r="R38" s="11"/>
      <c r="S38" s="11"/>
      <c r="T38" s="11"/>
      <c r="U38" s="11">
        <v>1</v>
      </c>
      <c r="V38" s="11"/>
      <c r="W38" s="11"/>
      <c r="X38" s="11">
        <v>1</v>
      </c>
      <c r="Y38" s="11"/>
      <c r="Z38" s="11"/>
      <c r="AA38" s="11"/>
      <c r="AB38" s="11">
        <v>1</v>
      </c>
      <c r="AC38" s="11"/>
      <c r="AD38" s="11"/>
      <c r="AE38" s="11"/>
      <c r="AF38" s="11"/>
      <c r="AG38" s="11">
        <v>1</v>
      </c>
      <c r="AH38" s="11">
        <v>5</v>
      </c>
      <c r="AI38" s="11">
        <f t="shared" si="4"/>
        <v>41</v>
      </c>
      <c r="AJ38" s="11">
        <f t="shared" si="5"/>
        <v>45</v>
      </c>
      <c r="AK38" s="11">
        <f t="shared" si="6"/>
        <v>86</v>
      </c>
    </row>
    <row r="39" spans="1:37">
      <c r="A39">
        <v>7</v>
      </c>
      <c r="B39" s="25" t="s">
        <v>32</v>
      </c>
      <c r="C39" s="11">
        <v>1</v>
      </c>
      <c r="D39" s="11"/>
      <c r="E39" s="11">
        <v>10</v>
      </c>
      <c r="F39" s="11">
        <v>6</v>
      </c>
      <c r="G39" s="11">
        <v>6</v>
      </c>
      <c r="H39" s="11">
        <v>6</v>
      </c>
      <c r="I39" s="11">
        <v>8</v>
      </c>
      <c r="J39" s="11">
        <v>4</v>
      </c>
      <c r="K39" s="11">
        <v>6</v>
      </c>
      <c r="L39" s="11"/>
      <c r="M39" s="11">
        <v>5</v>
      </c>
      <c r="N39" s="11">
        <v>1</v>
      </c>
      <c r="O39" s="11">
        <v>1</v>
      </c>
      <c r="P39" s="11"/>
      <c r="Q39" s="11">
        <v>4</v>
      </c>
      <c r="R39" s="11">
        <v>1</v>
      </c>
      <c r="S39" s="11">
        <v>2</v>
      </c>
      <c r="T39" s="11"/>
      <c r="U39" s="11">
        <v>3</v>
      </c>
      <c r="V39" s="11">
        <v>2</v>
      </c>
      <c r="W39" s="11">
        <v>1</v>
      </c>
      <c r="X39" s="11">
        <v>1</v>
      </c>
      <c r="Y39" s="11">
        <v>1</v>
      </c>
      <c r="Z39" s="11"/>
      <c r="AA39" s="11">
        <v>1</v>
      </c>
      <c r="AB39" s="11">
        <v>1</v>
      </c>
      <c r="AC39" s="11">
        <v>3</v>
      </c>
      <c r="AD39" s="11"/>
      <c r="AE39" s="11">
        <v>1</v>
      </c>
      <c r="AF39" s="11"/>
      <c r="AG39" s="11">
        <v>3</v>
      </c>
      <c r="AH39" s="11">
        <v>4</v>
      </c>
      <c r="AI39" s="11">
        <f t="shared" si="4"/>
        <v>56</v>
      </c>
      <c r="AJ39" s="11">
        <f t="shared" si="5"/>
        <v>26</v>
      </c>
      <c r="AK39" s="11">
        <f t="shared" si="6"/>
        <v>82</v>
      </c>
    </row>
    <row r="40" spans="1:37">
      <c r="A40">
        <v>8</v>
      </c>
      <c r="B40" s="25" t="s">
        <v>48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>
        <v>2</v>
      </c>
      <c r="N40" s="11"/>
      <c r="O40" s="11">
        <v>5</v>
      </c>
      <c r="P40" s="11">
        <v>2</v>
      </c>
      <c r="Q40" s="11"/>
      <c r="R40" s="11">
        <v>2</v>
      </c>
      <c r="S40" s="11">
        <v>1</v>
      </c>
      <c r="T40" s="11">
        <v>1</v>
      </c>
      <c r="U40" s="11">
        <v>1</v>
      </c>
      <c r="V40" s="11">
        <v>1</v>
      </c>
      <c r="W40" s="11"/>
      <c r="X40" s="11">
        <v>1</v>
      </c>
      <c r="Y40" s="11">
        <v>2</v>
      </c>
      <c r="Z40" s="11">
        <v>1</v>
      </c>
      <c r="AA40" s="11"/>
      <c r="AB40" s="11">
        <v>2</v>
      </c>
      <c r="AC40" s="11">
        <v>4</v>
      </c>
      <c r="AD40" s="11">
        <v>1</v>
      </c>
      <c r="AE40" s="11">
        <v>3</v>
      </c>
      <c r="AF40" s="11">
        <v>5</v>
      </c>
      <c r="AG40" s="11">
        <v>13</v>
      </c>
      <c r="AH40" s="11">
        <v>14</v>
      </c>
      <c r="AI40" s="11">
        <f t="shared" si="4"/>
        <v>31</v>
      </c>
      <c r="AJ40" s="11">
        <f t="shared" si="5"/>
        <v>30</v>
      </c>
      <c r="AK40" s="11">
        <f t="shared" si="6"/>
        <v>61</v>
      </c>
    </row>
    <row r="41" spans="1:37">
      <c r="A41">
        <v>9</v>
      </c>
      <c r="B41" s="25" t="s">
        <v>39</v>
      </c>
      <c r="C41" s="11">
        <v>2</v>
      </c>
      <c r="D41" s="11">
        <v>1</v>
      </c>
      <c r="E41" s="11">
        <v>11</v>
      </c>
      <c r="F41" s="11">
        <v>11</v>
      </c>
      <c r="G41" s="11">
        <v>4</v>
      </c>
      <c r="H41" s="11">
        <v>2</v>
      </c>
      <c r="I41" s="11">
        <v>3</v>
      </c>
      <c r="J41" s="11">
        <v>3</v>
      </c>
      <c r="K41" s="11">
        <v>3</v>
      </c>
      <c r="L41" s="11">
        <v>3</v>
      </c>
      <c r="M41" s="11">
        <v>4</v>
      </c>
      <c r="N41" s="11">
        <v>3</v>
      </c>
      <c r="O41" s="11"/>
      <c r="P41" s="11"/>
      <c r="Q41" s="11">
        <v>1</v>
      </c>
      <c r="R41" s="11">
        <v>1</v>
      </c>
      <c r="S41" s="11">
        <v>2</v>
      </c>
      <c r="T41" s="11">
        <v>1</v>
      </c>
      <c r="U41" s="11"/>
      <c r="V41" s="11"/>
      <c r="W41" s="11"/>
      <c r="X41" s="11"/>
      <c r="Y41" s="11">
        <v>1</v>
      </c>
      <c r="Z41" s="11">
        <v>1</v>
      </c>
      <c r="AA41" s="11"/>
      <c r="AB41" s="11"/>
      <c r="AC41" s="11"/>
      <c r="AD41" s="11"/>
      <c r="AE41" s="11"/>
      <c r="AF41" s="11"/>
      <c r="AG41" s="11"/>
      <c r="AH41" s="11">
        <v>2</v>
      </c>
      <c r="AI41" s="11">
        <f t="shared" si="4"/>
        <v>31</v>
      </c>
      <c r="AJ41" s="11">
        <f t="shared" si="5"/>
        <v>28</v>
      </c>
      <c r="AK41" s="11">
        <f t="shared" si="6"/>
        <v>59</v>
      </c>
    </row>
    <row r="42" spans="1:37">
      <c r="A42">
        <v>10</v>
      </c>
      <c r="B42" s="25" t="s">
        <v>38</v>
      </c>
      <c r="C42" s="11"/>
      <c r="D42" s="11"/>
      <c r="E42" s="11"/>
      <c r="F42" s="11"/>
      <c r="G42" s="11">
        <v>2</v>
      </c>
      <c r="H42" s="11"/>
      <c r="I42" s="11"/>
      <c r="J42" s="11"/>
      <c r="K42" s="11"/>
      <c r="L42" s="11"/>
      <c r="M42" s="11"/>
      <c r="N42" s="11"/>
      <c r="O42" s="11"/>
      <c r="P42" s="11"/>
      <c r="Q42" s="11">
        <v>2</v>
      </c>
      <c r="R42" s="11">
        <v>2</v>
      </c>
      <c r="S42" s="11">
        <v>2</v>
      </c>
      <c r="T42" s="11">
        <v>4</v>
      </c>
      <c r="U42" s="11"/>
      <c r="V42" s="11">
        <v>5</v>
      </c>
      <c r="W42" s="11">
        <v>2</v>
      </c>
      <c r="X42" s="11">
        <v>4</v>
      </c>
      <c r="Y42" s="11">
        <v>2</v>
      </c>
      <c r="Z42" s="11">
        <v>4</v>
      </c>
      <c r="AA42" s="11">
        <v>4</v>
      </c>
      <c r="AB42" s="11">
        <v>3</v>
      </c>
      <c r="AC42" s="11">
        <v>3</v>
      </c>
      <c r="AD42" s="11">
        <v>2</v>
      </c>
      <c r="AE42" s="11">
        <v>3</v>
      </c>
      <c r="AF42" s="11">
        <v>2</v>
      </c>
      <c r="AG42" s="11">
        <v>5</v>
      </c>
      <c r="AH42" s="11">
        <v>5</v>
      </c>
      <c r="AI42" s="11">
        <f t="shared" si="4"/>
        <v>25</v>
      </c>
      <c r="AJ42" s="11">
        <f t="shared" si="5"/>
        <v>31</v>
      </c>
      <c r="AK42" s="11">
        <f t="shared" si="6"/>
        <v>56</v>
      </c>
    </row>
    <row r="43" spans="1:37" ht="15">
      <c r="B43" s="5" t="s">
        <v>34</v>
      </c>
      <c r="C43" s="9">
        <f>SUM(C33:C42)</f>
        <v>37</v>
      </c>
      <c r="D43" s="9">
        <f t="shared" ref="D43:AJ43" si="7">SUM(D33:D42)</f>
        <v>29</v>
      </c>
      <c r="E43" s="9">
        <f t="shared" si="7"/>
        <v>147</v>
      </c>
      <c r="F43" s="9">
        <f t="shared" si="7"/>
        <v>121</v>
      </c>
      <c r="G43" s="9">
        <f t="shared" si="7"/>
        <v>97</v>
      </c>
      <c r="H43" s="9">
        <f t="shared" si="7"/>
        <v>95</v>
      </c>
      <c r="I43" s="9">
        <f t="shared" si="7"/>
        <v>57</v>
      </c>
      <c r="J43" s="9">
        <f t="shared" si="7"/>
        <v>42</v>
      </c>
      <c r="K43" s="9">
        <f t="shared" si="7"/>
        <v>39</v>
      </c>
      <c r="L43" s="9">
        <f t="shared" si="7"/>
        <v>58</v>
      </c>
      <c r="M43" s="9">
        <f t="shared" si="7"/>
        <v>33</v>
      </c>
      <c r="N43" s="9">
        <f t="shared" si="7"/>
        <v>56</v>
      </c>
      <c r="O43" s="9">
        <f t="shared" si="7"/>
        <v>23</v>
      </c>
      <c r="P43" s="9">
        <f t="shared" si="7"/>
        <v>24</v>
      </c>
      <c r="Q43" s="9">
        <f t="shared" si="7"/>
        <v>25</v>
      </c>
      <c r="R43" s="9">
        <f t="shared" si="7"/>
        <v>23</v>
      </c>
      <c r="S43" s="9">
        <f t="shared" si="7"/>
        <v>15</v>
      </c>
      <c r="T43" s="9">
        <f t="shared" si="7"/>
        <v>13</v>
      </c>
      <c r="U43" s="9">
        <f t="shared" si="7"/>
        <v>11</v>
      </c>
      <c r="V43" s="9">
        <f t="shared" si="7"/>
        <v>21</v>
      </c>
      <c r="W43" s="9">
        <f t="shared" si="7"/>
        <v>7</v>
      </c>
      <c r="X43" s="9">
        <f t="shared" si="7"/>
        <v>15</v>
      </c>
      <c r="Y43" s="9">
        <f t="shared" si="7"/>
        <v>9</v>
      </c>
      <c r="Z43" s="9">
        <f t="shared" si="7"/>
        <v>14</v>
      </c>
      <c r="AA43" s="9">
        <f t="shared" si="7"/>
        <v>9</v>
      </c>
      <c r="AB43" s="9">
        <f t="shared" si="7"/>
        <v>11</v>
      </c>
      <c r="AC43" s="9">
        <f t="shared" si="7"/>
        <v>11</v>
      </c>
      <c r="AD43" s="9">
        <f t="shared" si="7"/>
        <v>9</v>
      </c>
      <c r="AE43" s="9">
        <f t="shared" si="7"/>
        <v>10</v>
      </c>
      <c r="AF43" s="9">
        <f t="shared" si="7"/>
        <v>15</v>
      </c>
      <c r="AG43" s="9">
        <f t="shared" si="7"/>
        <v>34</v>
      </c>
      <c r="AH43" s="9">
        <f t="shared" si="7"/>
        <v>56</v>
      </c>
      <c r="AI43" s="21">
        <f t="shared" si="7"/>
        <v>564</v>
      </c>
      <c r="AJ43" s="22">
        <f t="shared" si="7"/>
        <v>602</v>
      </c>
      <c r="AK43" s="23">
        <f t="shared" si="6"/>
        <v>1166</v>
      </c>
    </row>
    <row r="46" spans="1:37">
      <c r="C46" s="34" t="s">
        <v>0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</row>
    <row r="47" spans="1:37">
      <c r="C47" s="34" t="s">
        <v>1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</row>
    <row r="48" spans="1:37">
      <c r="C48" s="34" t="s">
        <v>2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</row>
    <row r="49" spans="1:37">
      <c r="C49" s="34" t="s">
        <v>44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</row>
    <row r="50" spans="1:37">
      <c r="C50" s="34" t="s">
        <v>40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</row>
    <row r="52" spans="1:37">
      <c r="A52" s="1"/>
      <c r="B52" s="33" t="s">
        <v>4</v>
      </c>
      <c r="C52" s="27" t="s">
        <v>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1:37">
      <c r="A53" s="1"/>
      <c r="B53" s="33"/>
      <c r="C53" s="27" t="s">
        <v>6</v>
      </c>
      <c r="D53" s="27"/>
      <c r="E53" s="27" t="s">
        <v>7</v>
      </c>
      <c r="F53" s="27"/>
      <c r="G53" s="27" t="s">
        <v>8</v>
      </c>
      <c r="H53" s="27"/>
      <c r="I53" s="27" t="s">
        <v>9</v>
      </c>
      <c r="J53" s="27"/>
      <c r="K53" s="27" t="s">
        <v>10</v>
      </c>
      <c r="L53" s="27"/>
      <c r="M53" s="27" t="s">
        <v>11</v>
      </c>
      <c r="N53" s="27"/>
      <c r="O53" s="27" t="s">
        <v>12</v>
      </c>
      <c r="P53" s="27"/>
      <c r="Q53" s="27" t="s">
        <v>13</v>
      </c>
      <c r="R53" s="27"/>
      <c r="S53" s="27" t="s">
        <v>14</v>
      </c>
      <c r="T53" s="27"/>
      <c r="U53" s="27" t="s">
        <v>15</v>
      </c>
      <c r="V53" s="27"/>
      <c r="W53" s="27" t="s">
        <v>16</v>
      </c>
      <c r="X53" s="27"/>
      <c r="Y53" s="27" t="s">
        <v>17</v>
      </c>
      <c r="Z53" s="27"/>
      <c r="AA53" s="27" t="s">
        <v>18</v>
      </c>
      <c r="AB53" s="27"/>
      <c r="AC53" s="27" t="s">
        <v>19</v>
      </c>
      <c r="AD53" s="27"/>
      <c r="AE53" s="27" t="s">
        <v>20</v>
      </c>
      <c r="AF53" s="27"/>
      <c r="AG53" s="27" t="s">
        <v>21</v>
      </c>
      <c r="AH53" s="27"/>
      <c r="AI53" s="28" t="s">
        <v>22</v>
      </c>
      <c r="AJ53" s="29"/>
      <c r="AK53" s="30"/>
    </row>
    <row r="54" spans="1:37">
      <c r="B54" s="33"/>
      <c r="C54" s="10" t="s">
        <v>23</v>
      </c>
      <c r="D54" s="3" t="s">
        <v>24</v>
      </c>
      <c r="E54" s="10" t="s">
        <v>23</v>
      </c>
      <c r="F54" s="3" t="s">
        <v>24</v>
      </c>
      <c r="G54" s="10" t="s">
        <v>23</v>
      </c>
      <c r="H54" s="3" t="s">
        <v>24</v>
      </c>
      <c r="I54" s="10" t="s">
        <v>23</v>
      </c>
      <c r="J54" s="3" t="s">
        <v>24</v>
      </c>
      <c r="K54" s="10" t="s">
        <v>23</v>
      </c>
      <c r="L54" s="3" t="s">
        <v>24</v>
      </c>
      <c r="M54" s="10" t="s">
        <v>23</v>
      </c>
      <c r="N54" s="3" t="s">
        <v>24</v>
      </c>
      <c r="O54" s="10" t="s">
        <v>23</v>
      </c>
      <c r="P54" s="3" t="s">
        <v>24</v>
      </c>
      <c r="Q54" s="10" t="s">
        <v>23</v>
      </c>
      <c r="R54" s="3" t="s">
        <v>24</v>
      </c>
      <c r="S54" s="10" t="s">
        <v>23</v>
      </c>
      <c r="T54" s="3" t="s">
        <v>24</v>
      </c>
      <c r="U54" s="10" t="s">
        <v>23</v>
      </c>
      <c r="V54" s="3" t="s">
        <v>24</v>
      </c>
      <c r="W54" s="10" t="s">
        <v>23</v>
      </c>
      <c r="X54" s="3" t="s">
        <v>24</v>
      </c>
      <c r="Y54" s="10" t="s">
        <v>23</v>
      </c>
      <c r="Z54" s="3" t="s">
        <v>24</v>
      </c>
      <c r="AA54" s="10" t="s">
        <v>23</v>
      </c>
      <c r="AB54" s="3" t="s">
        <v>24</v>
      </c>
      <c r="AC54" s="10" t="s">
        <v>23</v>
      </c>
      <c r="AD54" s="3" t="s">
        <v>24</v>
      </c>
      <c r="AE54" s="10" t="s">
        <v>23</v>
      </c>
      <c r="AF54" s="3" t="s">
        <v>24</v>
      </c>
      <c r="AG54" s="10" t="s">
        <v>23</v>
      </c>
      <c r="AH54" s="3" t="s">
        <v>24</v>
      </c>
      <c r="AI54" s="2" t="s">
        <v>23</v>
      </c>
      <c r="AJ54" s="13" t="s">
        <v>24</v>
      </c>
      <c r="AK54" s="14" t="s">
        <v>22</v>
      </c>
    </row>
    <row r="55" spans="1:37">
      <c r="A55">
        <v>1</v>
      </c>
      <c r="B55" s="26" t="s">
        <v>41</v>
      </c>
      <c r="C55" s="11"/>
      <c r="D55" s="11">
        <v>1</v>
      </c>
      <c r="E55" s="4"/>
      <c r="F55" s="11"/>
      <c r="G55" s="11"/>
      <c r="H55" s="12"/>
      <c r="I55" s="11"/>
      <c r="J55" s="11"/>
      <c r="K55" s="11"/>
      <c r="L55" s="12"/>
      <c r="M55" s="11"/>
      <c r="N55" s="12"/>
      <c r="O55" s="11"/>
      <c r="P55" s="4"/>
      <c r="Q55" s="11"/>
      <c r="R55" s="4"/>
      <c r="S55" s="11"/>
      <c r="T55" s="12"/>
      <c r="U55" s="11"/>
      <c r="V55" s="11">
        <v>2</v>
      </c>
      <c r="W55" s="11"/>
      <c r="X55" s="11">
        <v>2</v>
      </c>
      <c r="Y55" s="11">
        <v>1</v>
      </c>
      <c r="Z55" s="11"/>
      <c r="AA55" s="11"/>
      <c r="AB55" s="11"/>
      <c r="AC55" s="11">
        <v>1</v>
      </c>
      <c r="AD55" s="11"/>
      <c r="AE55" s="11"/>
      <c r="AF55" s="11">
        <v>1</v>
      </c>
      <c r="AG55" s="11">
        <v>2</v>
      </c>
      <c r="AH55" s="11">
        <v>1</v>
      </c>
      <c r="AI55" s="24">
        <f>AG55+AE55+AC55+AA55+Y55+W55+U55+S55+Q55+O55+M55+K55+I55+G55+E55+C55</f>
        <v>4</v>
      </c>
      <c r="AJ55" s="11">
        <f t="shared" ref="AJ55" si="8">SUM(AH55+AF55+AD55+AB55+Z55+X55+V55+T55+R55+P55+N55+L55+J55+H55+F55+D55)</f>
        <v>7</v>
      </c>
      <c r="AK55" s="11">
        <f>SUM(AI55:AJ55)</f>
        <v>11</v>
      </c>
    </row>
    <row r="56" spans="1:37">
      <c r="A56">
        <v>2</v>
      </c>
      <c r="B56" s="26" t="s">
        <v>49</v>
      </c>
      <c r="C56" s="11"/>
      <c r="D56" s="11"/>
      <c r="E56" s="4"/>
      <c r="F56" s="11"/>
      <c r="G56" s="11"/>
      <c r="H56" s="12"/>
      <c r="I56" s="11"/>
      <c r="J56" s="11"/>
      <c r="K56" s="11"/>
      <c r="L56" s="12"/>
      <c r="M56" s="11">
        <v>1</v>
      </c>
      <c r="N56" s="12"/>
      <c r="O56" s="11"/>
      <c r="P56" s="4"/>
      <c r="Q56" s="11">
        <v>1</v>
      </c>
      <c r="R56" s="4"/>
      <c r="S56" s="11"/>
      <c r="T56" s="12"/>
      <c r="U56" s="11"/>
      <c r="V56" s="11"/>
      <c r="W56" s="11"/>
      <c r="X56" s="11"/>
      <c r="Y56" s="11">
        <v>1</v>
      </c>
      <c r="Z56" s="11"/>
      <c r="AA56" s="11"/>
      <c r="AB56" s="11"/>
      <c r="AC56" s="11"/>
      <c r="AD56" s="11">
        <v>1</v>
      </c>
      <c r="AE56" s="11">
        <v>1</v>
      </c>
      <c r="AF56" s="11">
        <v>1</v>
      </c>
      <c r="AG56" s="11"/>
      <c r="AH56" s="11"/>
      <c r="AI56" s="24">
        <f t="shared" ref="AI56:AI64" si="9">AG56+AE56+AC56+AA56+Y56+W56+U56+S56+Q56+O56+M56+K56+I56+G56+E56+C56</f>
        <v>4</v>
      </c>
      <c r="AJ56" s="11">
        <f t="shared" ref="AJ56:AJ64" si="10">SUM(AH56+AF56+AD56+AB56+Z56+X56+V56+T56+R56+P56+N56+L56+J56+H56+F56+D56)</f>
        <v>2</v>
      </c>
      <c r="AK56" s="11">
        <f t="shared" ref="AK56:AK64" si="11">SUM(AI56:AJ56)</f>
        <v>6</v>
      </c>
    </row>
    <row r="57" spans="1:37">
      <c r="A57">
        <v>3</v>
      </c>
      <c r="B57" s="26" t="s">
        <v>50</v>
      </c>
      <c r="C57" s="11"/>
      <c r="D57" s="11"/>
      <c r="E57" s="4"/>
      <c r="F57" s="11">
        <v>1</v>
      </c>
      <c r="G57" s="11"/>
      <c r="H57" s="12"/>
      <c r="I57" s="11"/>
      <c r="J57" s="11"/>
      <c r="K57" s="11"/>
      <c r="L57" s="12"/>
      <c r="M57" s="11"/>
      <c r="N57" s="12"/>
      <c r="O57" s="11"/>
      <c r="P57" s="4"/>
      <c r="Q57" s="11"/>
      <c r="R57" s="4"/>
      <c r="S57" s="11"/>
      <c r="T57" s="12"/>
      <c r="U57" s="11"/>
      <c r="V57" s="11"/>
      <c r="W57" s="11"/>
      <c r="X57" s="11"/>
      <c r="Y57" s="11"/>
      <c r="Z57" s="11"/>
      <c r="AA57" s="11"/>
      <c r="AB57" s="11">
        <v>1</v>
      </c>
      <c r="AC57" s="11"/>
      <c r="AD57" s="11"/>
      <c r="AE57" s="11"/>
      <c r="AF57" s="11"/>
      <c r="AG57" s="11"/>
      <c r="AH57" s="11">
        <v>1</v>
      </c>
      <c r="AI57" s="24">
        <f t="shared" si="9"/>
        <v>0</v>
      </c>
      <c r="AJ57" s="11">
        <f t="shared" si="10"/>
        <v>3</v>
      </c>
      <c r="AK57" s="11">
        <f t="shared" si="11"/>
        <v>3</v>
      </c>
    </row>
    <row r="58" spans="1:37" ht="25.5">
      <c r="A58">
        <v>4</v>
      </c>
      <c r="B58" s="26" t="s">
        <v>51</v>
      </c>
      <c r="C58" s="11"/>
      <c r="D58" s="11"/>
      <c r="E58" s="4"/>
      <c r="F58" s="11"/>
      <c r="G58" s="11"/>
      <c r="H58" s="12"/>
      <c r="I58" s="11"/>
      <c r="J58" s="11"/>
      <c r="K58" s="11"/>
      <c r="L58" s="12"/>
      <c r="M58" s="11">
        <v>1</v>
      </c>
      <c r="N58" s="12"/>
      <c r="O58" s="11"/>
      <c r="P58" s="4"/>
      <c r="Q58" s="11"/>
      <c r="R58" s="4"/>
      <c r="S58" s="11"/>
      <c r="T58" s="12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24">
        <f t="shared" si="9"/>
        <v>1</v>
      </c>
      <c r="AJ58" s="11">
        <f t="shared" si="10"/>
        <v>0</v>
      </c>
      <c r="AK58" s="11">
        <f t="shared" si="11"/>
        <v>1</v>
      </c>
    </row>
    <row r="59" spans="1:37" ht="25.5">
      <c r="A59">
        <v>5</v>
      </c>
      <c r="B59" s="26" t="s">
        <v>52</v>
      </c>
      <c r="C59" s="11"/>
      <c r="D59" s="11"/>
      <c r="E59" s="4"/>
      <c r="F59" s="11"/>
      <c r="G59" s="11"/>
      <c r="H59" s="12"/>
      <c r="I59" s="11"/>
      <c r="J59" s="11"/>
      <c r="K59" s="11"/>
      <c r="L59" s="12"/>
      <c r="M59" s="11"/>
      <c r="N59" s="12"/>
      <c r="O59" s="11"/>
      <c r="P59" s="4"/>
      <c r="Q59" s="11"/>
      <c r="R59" s="4"/>
      <c r="S59" s="11"/>
      <c r="T59" s="12"/>
      <c r="U59" s="11"/>
      <c r="V59" s="11"/>
      <c r="W59" s="11"/>
      <c r="X59" s="11"/>
      <c r="Y59" s="11"/>
      <c r="Z59" s="11"/>
      <c r="AA59" s="11">
        <v>1</v>
      </c>
      <c r="AB59" s="11"/>
      <c r="AC59" s="11"/>
      <c r="AD59" s="11"/>
      <c r="AE59" s="11"/>
      <c r="AF59" s="11"/>
      <c r="AG59" s="11"/>
      <c r="AH59" s="11"/>
      <c r="AI59" s="24">
        <f t="shared" si="9"/>
        <v>1</v>
      </c>
      <c r="AJ59" s="11">
        <f t="shared" si="10"/>
        <v>0</v>
      </c>
      <c r="AK59" s="11">
        <f t="shared" si="11"/>
        <v>1</v>
      </c>
    </row>
    <row r="60" spans="1:37">
      <c r="A60">
        <v>6</v>
      </c>
      <c r="B60" s="26" t="s">
        <v>53</v>
      </c>
      <c r="C60" s="11"/>
      <c r="D60" s="11"/>
      <c r="E60" s="4"/>
      <c r="F60" s="11"/>
      <c r="G60" s="11"/>
      <c r="H60" s="12"/>
      <c r="I60" s="11"/>
      <c r="J60" s="11"/>
      <c r="K60" s="11"/>
      <c r="L60" s="12"/>
      <c r="M60" s="11"/>
      <c r="N60" s="12"/>
      <c r="O60" s="11"/>
      <c r="P60" s="4"/>
      <c r="Q60" s="11"/>
      <c r="R60" s="4"/>
      <c r="S60" s="11"/>
      <c r="T60" s="12"/>
      <c r="U60" s="11"/>
      <c r="V60" s="11"/>
      <c r="W60" s="11"/>
      <c r="X60" s="11"/>
      <c r="Y60" s="11"/>
      <c r="Z60" s="11"/>
      <c r="AA60" s="11">
        <v>1</v>
      </c>
      <c r="AB60" s="11"/>
      <c r="AC60" s="11"/>
      <c r="AD60" s="11"/>
      <c r="AE60" s="11"/>
      <c r="AF60" s="11"/>
      <c r="AG60" s="11"/>
      <c r="AH60" s="11"/>
      <c r="AI60" s="24">
        <f t="shared" si="9"/>
        <v>1</v>
      </c>
      <c r="AJ60" s="11">
        <f t="shared" si="10"/>
        <v>0</v>
      </c>
      <c r="AK60" s="11">
        <f t="shared" si="11"/>
        <v>1</v>
      </c>
    </row>
    <row r="61" spans="1:37">
      <c r="A61">
        <v>7</v>
      </c>
      <c r="B61" s="26" t="s">
        <v>54</v>
      </c>
      <c r="C61" s="11"/>
      <c r="D61" s="11"/>
      <c r="E61" s="4"/>
      <c r="F61" s="11"/>
      <c r="G61" s="11"/>
      <c r="H61" s="12"/>
      <c r="I61" s="11"/>
      <c r="J61" s="11"/>
      <c r="K61" s="11"/>
      <c r="L61" s="12"/>
      <c r="M61" s="11"/>
      <c r="N61" s="12"/>
      <c r="O61" s="11">
        <v>1</v>
      </c>
      <c r="P61" s="4"/>
      <c r="Q61" s="11"/>
      <c r="R61" s="4"/>
      <c r="S61" s="11"/>
      <c r="T61" s="12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24">
        <f t="shared" si="9"/>
        <v>1</v>
      </c>
      <c r="AJ61" s="11">
        <f t="shared" si="10"/>
        <v>0</v>
      </c>
      <c r="AK61" s="11">
        <f t="shared" si="11"/>
        <v>1</v>
      </c>
    </row>
    <row r="62" spans="1:37" ht="25.5">
      <c r="A62">
        <v>8</v>
      </c>
      <c r="B62" s="26" t="s">
        <v>55</v>
      </c>
      <c r="C62" s="11"/>
      <c r="D62" s="11"/>
      <c r="E62" s="4"/>
      <c r="F62" s="11"/>
      <c r="G62" s="11"/>
      <c r="H62" s="12"/>
      <c r="I62" s="11"/>
      <c r="J62" s="11"/>
      <c r="K62" s="11"/>
      <c r="L62" s="12"/>
      <c r="M62" s="11"/>
      <c r="N62" s="12"/>
      <c r="O62" s="11"/>
      <c r="P62" s="4"/>
      <c r="Q62" s="11"/>
      <c r="R62" s="4"/>
      <c r="S62" s="11"/>
      <c r="T62" s="12"/>
      <c r="U62" s="11"/>
      <c r="V62" s="11"/>
      <c r="W62" s="11"/>
      <c r="X62" s="11">
        <v>1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24">
        <f t="shared" si="9"/>
        <v>0</v>
      </c>
      <c r="AJ62" s="11">
        <f t="shared" si="10"/>
        <v>1</v>
      </c>
      <c r="AK62" s="11">
        <f t="shared" si="11"/>
        <v>1</v>
      </c>
    </row>
    <row r="63" spans="1:37" ht="25.5">
      <c r="A63">
        <v>9</v>
      </c>
      <c r="B63" s="26" t="s">
        <v>56</v>
      </c>
      <c r="C63" s="11"/>
      <c r="D63" s="11"/>
      <c r="E63" s="4"/>
      <c r="F63" s="11"/>
      <c r="G63" s="11"/>
      <c r="H63" s="12"/>
      <c r="I63" s="11"/>
      <c r="J63" s="11"/>
      <c r="K63" s="11"/>
      <c r="L63" s="12"/>
      <c r="M63" s="11"/>
      <c r="N63" s="12"/>
      <c r="O63" s="11"/>
      <c r="P63" s="4"/>
      <c r="Q63" s="11"/>
      <c r="R63" s="4"/>
      <c r="S63" s="11"/>
      <c r="T63" s="12"/>
      <c r="U63" s="11"/>
      <c r="V63" s="11"/>
      <c r="W63" s="11"/>
      <c r="X63" s="11"/>
      <c r="Y63" s="11"/>
      <c r="Z63" s="11"/>
      <c r="AA63" s="11">
        <v>1</v>
      </c>
      <c r="AB63" s="11"/>
      <c r="AC63" s="11"/>
      <c r="AD63" s="11"/>
      <c r="AE63" s="11"/>
      <c r="AF63" s="11"/>
      <c r="AG63" s="11"/>
      <c r="AH63" s="11"/>
      <c r="AI63" s="24">
        <f t="shared" si="9"/>
        <v>1</v>
      </c>
      <c r="AJ63" s="11">
        <f t="shared" si="10"/>
        <v>0</v>
      </c>
      <c r="AK63" s="11">
        <f t="shared" si="11"/>
        <v>1</v>
      </c>
    </row>
    <row r="64" spans="1:37">
      <c r="A64">
        <v>10</v>
      </c>
      <c r="B64" s="26" t="s">
        <v>57</v>
      </c>
      <c r="C64" s="11"/>
      <c r="D64" s="11"/>
      <c r="E64" s="4"/>
      <c r="F64" s="11"/>
      <c r="G64" s="11"/>
      <c r="H64" s="12"/>
      <c r="I64" s="11"/>
      <c r="J64" s="11"/>
      <c r="K64" s="11"/>
      <c r="L64" s="12"/>
      <c r="M64" s="11"/>
      <c r="N64" s="12"/>
      <c r="O64" s="11"/>
      <c r="P64" s="4"/>
      <c r="Q64" s="11"/>
      <c r="R64" s="4"/>
      <c r="S64" s="11"/>
      <c r="T64" s="12"/>
      <c r="U64" s="11"/>
      <c r="V64" s="11"/>
      <c r="W64" s="11"/>
      <c r="X64" s="11"/>
      <c r="Y64" s="11"/>
      <c r="Z64" s="11"/>
      <c r="AA64" s="11"/>
      <c r="AB64" s="11">
        <v>1</v>
      </c>
      <c r="AC64" s="11"/>
      <c r="AD64" s="11"/>
      <c r="AE64" s="11"/>
      <c r="AF64" s="11"/>
      <c r="AG64" s="11"/>
      <c r="AH64" s="11"/>
      <c r="AI64" s="24">
        <f t="shared" si="9"/>
        <v>0</v>
      </c>
      <c r="AJ64" s="11">
        <f t="shared" si="10"/>
        <v>1</v>
      </c>
      <c r="AK64" s="24">
        <f>SUM(AI64:AJ64)</f>
        <v>1</v>
      </c>
    </row>
    <row r="65" spans="1:37">
      <c r="A65">
        <v>11</v>
      </c>
      <c r="B65" s="26" t="s">
        <v>58</v>
      </c>
      <c r="C65" s="11"/>
      <c r="D65" s="11"/>
      <c r="E65" s="4"/>
      <c r="F65" s="11"/>
      <c r="G65" s="11"/>
      <c r="H65" s="12"/>
      <c r="I65" s="11"/>
      <c r="J65" s="11"/>
      <c r="K65" s="11"/>
      <c r="L65" s="12"/>
      <c r="M65" s="11"/>
      <c r="N65" s="12"/>
      <c r="O65" s="11"/>
      <c r="P65" s="4"/>
      <c r="Q65" s="11"/>
      <c r="R65" s="4"/>
      <c r="S65" s="11"/>
      <c r="T65" s="12"/>
      <c r="U65" s="11"/>
      <c r="V65" s="11"/>
      <c r="W65" s="11"/>
      <c r="X65" s="11"/>
      <c r="Y65" s="11"/>
      <c r="Z65" s="11"/>
      <c r="AA65" s="11"/>
      <c r="AB65" s="11"/>
      <c r="AC65" s="11">
        <v>1</v>
      </c>
      <c r="AD65" s="11"/>
      <c r="AE65" s="11"/>
      <c r="AF65" s="11"/>
      <c r="AG65" s="11"/>
      <c r="AH65" s="11"/>
      <c r="AI65" s="24">
        <f t="shared" ref="AI65" si="12">AG65+AE65+AC65+AA65+Y65+W65+U65+S65+Q65+O65+M65+K65+I65+G65+E65+C65</f>
        <v>1</v>
      </c>
      <c r="AJ65" s="11">
        <f t="shared" ref="AJ65" si="13">SUM(AH65+AF65+AD65+AB65+Z65+X65+V65+T65+R65+P65+N65+L65+J65+H65+F65+D65)</f>
        <v>0</v>
      </c>
      <c r="AK65" s="24">
        <f>SUM(AI65:AJ65)</f>
        <v>1</v>
      </c>
    </row>
    <row r="66" spans="1:37" ht="15">
      <c r="B66" s="5" t="s">
        <v>34</v>
      </c>
      <c r="C66" s="6">
        <f>SUM(C55:C65)</f>
        <v>0</v>
      </c>
      <c r="D66" s="6">
        <f t="shared" ref="D66:AH66" si="14">SUM(D55:D65)</f>
        <v>1</v>
      </c>
      <c r="E66" s="6">
        <f t="shared" si="14"/>
        <v>0</v>
      </c>
      <c r="F66" s="6">
        <f t="shared" si="14"/>
        <v>1</v>
      </c>
      <c r="G66" s="6">
        <f t="shared" si="14"/>
        <v>0</v>
      </c>
      <c r="H66" s="6">
        <f t="shared" si="14"/>
        <v>0</v>
      </c>
      <c r="I66" s="6">
        <f t="shared" si="14"/>
        <v>0</v>
      </c>
      <c r="J66" s="6">
        <f t="shared" si="14"/>
        <v>0</v>
      </c>
      <c r="K66" s="6">
        <f t="shared" si="14"/>
        <v>0</v>
      </c>
      <c r="L66" s="6">
        <f t="shared" si="14"/>
        <v>0</v>
      </c>
      <c r="M66" s="6">
        <f t="shared" si="14"/>
        <v>2</v>
      </c>
      <c r="N66" s="6">
        <f t="shared" si="14"/>
        <v>0</v>
      </c>
      <c r="O66" s="6">
        <f t="shared" si="14"/>
        <v>1</v>
      </c>
      <c r="P66" s="6">
        <f t="shared" si="14"/>
        <v>0</v>
      </c>
      <c r="Q66" s="6">
        <f t="shared" si="14"/>
        <v>1</v>
      </c>
      <c r="R66" s="6">
        <f t="shared" si="14"/>
        <v>0</v>
      </c>
      <c r="S66" s="6">
        <f t="shared" si="14"/>
        <v>0</v>
      </c>
      <c r="T66" s="6">
        <f t="shared" si="14"/>
        <v>0</v>
      </c>
      <c r="U66" s="6">
        <f t="shared" si="14"/>
        <v>0</v>
      </c>
      <c r="V66" s="6">
        <f t="shared" si="14"/>
        <v>2</v>
      </c>
      <c r="W66" s="6">
        <f t="shared" si="14"/>
        <v>0</v>
      </c>
      <c r="X66" s="6">
        <f t="shared" si="14"/>
        <v>3</v>
      </c>
      <c r="Y66" s="6">
        <f t="shared" si="14"/>
        <v>2</v>
      </c>
      <c r="Z66" s="6">
        <f t="shared" si="14"/>
        <v>0</v>
      </c>
      <c r="AA66" s="6">
        <f t="shared" si="14"/>
        <v>3</v>
      </c>
      <c r="AB66" s="6">
        <f t="shared" si="14"/>
        <v>2</v>
      </c>
      <c r="AC66" s="6">
        <f t="shared" si="14"/>
        <v>2</v>
      </c>
      <c r="AD66" s="6">
        <f t="shared" si="14"/>
        <v>1</v>
      </c>
      <c r="AE66" s="6">
        <f t="shared" si="14"/>
        <v>1</v>
      </c>
      <c r="AF66" s="6">
        <f t="shared" si="14"/>
        <v>2</v>
      </c>
      <c r="AG66" s="6">
        <f t="shared" si="14"/>
        <v>2</v>
      </c>
      <c r="AH66" s="6">
        <f>SUM(AH55:AH65)</f>
        <v>2</v>
      </c>
      <c r="AI66" s="9">
        <f>SUM(AI55:AI65)</f>
        <v>14</v>
      </c>
      <c r="AJ66" s="6">
        <f>SUM(AJ55:AJ65)</f>
        <v>14</v>
      </c>
      <c r="AK66" s="6">
        <f>SUM(AK55:AK65)</f>
        <v>28</v>
      </c>
    </row>
  </sheetData>
  <mergeCells count="72">
    <mergeCell ref="C2:AH2"/>
    <mergeCell ref="C3:AH3"/>
    <mergeCell ref="C4:AH4"/>
    <mergeCell ref="C5:AH5"/>
    <mergeCell ref="C6:AH6"/>
    <mergeCell ref="C8:AK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K9"/>
    <mergeCell ref="C24:AH24"/>
    <mergeCell ref="C25:AH25"/>
    <mergeCell ref="C26:AH26"/>
    <mergeCell ref="C27:AH27"/>
    <mergeCell ref="C28:AH28"/>
    <mergeCell ref="C30:AK30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K31"/>
    <mergeCell ref="C46:AH46"/>
    <mergeCell ref="E53:F53"/>
    <mergeCell ref="G53:H53"/>
    <mergeCell ref="I53:J53"/>
    <mergeCell ref="K53:L53"/>
    <mergeCell ref="C47:AH47"/>
    <mergeCell ref="C48:AH48"/>
    <mergeCell ref="C49:AH49"/>
    <mergeCell ref="C50:AH50"/>
    <mergeCell ref="C52:AK52"/>
    <mergeCell ref="AG53:AH53"/>
    <mergeCell ref="AI53:AK53"/>
    <mergeCell ref="B8:B10"/>
    <mergeCell ref="B30:B32"/>
    <mergeCell ref="B52:B54"/>
    <mergeCell ref="W53:X53"/>
    <mergeCell ref="Y53:Z53"/>
    <mergeCell ref="AA53:AB53"/>
    <mergeCell ref="AC53:AD53"/>
    <mergeCell ref="AE53:AF53"/>
    <mergeCell ref="M53:N53"/>
    <mergeCell ref="O53:P53"/>
    <mergeCell ref="Q53:R53"/>
    <mergeCell ref="S53:T53"/>
    <mergeCell ref="U53:V53"/>
    <mergeCell ref="C53:D5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ER PCCH</cp:lastModifiedBy>
  <dcterms:created xsi:type="dcterms:W3CDTF">2023-05-09T03:48:00Z</dcterms:created>
  <dcterms:modified xsi:type="dcterms:W3CDTF">2024-10-18T08:34:43Z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DDC3B3085CBD447A8D7D466E149E2949_13</vt:lpwstr>
  </property>
  <property fmtid="{D5CDD505-2E9C-101B-9397-08002B2CF9AE}" pid="3" name="KSOProductBuildVer">
    <vt:lpwstr>1033-12.2.0.17119</vt:lpwstr>
  </property>
</Properties>
</file>