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" yWindow="86" windowWidth="19076" windowHeight="6958"/>
  </bookViews>
  <sheets>
    <sheet name="Sheet2" sheetId="1" r:id="rId1"/>
  </sheets>
  <calcPr calcId="124519"/>
</workbook>
</file>

<file path=xl/calcChain.xml><?xml version="1.0" encoding="utf-8"?>
<calcChain xmlns="http://schemas.openxmlformats.org/spreadsheetml/2006/main">
  <c r="AJ40" i="1"/>
  <c r="AI40"/>
  <c r="AK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I16"/>
  <c r="AJ16" s="1"/>
  <c r="AJ15"/>
  <c r="AI15"/>
  <c r="AI14"/>
  <c r="AJ14" s="1"/>
  <c r="AJ13"/>
  <c r="AI13"/>
  <c r="AI12"/>
  <c r="AJ12" s="1"/>
  <c r="AJ11"/>
  <c r="AI11"/>
  <c r="AI10"/>
  <c r="AJ10" s="1"/>
  <c r="AJ9"/>
  <c r="AI9"/>
  <c r="AI8"/>
  <c r="AJ8" s="1"/>
  <c r="AJ7"/>
  <c r="AI7"/>
  <c r="AI6"/>
  <c r="AJ6" s="1"/>
  <c r="AJ17" l="1"/>
  <c r="AI17"/>
</calcChain>
</file>

<file path=xl/sharedStrings.xml><?xml version="1.0" encoding="utf-8"?>
<sst xmlns="http://schemas.openxmlformats.org/spreadsheetml/2006/main" count="132" uniqueCount="44">
  <si>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</si>
  <si>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</si>
  <si>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</si>
  <si>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</si>
  <si>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</si>
  <si>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</si>
  <si>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</si>
  <si>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</si>
  <si>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</si>
  <si>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</si>
  <si>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</si>
  <si>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</si>
  <si>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</si>
  <si>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</si>
  <si>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</si>
  <si>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</si>
  <si>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</si>
  <si>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ABOVE</t>
  </si>
  <si>
    <t>TOTAL</t>
  </si>
  <si>
    <t>GRAND TOTAL</t>
  </si>
  <si>
    <t>F</t>
  </si>
  <si>
    <t>M</t>
  </si>
  <si>
    <t>FEVER</t>
  </si>
  <si>
    <t>FOR SWAB (PATIENT'S WATCHER)</t>
  </si>
  <si>
    <t>VOMITING</t>
  </si>
  <si>
    <t>ABDOMINAL PAIN</t>
  </si>
  <si>
    <t>DOB</t>
  </si>
  <si>
    <t>LBM</t>
  </si>
  <si>
    <t>COUGH</t>
  </si>
  <si>
    <t>COUGH &amp; COLDS</t>
  </si>
  <si>
    <t>FALL</t>
  </si>
  <si>
    <t>CHEST PAIN</t>
  </si>
  <si>
    <t>EPIGASTRIC PAIN</t>
  </si>
  <si>
    <t>ACUTE RESPIRATORY FAILURE SECONDARY TO CAP-HR, SEPTIC SHOCK; COVID NEGATIVE</t>
  </si>
  <si>
    <t>CARDIOGENIC SHOCK SEC TO ACS NSTEMI; CAP-HR; CVD INFARCT; COVID PROBABLE</t>
  </si>
  <si>
    <t>CKD STAGE V; ESRD; OUT OF HOSPITAL CARDIAC ARREST, NON COVID</t>
  </si>
  <si>
    <t>DEAD ON ARRIVAL PROBABLY NEONATAL ASPHYXIA; NON COVID</t>
  </si>
  <si>
    <t>OUT OF HOSPITAL CARDIAC ARREST; NON COVID</t>
  </si>
  <si>
    <t>SUDDEN INFANT DEATH SYNDROME; NON COVID; DEAD ON ARRIVAL</t>
  </si>
  <si>
    <t>T/C CVD BLEED VS INFARCT, OUT OF HOSPITAL CARDIAC ARREST, NON COVID</t>
  </si>
  <si>
    <t>ACUTE MYOCARDIAL INFARCTION OUT OF HOSPITAL CARDIAC ARREST</t>
  </si>
  <si>
    <t>CARDIOGENIC SHOCK SECONDARY TO ACUTE MYOCARDIAL INFARCTION, ACUTE ABDOMEN</t>
  </si>
  <si>
    <t>PCAP-D, ACUTE RESPIRATORY DISTRESS SYNDROME</t>
  </si>
  <si>
    <t>ACUTE CORONARY SYNDROME NSTEMI,END STAGE RENAL DISEASE, CONGESTIVE HEART FAILURE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</si>
</sst>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 applyFont="1" applyAlignment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 wrapText="1"/>
    </xf>
    <xf numFmtId="49" fontId="4" fillId="0" borderId="0" xfId="1" applyNumberFormat="1" applyFont="1" applyAlignment="1"/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0" borderId="1" xfId="1" applyFont="1" applyBorder="1" applyAlignment="1"/>
    <xf numFmtId="0" fontId="1" fillId="0" borderId="1" xfId="1" applyFont="1" applyBorder="1" applyAlignment="1">
      <alignment horizontal="left"/>
    </xf>
    <xf numFmtId="0" fontId="1" fillId="2" borderId="1" xfId="1" applyNumberFormat="1" applyFont="1" applyFill="1" applyBorder="1" applyAlignment="1"/>
    <xf numFmtId="0" fontId="1" fillId="3" borderId="1" xfId="1" applyNumberFormat="1" applyFont="1" applyFill="1" applyBorder="1" applyAlignment="1"/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0" borderId="1" xfId="1" applyNumberFormat="1" applyFont="1" applyBorder="1" applyAlignment="1"/>
    <xf numFmtId="0" fontId="2" fillId="0" borderId="1" xfId="1" applyFont="1" applyBorder="1" applyAlignment="1"/>
    <xf numFmtId="0" fontId="6" fillId="4" borderId="1" xfId="1" applyNumberFormat="1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wrapText="1"/>
    </xf>
    <xf numFmtId="49" fontId="4" fillId="0" borderId="1" xfId="1" applyNumberFormat="1" applyFont="1" applyBorder="1" applyAlignment="1">
      <alignment horizontal="center"/>
    </xf>
    <xf numFmtId="49" fontId="4" fillId="0" borderId="1" xfId="1" applyNumberFormat="1" applyFont="1" applyBorder="1" applyAlignment="1"/>
    <xf numFmtId="0" fontId="1" fillId="0" borderId="1" xfId="1" applyFont="1" applyBorder="1" applyAlignment="1"/>
    <xf numFmtId="0" fontId="1" fillId="2" borderId="1" xfId="1" applyFont="1" applyFill="1" applyBorder="1" applyAlignment="1"/>
    <xf numFmtId="0" fontId="1" fillId="3" borderId="1" xfId="1" applyFont="1" applyFill="1" applyBorder="1" applyAlignment="1"/>
    <xf numFmtId="0" fontId="1" fillId="0" borderId="1" xfId="1" applyFont="1" applyFill="1" applyBorder="1" applyAlignment="1"/>
    <xf numFmtId="0" fontId="2" fillId="2" borderId="1" xfId="1" applyFont="1" applyFill="1" applyBorder="1" applyAlignment="1"/>
    <xf numFmtId="0" fontId="2" fillId="3" borderId="1" xfId="1" applyFont="1" applyFill="1" applyBorder="1" applyAlignment="1"/>
    <xf numFmtId="0" fontId="2" fillId="0" borderId="1" xfId="1" applyFont="1" applyFill="1" applyBorder="1" applyAlignment="1"/>
    <xf numFmtId="0" fontId="1" fillId="0" borderId="0" xfId="1" applyFont="1" applyAlignment="1">
      <alignment vertical="center"/>
    </xf>
    <xf numFmtId="0" fontId="1" fillId="0" borderId="1" xfId="1" applyFont="1" applyBorder="1" applyAlignment="1">
      <alignment horizontal="left" wrapText="1"/>
    </xf>
    <xf numFmtId="0" fontId="1" fillId="2" borderId="1" xfId="1" applyNumberFormat="1" applyFon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169387</xdr:colOff>
      <xdr:row>0</xdr:row>
      <xdr:rowOff>0</xdr:rowOff>
    </xdr:from>
    <xdr:ext cx="6792013" cy="1065676"/>
    <xdr:sp macro="" textlink="">
      <xdr:nvSpPr>
        <xdr:cNvPr id="2" name="TextBox 1"/>
        <xdr:cNvSpPr txBox="1"/>
      </xdr:nvSpPr>
      <xdr:spPr>
        <a:xfrm>
          <a:off x="3138924" y="0"/>
          <a:ext cx="6792013" cy="1065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PASIG CITY CHILDREN’S HOSPITAL/PASIG CITY COVID-19 REFERRAL CENTER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MONTHLY CENSUS REPORT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AREA: EMERGENCY ROOM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 AND YEAR: FEBRUARY 2023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10 LEADING CASES OF CONSULTATION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PH" sz="1100"/>
        </a:p>
      </xdr:txBody>
    </xdr:sp>
    <xdr:clientData/>
  </xdr:oneCellAnchor>
  <xdr:twoCellAnchor editAs="oneCell">
    <xdr:from>
      <xdr:col>1</xdr:col>
      <xdr:colOff>167142</xdr:colOff>
      <xdr:row>0</xdr:row>
      <xdr:rowOff>153212</xdr:rowOff>
    </xdr:from>
    <xdr:to>
      <xdr:col>1</xdr:col>
      <xdr:colOff>1967600</xdr:colOff>
      <xdr:row>1</xdr:row>
      <xdr:rowOff>462914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411586" y="153212"/>
          <a:ext cx="1800458" cy="483315"/>
        </a:xfrm>
        <a:prstGeom prst="rect">
          <a:avLst/>
        </a:prstGeom>
        <a:noFill/>
      </xdr:spPr>
    </xdr:pic>
    <xdr:clientData/>
  </xdr:twoCellAnchor>
  <xdr:twoCellAnchor editAs="oneCell">
    <xdr:from>
      <xdr:col>30</xdr:col>
      <xdr:colOff>58615</xdr:colOff>
      <xdr:row>0</xdr:row>
      <xdr:rowOff>62677</xdr:rowOff>
    </xdr:from>
    <xdr:to>
      <xdr:col>36</xdr:col>
      <xdr:colOff>589047</xdr:colOff>
      <xdr:row>1</xdr:row>
      <xdr:rowOff>531969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0796025" y="62677"/>
          <a:ext cx="2323018" cy="64290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140182</xdr:colOff>
      <xdr:row>18</xdr:row>
      <xdr:rowOff>3166</xdr:rowOff>
    </xdr:from>
    <xdr:ext cx="6792013" cy="903452"/>
    <xdr:sp macro="" textlink="">
      <xdr:nvSpPr>
        <xdr:cNvPr id="5" name="TextBox 4"/>
        <xdr:cNvSpPr txBox="1"/>
      </xdr:nvSpPr>
      <xdr:spPr>
        <a:xfrm>
          <a:off x="3109719" y="3995744"/>
          <a:ext cx="6792013" cy="90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PASIG CITY CHILDREN’S HOSPITAL/PASIG CITY COVID-19 REFERRAL CENTER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MONTHLY CENSUS REPORT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AREA: EMERGENCY ROOM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MONTH AND YEAR: FEBRUARY 2023</a:t>
          </a:r>
          <a:endParaRPr lang="en-PH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PH" sz="1100" b="1">
              <a:solidFill>
                <a:schemeClr val="tx1"/>
              </a:solidFill>
              <a:latin typeface="+mn-lt"/>
              <a:ea typeface="+mn-ea"/>
              <a:cs typeface="+mn-cs"/>
            </a:rPr>
            <a:t>10 LEADING CAUSES OF MORTALITY</a:t>
          </a:r>
          <a:endParaRPr lang="en-P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K40"/>
  <sheetViews>
    <sheetView showGridLines="0" tabSelected="1" topLeftCell="A39" zoomScale="85" zoomScaleNormal="85" workbookViewId="0">
      <selection activeCell="P51" sqref="P51"/>
    </sheetView>
  </sheetViews>
  <sheetFormatPr defaultColWidth="3.85546875" defaultRowHeight="13.55"/>
  <cols>
    <col min="1" max="1" width="3.85546875" style="1" customWidth="1"/>
    <col min="2" max="2" width="33.5703125" style="1" customWidth="1"/>
    <col min="3" max="36" width="4.7109375" style="1" customWidth="1"/>
    <col min="37" max="37" width="10.140625" style="1" customWidth="1"/>
    <col min="38" max="16384" width="3.85546875" style="1"/>
  </cols>
  <sheetData>
    <row r="2" spans="2:37" ht="81.3" customHeight="1"/>
    <row r="3" spans="2:37">
      <c r="B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2:37" s="7" customFormat="1" ht="27.8" customHeight="1">
      <c r="B4" s="2"/>
      <c r="C4" s="4" t="s">
        <v>2</v>
      </c>
      <c r="D4" s="4"/>
      <c r="E4" s="4" t="s">
        <v>3</v>
      </c>
      <c r="F4" s="4"/>
      <c r="G4" s="4" t="s">
        <v>4</v>
      </c>
      <c r="H4" s="4"/>
      <c r="I4" s="4" t="s">
        <v>5</v>
      </c>
      <c r="J4" s="4"/>
      <c r="K4" s="4" t="s">
        <v>6</v>
      </c>
      <c r="L4" s="4"/>
      <c r="M4" s="4" t="s">
        <v>7</v>
      </c>
      <c r="N4" s="4"/>
      <c r="O4" s="4" t="s">
        <v>8</v>
      </c>
      <c r="P4" s="4"/>
      <c r="Q4" s="4" t="s">
        <v>9</v>
      </c>
      <c r="R4" s="4"/>
      <c r="S4" s="5" t="s">
        <v>10</v>
      </c>
      <c r="T4" s="5"/>
      <c r="U4" s="4" t="s">
        <v>11</v>
      </c>
      <c r="V4" s="4"/>
      <c r="W4" s="4" t="s">
        <v>12</v>
      </c>
      <c r="X4" s="4"/>
      <c r="Y4" s="4" t="s">
        <v>13</v>
      </c>
      <c r="Z4" s="4"/>
      <c r="AA4" s="4" t="s">
        <v>14</v>
      </c>
      <c r="AB4" s="4"/>
      <c r="AC4" s="4" t="s">
        <v>15</v>
      </c>
      <c r="AD4" s="4"/>
      <c r="AE4" s="4" t="s">
        <v>16</v>
      </c>
      <c r="AF4" s="4"/>
      <c r="AG4" s="4" t="s">
        <v>17</v>
      </c>
      <c r="AH4" s="4"/>
      <c r="AI4" s="4" t="s">
        <v>18</v>
      </c>
      <c r="AJ4" s="4"/>
      <c r="AK4" s="6" t="s">
        <v>19</v>
      </c>
    </row>
    <row r="5" spans="2:37">
      <c r="B5" s="2"/>
      <c r="C5" s="8" t="s">
        <v>20</v>
      </c>
      <c r="D5" s="9" t="s">
        <v>21</v>
      </c>
      <c r="E5" s="8" t="s">
        <v>20</v>
      </c>
      <c r="F5" s="9" t="s">
        <v>21</v>
      </c>
      <c r="G5" s="8" t="s">
        <v>20</v>
      </c>
      <c r="H5" s="9" t="s">
        <v>21</v>
      </c>
      <c r="I5" s="8" t="s">
        <v>20</v>
      </c>
      <c r="J5" s="9" t="s">
        <v>21</v>
      </c>
      <c r="K5" s="8" t="s">
        <v>20</v>
      </c>
      <c r="L5" s="9" t="s">
        <v>21</v>
      </c>
      <c r="M5" s="8" t="s">
        <v>20</v>
      </c>
      <c r="N5" s="9" t="s">
        <v>21</v>
      </c>
      <c r="O5" s="8" t="s">
        <v>20</v>
      </c>
      <c r="P5" s="9" t="s">
        <v>21</v>
      </c>
      <c r="Q5" s="8" t="s">
        <v>20</v>
      </c>
      <c r="R5" s="9" t="s">
        <v>21</v>
      </c>
      <c r="S5" s="8" t="s">
        <v>20</v>
      </c>
      <c r="T5" s="9" t="s">
        <v>21</v>
      </c>
      <c r="U5" s="8" t="s">
        <v>20</v>
      </c>
      <c r="V5" s="9" t="s">
        <v>21</v>
      </c>
      <c r="W5" s="8" t="s">
        <v>20</v>
      </c>
      <c r="X5" s="9" t="s">
        <v>21</v>
      </c>
      <c r="Y5" s="8" t="s">
        <v>20</v>
      </c>
      <c r="Z5" s="9" t="s">
        <v>21</v>
      </c>
      <c r="AA5" s="8" t="s">
        <v>20</v>
      </c>
      <c r="AB5" s="9" t="s">
        <v>21</v>
      </c>
      <c r="AC5" s="8" t="s">
        <v>20</v>
      </c>
      <c r="AD5" s="9" t="s">
        <v>21</v>
      </c>
      <c r="AE5" s="8" t="s">
        <v>20</v>
      </c>
      <c r="AF5" s="9" t="s">
        <v>21</v>
      </c>
      <c r="AG5" s="8" t="s">
        <v>20</v>
      </c>
      <c r="AH5" s="9" t="s">
        <v>21</v>
      </c>
      <c r="AI5" s="8" t="s">
        <v>20</v>
      </c>
      <c r="AJ5" s="9" t="s">
        <v>21</v>
      </c>
      <c r="AK5" s="10"/>
    </row>
    <row r="6" spans="2:37">
      <c r="B6" s="11" t="s">
        <v>22</v>
      </c>
      <c r="C6" s="12">
        <v>18</v>
      </c>
      <c r="D6" s="13">
        <v>22</v>
      </c>
      <c r="E6" s="12">
        <v>61</v>
      </c>
      <c r="F6" s="13">
        <v>70</v>
      </c>
      <c r="G6" s="12">
        <v>45</v>
      </c>
      <c r="H6" s="13">
        <v>44</v>
      </c>
      <c r="I6" s="12">
        <v>9</v>
      </c>
      <c r="J6" s="13">
        <v>16</v>
      </c>
      <c r="K6" s="12">
        <v>6</v>
      </c>
      <c r="L6" s="13">
        <v>7</v>
      </c>
      <c r="M6" s="12">
        <v>8</v>
      </c>
      <c r="N6" s="13">
        <v>7</v>
      </c>
      <c r="O6" s="12">
        <v>2</v>
      </c>
      <c r="P6" s="13">
        <v>4</v>
      </c>
      <c r="Q6" s="12"/>
      <c r="R6" s="13">
        <v>1</v>
      </c>
      <c r="S6" s="12">
        <v>2</v>
      </c>
      <c r="T6" s="13"/>
      <c r="U6" s="12"/>
      <c r="V6" s="13">
        <v>1</v>
      </c>
      <c r="W6" s="12"/>
      <c r="X6" s="13">
        <v>3</v>
      </c>
      <c r="Y6" s="12">
        <v>1</v>
      </c>
      <c r="Z6" s="13">
        <v>1</v>
      </c>
      <c r="AA6" s="12"/>
      <c r="AB6" s="13"/>
      <c r="AC6" s="12"/>
      <c r="AD6" s="13"/>
      <c r="AE6" s="12">
        <v>1</v>
      </c>
      <c r="AF6" s="13"/>
      <c r="AG6" s="12">
        <v>2</v>
      </c>
      <c r="AH6" s="13">
        <v>2</v>
      </c>
      <c r="AI6" s="14">
        <f>C6+E6+G6+I6+K6+M6+O6+Q6+S6+U6+W6+Y6+AA6+AC6+AE6+AG6</f>
        <v>155</v>
      </c>
      <c r="AJ6" s="15">
        <f>AK6-AI6</f>
        <v>178</v>
      </c>
      <c r="AK6" s="16">
        <v>333</v>
      </c>
    </row>
    <row r="7" spans="2:37">
      <c r="B7" s="11" t="s">
        <v>23</v>
      </c>
      <c r="C7" s="12"/>
      <c r="D7" s="13"/>
      <c r="E7" s="12"/>
      <c r="F7" s="13"/>
      <c r="G7" s="12"/>
      <c r="H7" s="13"/>
      <c r="I7" s="12"/>
      <c r="J7" s="13"/>
      <c r="K7" s="12">
        <v>5</v>
      </c>
      <c r="L7" s="13">
        <v>1</v>
      </c>
      <c r="M7" s="12">
        <v>42</v>
      </c>
      <c r="N7" s="13">
        <v>12</v>
      </c>
      <c r="O7" s="12">
        <v>37</v>
      </c>
      <c r="P7" s="13">
        <v>8</v>
      </c>
      <c r="Q7" s="12">
        <v>52</v>
      </c>
      <c r="R7" s="13">
        <v>14</v>
      </c>
      <c r="S7" s="12">
        <v>34</v>
      </c>
      <c r="T7" s="13">
        <v>8</v>
      </c>
      <c r="U7" s="12">
        <v>23</v>
      </c>
      <c r="V7" s="13">
        <v>12</v>
      </c>
      <c r="W7" s="12">
        <v>12</v>
      </c>
      <c r="X7" s="13">
        <v>9</v>
      </c>
      <c r="Y7" s="12">
        <v>15</v>
      </c>
      <c r="Z7" s="13">
        <v>9</v>
      </c>
      <c r="AA7" s="12">
        <v>7</v>
      </c>
      <c r="AB7" s="13">
        <v>2</v>
      </c>
      <c r="AC7" s="12">
        <v>4</v>
      </c>
      <c r="AD7" s="13">
        <v>1</v>
      </c>
      <c r="AE7" s="12">
        <v>4</v>
      </c>
      <c r="AF7" s="13">
        <v>1</v>
      </c>
      <c r="AG7" s="12">
        <v>2</v>
      </c>
      <c r="AH7" s="13">
        <v>1</v>
      </c>
      <c r="AI7" s="14">
        <f t="shared" ref="AI7:AI16" si="0">C7+E7+G7+I7+K7+M7+O7+Q7+S7+U7+W7+Y7+AA7+AC7+AE7+AG7</f>
        <v>237</v>
      </c>
      <c r="AJ7" s="15">
        <f t="shared" ref="AJ7:AJ16" si="1">AK7-AI7</f>
        <v>78</v>
      </c>
      <c r="AK7" s="16">
        <v>315</v>
      </c>
    </row>
    <row r="8" spans="2:37">
      <c r="B8" s="11" t="s">
        <v>24</v>
      </c>
      <c r="C8" s="12">
        <v>6</v>
      </c>
      <c r="D8" s="13">
        <v>10</v>
      </c>
      <c r="E8" s="12">
        <v>53</v>
      </c>
      <c r="F8" s="13">
        <v>44</v>
      </c>
      <c r="G8" s="12">
        <v>12</v>
      </c>
      <c r="H8" s="13">
        <v>19</v>
      </c>
      <c r="I8" s="12">
        <v>6</v>
      </c>
      <c r="J8" s="13">
        <v>7</v>
      </c>
      <c r="K8" s="12">
        <v>2</v>
      </c>
      <c r="L8" s="13">
        <v>4</v>
      </c>
      <c r="M8" s="12">
        <v>7</v>
      </c>
      <c r="N8" s="13"/>
      <c r="O8" s="12">
        <v>2</v>
      </c>
      <c r="P8" s="13">
        <v>3</v>
      </c>
      <c r="Q8" s="12">
        <v>1</v>
      </c>
      <c r="R8" s="13">
        <v>1</v>
      </c>
      <c r="S8" s="12"/>
      <c r="T8" s="13">
        <v>3</v>
      </c>
      <c r="U8" s="12"/>
      <c r="V8" s="13"/>
      <c r="W8" s="12">
        <v>1</v>
      </c>
      <c r="X8" s="13"/>
      <c r="Y8" s="12">
        <v>1</v>
      </c>
      <c r="Z8" s="13"/>
      <c r="AA8" s="12"/>
      <c r="AB8" s="13"/>
      <c r="AC8" s="12">
        <v>2</v>
      </c>
      <c r="AD8" s="13">
        <v>1</v>
      </c>
      <c r="AE8" s="12"/>
      <c r="AF8" s="13">
        <v>1</v>
      </c>
      <c r="AG8" s="12">
        <v>1</v>
      </c>
      <c r="AH8" s="13">
        <v>1</v>
      </c>
      <c r="AI8" s="14">
        <f t="shared" si="0"/>
        <v>94</v>
      </c>
      <c r="AJ8" s="15">
        <f t="shared" si="1"/>
        <v>94</v>
      </c>
      <c r="AK8" s="16">
        <v>188</v>
      </c>
    </row>
    <row r="9" spans="2:37">
      <c r="B9" s="11" t="s">
        <v>25</v>
      </c>
      <c r="C9" s="12"/>
      <c r="D9" s="13"/>
      <c r="E9" s="12">
        <v>12</v>
      </c>
      <c r="F9" s="13">
        <v>8</v>
      </c>
      <c r="G9" s="12">
        <v>12</v>
      </c>
      <c r="H9" s="13">
        <v>13</v>
      </c>
      <c r="I9" s="12">
        <v>6</v>
      </c>
      <c r="J9" s="13">
        <v>4</v>
      </c>
      <c r="K9" s="12">
        <v>10</v>
      </c>
      <c r="L9" s="13">
        <v>2</v>
      </c>
      <c r="M9" s="12">
        <v>4</v>
      </c>
      <c r="N9" s="13">
        <v>4</v>
      </c>
      <c r="O9" s="12">
        <v>6</v>
      </c>
      <c r="P9" s="13">
        <v>1</v>
      </c>
      <c r="Q9" s="12">
        <v>6</v>
      </c>
      <c r="R9" s="13">
        <v>1</v>
      </c>
      <c r="S9" s="12">
        <v>6</v>
      </c>
      <c r="T9" s="13">
        <v>2</v>
      </c>
      <c r="U9" s="12">
        <v>2</v>
      </c>
      <c r="V9" s="13">
        <v>1</v>
      </c>
      <c r="W9" s="12"/>
      <c r="X9" s="13">
        <v>3</v>
      </c>
      <c r="Y9" s="12"/>
      <c r="Z9" s="13">
        <v>2</v>
      </c>
      <c r="AA9" s="12">
        <v>1</v>
      </c>
      <c r="AB9" s="13"/>
      <c r="AC9" s="12">
        <v>1</v>
      </c>
      <c r="AD9" s="13">
        <v>1</v>
      </c>
      <c r="AE9" s="12">
        <v>2</v>
      </c>
      <c r="AF9" s="13"/>
      <c r="AG9" s="12">
        <v>2</v>
      </c>
      <c r="AH9" s="13">
        <v>3</v>
      </c>
      <c r="AI9" s="14">
        <f t="shared" si="0"/>
        <v>70</v>
      </c>
      <c r="AJ9" s="15">
        <f t="shared" si="1"/>
        <v>45</v>
      </c>
      <c r="AK9" s="16">
        <v>115</v>
      </c>
    </row>
    <row r="10" spans="2:37">
      <c r="B10" s="11" t="s">
        <v>26</v>
      </c>
      <c r="C10" s="12">
        <v>3</v>
      </c>
      <c r="D10" s="13">
        <v>7</v>
      </c>
      <c r="E10" s="12">
        <v>6</v>
      </c>
      <c r="F10" s="13">
        <v>11</v>
      </c>
      <c r="G10" s="12">
        <v>3</v>
      </c>
      <c r="H10" s="13">
        <v>2</v>
      </c>
      <c r="I10" s="12">
        <v>1</v>
      </c>
      <c r="J10" s="13">
        <v>8</v>
      </c>
      <c r="K10" s="12">
        <v>7</v>
      </c>
      <c r="L10" s="13">
        <v>1</v>
      </c>
      <c r="M10" s="12">
        <v>5</v>
      </c>
      <c r="N10" s="13">
        <v>3</v>
      </c>
      <c r="O10" s="12">
        <v>3</v>
      </c>
      <c r="P10" s="13">
        <v>2</v>
      </c>
      <c r="Q10" s="12">
        <v>2</v>
      </c>
      <c r="R10" s="13"/>
      <c r="S10" s="12">
        <v>4</v>
      </c>
      <c r="T10" s="13">
        <v>1</v>
      </c>
      <c r="U10" s="12"/>
      <c r="V10" s="13"/>
      <c r="W10" s="12">
        <v>3</v>
      </c>
      <c r="X10" s="13"/>
      <c r="Y10" s="12">
        <v>1</v>
      </c>
      <c r="Z10" s="13">
        <v>3</v>
      </c>
      <c r="AA10" s="12">
        <v>4</v>
      </c>
      <c r="AB10" s="13">
        <v>5</v>
      </c>
      <c r="AC10" s="12">
        <v>3</v>
      </c>
      <c r="AD10" s="13">
        <v>2</v>
      </c>
      <c r="AE10" s="12">
        <v>3</v>
      </c>
      <c r="AF10" s="13">
        <v>2</v>
      </c>
      <c r="AG10" s="12">
        <v>14</v>
      </c>
      <c r="AH10" s="13">
        <v>6</v>
      </c>
      <c r="AI10" s="14">
        <f t="shared" si="0"/>
        <v>62</v>
      </c>
      <c r="AJ10" s="15">
        <f t="shared" si="1"/>
        <v>53</v>
      </c>
      <c r="AK10" s="16">
        <v>115</v>
      </c>
    </row>
    <row r="11" spans="2:37">
      <c r="B11" s="11" t="s">
        <v>27</v>
      </c>
      <c r="C11" s="12">
        <v>14</v>
      </c>
      <c r="D11" s="13">
        <v>18</v>
      </c>
      <c r="E11" s="12">
        <v>24</v>
      </c>
      <c r="F11" s="13">
        <v>25</v>
      </c>
      <c r="G11" s="12">
        <v>2</v>
      </c>
      <c r="H11" s="13">
        <v>5</v>
      </c>
      <c r="I11" s="12">
        <v>2</v>
      </c>
      <c r="J11" s="13"/>
      <c r="K11" s="12">
        <v>2</v>
      </c>
      <c r="L11" s="13">
        <v>1</v>
      </c>
      <c r="M11" s="12">
        <v>1</v>
      </c>
      <c r="N11" s="13">
        <v>1</v>
      </c>
      <c r="O11" s="12">
        <v>2</v>
      </c>
      <c r="P11" s="13"/>
      <c r="Q11" s="12">
        <v>1</v>
      </c>
      <c r="R11" s="13"/>
      <c r="S11" s="12"/>
      <c r="T11" s="13"/>
      <c r="U11" s="12">
        <v>2</v>
      </c>
      <c r="V11" s="13"/>
      <c r="W11" s="12"/>
      <c r="X11" s="13"/>
      <c r="Y11" s="12"/>
      <c r="Z11" s="13"/>
      <c r="AA11" s="12"/>
      <c r="AB11" s="13"/>
      <c r="AC11" s="12">
        <v>1</v>
      </c>
      <c r="AD11" s="13">
        <v>1</v>
      </c>
      <c r="AE11" s="12">
        <v>1</v>
      </c>
      <c r="AF11" s="13"/>
      <c r="AG11" s="12"/>
      <c r="AH11" s="13"/>
      <c r="AI11" s="14">
        <f t="shared" si="0"/>
        <v>52</v>
      </c>
      <c r="AJ11" s="15">
        <f t="shared" si="1"/>
        <v>51</v>
      </c>
      <c r="AK11" s="16">
        <v>103</v>
      </c>
    </row>
    <row r="12" spans="2:37">
      <c r="B12" s="11" t="s">
        <v>28</v>
      </c>
      <c r="C12" s="12">
        <v>10</v>
      </c>
      <c r="D12" s="13">
        <v>26</v>
      </c>
      <c r="E12" s="12">
        <v>5</v>
      </c>
      <c r="F12" s="13">
        <v>17</v>
      </c>
      <c r="G12" s="12">
        <v>2</v>
      </c>
      <c r="H12" s="13">
        <v>3</v>
      </c>
      <c r="I12" s="12">
        <v>2</v>
      </c>
      <c r="J12" s="13"/>
      <c r="K12" s="12"/>
      <c r="L12" s="13">
        <v>1</v>
      </c>
      <c r="M12" s="12">
        <v>1</v>
      </c>
      <c r="N12" s="13">
        <v>3</v>
      </c>
      <c r="O12" s="12"/>
      <c r="P12" s="13"/>
      <c r="Q12" s="12">
        <v>1</v>
      </c>
      <c r="R12" s="13"/>
      <c r="S12" s="12"/>
      <c r="T12" s="13"/>
      <c r="U12" s="12"/>
      <c r="V12" s="13"/>
      <c r="W12" s="12"/>
      <c r="X12" s="13"/>
      <c r="Y12" s="12">
        <v>2</v>
      </c>
      <c r="Z12" s="13"/>
      <c r="AA12" s="12"/>
      <c r="AB12" s="13"/>
      <c r="AC12" s="12">
        <v>1</v>
      </c>
      <c r="AD12" s="13"/>
      <c r="AE12" s="12"/>
      <c r="AF12" s="13"/>
      <c r="AG12" s="12"/>
      <c r="AH12" s="13">
        <v>1</v>
      </c>
      <c r="AI12" s="14">
        <f t="shared" si="0"/>
        <v>24</v>
      </c>
      <c r="AJ12" s="15">
        <f t="shared" si="1"/>
        <v>51</v>
      </c>
      <c r="AK12" s="16">
        <v>75</v>
      </c>
    </row>
    <row r="13" spans="2:37">
      <c r="B13" s="11" t="s">
        <v>29</v>
      </c>
      <c r="C13" s="12">
        <v>14</v>
      </c>
      <c r="D13" s="13">
        <v>18</v>
      </c>
      <c r="E13" s="12">
        <v>17</v>
      </c>
      <c r="F13" s="13">
        <v>11</v>
      </c>
      <c r="G13" s="12">
        <v>3</v>
      </c>
      <c r="H13" s="13">
        <v>5</v>
      </c>
      <c r="I13" s="12">
        <v>2</v>
      </c>
      <c r="J13" s="13">
        <v>2</v>
      </c>
      <c r="K13" s="12"/>
      <c r="L13" s="13">
        <v>1</v>
      </c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  <c r="Y13" s="12"/>
      <c r="Z13" s="13"/>
      <c r="AA13" s="12">
        <v>1</v>
      </c>
      <c r="AB13" s="13"/>
      <c r="AC13" s="12"/>
      <c r="AD13" s="13"/>
      <c r="AE13" s="12"/>
      <c r="AF13" s="13">
        <v>1</v>
      </c>
      <c r="AG13" s="12"/>
      <c r="AH13" s="13"/>
      <c r="AI13" s="14">
        <f t="shared" si="0"/>
        <v>37</v>
      </c>
      <c r="AJ13" s="15">
        <f t="shared" si="1"/>
        <v>38</v>
      </c>
      <c r="AK13" s="16">
        <v>75</v>
      </c>
    </row>
    <row r="14" spans="2:37">
      <c r="B14" s="11" t="s">
        <v>30</v>
      </c>
      <c r="C14" s="12">
        <v>3</v>
      </c>
      <c r="D14" s="13">
        <v>6</v>
      </c>
      <c r="E14" s="12">
        <v>6</v>
      </c>
      <c r="F14" s="13">
        <v>13</v>
      </c>
      <c r="G14" s="12">
        <v>6</v>
      </c>
      <c r="H14" s="13">
        <v>6</v>
      </c>
      <c r="I14" s="12"/>
      <c r="J14" s="13">
        <v>4</v>
      </c>
      <c r="K14" s="12"/>
      <c r="L14" s="13">
        <v>1</v>
      </c>
      <c r="M14" s="12">
        <v>1</v>
      </c>
      <c r="N14" s="13"/>
      <c r="O14" s="12">
        <v>1</v>
      </c>
      <c r="P14" s="13"/>
      <c r="Q14" s="12"/>
      <c r="R14" s="13"/>
      <c r="S14" s="12"/>
      <c r="T14" s="13"/>
      <c r="U14" s="12"/>
      <c r="V14" s="13"/>
      <c r="W14" s="12"/>
      <c r="X14" s="13"/>
      <c r="Y14" s="12">
        <v>1</v>
      </c>
      <c r="Z14" s="13"/>
      <c r="AA14" s="12"/>
      <c r="AB14" s="13">
        <v>1</v>
      </c>
      <c r="AC14" s="12">
        <v>4</v>
      </c>
      <c r="AD14" s="13">
        <v>2</v>
      </c>
      <c r="AE14" s="12">
        <v>1</v>
      </c>
      <c r="AF14" s="13">
        <v>1</v>
      </c>
      <c r="AG14" s="12">
        <v>3</v>
      </c>
      <c r="AH14" s="13"/>
      <c r="AI14" s="14">
        <f t="shared" si="0"/>
        <v>26</v>
      </c>
      <c r="AJ14" s="15">
        <f t="shared" si="1"/>
        <v>34</v>
      </c>
      <c r="AK14" s="16">
        <v>60</v>
      </c>
    </row>
    <row r="15" spans="2:37">
      <c r="B15" s="11" t="s">
        <v>31</v>
      </c>
      <c r="C15" s="12"/>
      <c r="D15" s="13"/>
      <c r="E15" s="12">
        <v>1</v>
      </c>
      <c r="F15" s="13"/>
      <c r="G15" s="12">
        <v>3</v>
      </c>
      <c r="H15" s="13">
        <v>1</v>
      </c>
      <c r="I15" s="12">
        <v>2</v>
      </c>
      <c r="J15" s="13">
        <v>2</v>
      </c>
      <c r="K15" s="12">
        <v>3</v>
      </c>
      <c r="L15" s="13">
        <v>3</v>
      </c>
      <c r="M15" s="12">
        <v>3</v>
      </c>
      <c r="N15" s="13">
        <v>1</v>
      </c>
      <c r="O15" s="12">
        <v>3</v>
      </c>
      <c r="P15" s="13">
        <v>3</v>
      </c>
      <c r="Q15" s="12">
        <v>2</v>
      </c>
      <c r="R15" s="13"/>
      <c r="S15" s="12">
        <v>1</v>
      </c>
      <c r="T15" s="13">
        <v>2</v>
      </c>
      <c r="U15" s="12">
        <v>2</v>
      </c>
      <c r="V15" s="13">
        <v>1</v>
      </c>
      <c r="W15" s="12"/>
      <c r="X15" s="13"/>
      <c r="Y15" s="12">
        <v>1</v>
      </c>
      <c r="Z15" s="13">
        <v>3</v>
      </c>
      <c r="AA15" s="12">
        <v>2</v>
      </c>
      <c r="AB15" s="13">
        <v>1</v>
      </c>
      <c r="AC15" s="12">
        <v>5</v>
      </c>
      <c r="AD15" s="13">
        <v>3</v>
      </c>
      <c r="AE15" s="12"/>
      <c r="AF15" s="13"/>
      <c r="AG15" s="12">
        <v>3</v>
      </c>
      <c r="AH15" s="13">
        <v>3</v>
      </c>
      <c r="AI15" s="14">
        <f t="shared" si="0"/>
        <v>31</v>
      </c>
      <c r="AJ15" s="15">
        <f t="shared" si="1"/>
        <v>23</v>
      </c>
      <c r="AK15" s="16">
        <v>54</v>
      </c>
    </row>
    <row r="16" spans="2:37">
      <c r="B16" s="11" t="s">
        <v>32</v>
      </c>
      <c r="C16" s="12"/>
      <c r="D16" s="13"/>
      <c r="E16" s="12"/>
      <c r="F16" s="13">
        <v>1</v>
      </c>
      <c r="G16" s="12">
        <v>6</v>
      </c>
      <c r="H16" s="13">
        <v>5</v>
      </c>
      <c r="I16" s="12">
        <v>3</v>
      </c>
      <c r="J16" s="13">
        <v>1</v>
      </c>
      <c r="K16" s="12">
        <v>2</v>
      </c>
      <c r="L16" s="13">
        <v>1</v>
      </c>
      <c r="M16" s="12">
        <v>4</v>
      </c>
      <c r="N16" s="13">
        <v>2</v>
      </c>
      <c r="O16" s="12">
        <v>1</v>
      </c>
      <c r="P16" s="13"/>
      <c r="Q16" s="12">
        <v>3</v>
      </c>
      <c r="R16" s="13">
        <v>3</v>
      </c>
      <c r="S16" s="12">
        <v>6</v>
      </c>
      <c r="T16" s="13">
        <v>1</v>
      </c>
      <c r="U16" s="12"/>
      <c r="V16" s="13"/>
      <c r="W16" s="12"/>
      <c r="X16" s="13">
        <v>1</v>
      </c>
      <c r="Y16" s="12"/>
      <c r="Z16" s="13"/>
      <c r="AA16" s="12">
        <v>2</v>
      </c>
      <c r="AB16" s="13">
        <v>2</v>
      </c>
      <c r="AC16" s="12">
        <v>1</v>
      </c>
      <c r="AD16" s="13"/>
      <c r="AE16" s="12"/>
      <c r="AF16" s="13">
        <v>1</v>
      </c>
      <c r="AG16" s="12">
        <v>4</v>
      </c>
      <c r="AH16" s="13"/>
      <c r="AI16" s="14">
        <f t="shared" si="0"/>
        <v>32</v>
      </c>
      <c r="AJ16" s="15">
        <f t="shared" si="1"/>
        <v>18</v>
      </c>
      <c r="AK16" s="16">
        <v>50</v>
      </c>
    </row>
    <row r="17" spans="1:37">
      <c r="B17" s="17" t="s">
        <v>18</v>
      </c>
      <c r="C17" s="18">
        <f>SUM(C6:C16)</f>
        <v>68</v>
      </c>
      <c r="D17" s="19">
        <f t="shared" ref="D17:AK17" si="2">SUM(D6:D16)</f>
        <v>107</v>
      </c>
      <c r="E17" s="18">
        <f t="shared" si="2"/>
        <v>185</v>
      </c>
      <c r="F17" s="19">
        <f t="shared" si="2"/>
        <v>200</v>
      </c>
      <c r="G17" s="18">
        <f t="shared" si="2"/>
        <v>94</v>
      </c>
      <c r="H17" s="19">
        <f t="shared" si="2"/>
        <v>103</v>
      </c>
      <c r="I17" s="18">
        <f t="shared" si="2"/>
        <v>33</v>
      </c>
      <c r="J17" s="19">
        <f t="shared" si="2"/>
        <v>44</v>
      </c>
      <c r="K17" s="18">
        <f t="shared" si="2"/>
        <v>37</v>
      </c>
      <c r="L17" s="19">
        <f t="shared" si="2"/>
        <v>23</v>
      </c>
      <c r="M17" s="18">
        <f t="shared" si="2"/>
        <v>76</v>
      </c>
      <c r="N17" s="19">
        <f t="shared" si="2"/>
        <v>33</v>
      </c>
      <c r="O17" s="18">
        <f t="shared" si="2"/>
        <v>57</v>
      </c>
      <c r="P17" s="19">
        <f t="shared" si="2"/>
        <v>21</v>
      </c>
      <c r="Q17" s="18">
        <f t="shared" si="2"/>
        <v>68</v>
      </c>
      <c r="R17" s="19">
        <f t="shared" si="2"/>
        <v>20</v>
      </c>
      <c r="S17" s="18">
        <f t="shared" si="2"/>
        <v>53</v>
      </c>
      <c r="T17" s="19">
        <f t="shared" si="2"/>
        <v>17</v>
      </c>
      <c r="U17" s="18">
        <f t="shared" si="2"/>
        <v>29</v>
      </c>
      <c r="V17" s="19">
        <f t="shared" si="2"/>
        <v>15</v>
      </c>
      <c r="W17" s="18">
        <f t="shared" si="2"/>
        <v>16</v>
      </c>
      <c r="X17" s="19">
        <f t="shared" si="2"/>
        <v>16</v>
      </c>
      <c r="Y17" s="18">
        <f t="shared" si="2"/>
        <v>22</v>
      </c>
      <c r="Z17" s="19">
        <f t="shared" si="2"/>
        <v>18</v>
      </c>
      <c r="AA17" s="18">
        <f t="shared" si="2"/>
        <v>17</v>
      </c>
      <c r="AB17" s="19">
        <f t="shared" si="2"/>
        <v>11</v>
      </c>
      <c r="AC17" s="18">
        <f t="shared" si="2"/>
        <v>22</v>
      </c>
      <c r="AD17" s="19">
        <f t="shared" si="2"/>
        <v>11</v>
      </c>
      <c r="AE17" s="18">
        <f t="shared" si="2"/>
        <v>12</v>
      </c>
      <c r="AF17" s="19">
        <f t="shared" si="2"/>
        <v>7</v>
      </c>
      <c r="AG17" s="18">
        <f t="shared" si="2"/>
        <v>31</v>
      </c>
      <c r="AH17" s="19">
        <f t="shared" si="2"/>
        <v>17</v>
      </c>
      <c r="AI17" s="18">
        <f t="shared" si="2"/>
        <v>820</v>
      </c>
      <c r="AJ17" s="19">
        <f t="shared" si="2"/>
        <v>663</v>
      </c>
      <c r="AK17" s="20">
        <f t="shared" si="2"/>
        <v>1483</v>
      </c>
    </row>
    <row r="21" spans="1:37" ht="21.4" customHeight="1"/>
    <row r="26" spans="1:37" ht="12.85" customHeight="1">
      <c r="B26" s="21" t="s">
        <v>0</v>
      </c>
      <c r="C26" s="22" t="s">
        <v>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 spans="1:37">
      <c r="B27" s="21"/>
      <c r="C27" s="23" t="s">
        <v>2</v>
      </c>
      <c r="D27" s="23"/>
      <c r="E27" s="23" t="s">
        <v>3</v>
      </c>
      <c r="F27" s="23"/>
      <c r="G27" s="23" t="s">
        <v>4</v>
      </c>
      <c r="H27" s="23"/>
      <c r="I27" s="23" t="s">
        <v>5</v>
      </c>
      <c r="J27" s="23"/>
      <c r="K27" s="23" t="s">
        <v>6</v>
      </c>
      <c r="L27" s="23"/>
      <c r="M27" s="23" t="s">
        <v>7</v>
      </c>
      <c r="N27" s="23"/>
      <c r="O27" s="23" t="s">
        <v>8</v>
      </c>
      <c r="P27" s="23"/>
      <c r="Q27" s="23" t="s">
        <v>9</v>
      </c>
      <c r="R27" s="23"/>
      <c r="S27" s="24" t="s">
        <v>10</v>
      </c>
      <c r="T27" s="24"/>
      <c r="U27" s="23" t="s">
        <v>11</v>
      </c>
      <c r="V27" s="23"/>
      <c r="W27" s="23" t="s">
        <v>12</v>
      </c>
      <c r="X27" s="23"/>
      <c r="Y27" s="23" t="s">
        <v>13</v>
      </c>
      <c r="Z27" s="23"/>
      <c r="AA27" s="23" t="s">
        <v>14</v>
      </c>
      <c r="AB27" s="23"/>
      <c r="AC27" s="23" t="s">
        <v>15</v>
      </c>
      <c r="AD27" s="23"/>
      <c r="AE27" s="23" t="s">
        <v>16</v>
      </c>
      <c r="AF27" s="23"/>
      <c r="AG27" s="23" t="s">
        <v>17</v>
      </c>
      <c r="AH27" s="23"/>
      <c r="AI27" s="23" t="s">
        <v>18</v>
      </c>
      <c r="AJ27" s="23"/>
      <c r="AK27" s="25" t="s">
        <v>19</v>
      </c>
    </row>
    <row r="28" spans="1:37">
      <c r="B28" s="25"/>
      <c r="C28" s="26" t="s">
        <v>20</v>
      </c>
      <c r="D28" s="27" t="s">
        <v>21</v>
      </c>
      <c r="E28" s="25" t="s">
        <v>20</v>
      </c>
      <c r="F28" s="25" t="s">
        <v>21</v>
      </c>
      <c r="G28" s="25" t="s">
        <v>20</v>
      </c>
      <c r="H28" s="25" t="s">
        <v>21</v>
      </c>
      <c r="I28" s="25" t="s">
        <v>20</v>
      </c>
      <c r="J28" s="25" t="s">
        <v>21</v>
      </c>
      <c r="K28" s="25" t="s">
        <v>20</v>
      </c>
      <c r="L28" s="25" t="s">
        <v>21</v>
      </c>
      <c r="M28" s="25" t="s">
        <v>20</v>
      </c>
      <c r="N28" s="25" t="s">
        <v>21</v>
      </c>
      <c r="O28" s="28" t="s">
        <v>20</v>
      </c>
      <c r="P28" s="28" t="s">
        <v>21</v>
      </c>
      <c r="Q28" s="28" t="s">
        <v>20</v>
      </c>
      <c r="R28" s="28" t="s">
        <v>21</v>
      </c>
      <c r="S28" s="26" t="s">
        <v>20</v>
      </c>
      <c r="T28" s="28" t="s">
        <v>21</v>
      </c>
      <c r="U28" s="28" t="s">
        <v>20</v>
      </c>
      <c r="V28" s="28" t="s">
        <v>21</v>
      </c>
      <c r="W28" s="28" t="s">
        <v>20</v>
      </c>
      <c r="X28" s="28" t="s">
        <v>21</v>
      </c>
      <c r="Y28" s="26" t="s">
        <v>20</v>
      </c>
      <c r="Z28" s="28" t="s">
        <v>21</v>
      </c>
      <c r="AA28" s="26" t="s">
        <v>20</v>
      </c>
      <c r="AB28" s="27" t="s">
        <v>21</v>
      </c>
      <c r="AC28" s="28" t="s">
        <v>20</v>
      </c>
      <c r="AD28" s="27" t="s">
        <v>21</v>
      </c>
      <c r="AE28" s="28" t="s">
        <v>20</v>
      </c>
      <c r="AF28" s="27" t="s">
        <v>21</v>
      </c>
      <c r="AG28" s="26" t="s">
        <v>20</v>
      </c>
      <c r="AH28" s="27" t="s">
        <v>21</v>
      </c>
      <c r="AI28" s="29" t="s">
        <v>20</v>
      </c>
      <c r="AJ28" s="30" t="s">
        <v>21</v>
      </c>
      <c r="AK28" s="31"/>
    </row>
    <row r="29" spans="1:37" s="32" customFormat="1" ht="52.05" customHeight="1">
      <c r="A29" s="32">
        <v>1</v>
      </c>
      <c r="B29" s="33" t="s">
        <v>33</v>
      </c>
      <c r="C29" s="34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8"/>
      <c r="Q29" s="37"/>
      <c r="R29" s="37"/>
      <c r="S29" s="34"/>
      <c r="T29" s="37"/>
      <c r="U29" s="37"/>
      <c r="V29" s="38"/>
      <c r="W29" s="37"/>
      <c r="X29" s="37"/>
      <c r="Y29" s="34"/>
      <c r="Z29" s="37"/>
      <c r="AA29" s="34"/>
      <c r="AB29" s="35"/>
      <c r="AC29" s="38"/>
      <c r="AD29" s="35"/>
      <c r="AE29" s="37"/>
      <c r="AF29" s="35"/>
      <c r="AG29" s="34">
        <v>1</v>
      </c>
      <c r="AH29" s="35"/>
      <c r="AI29" s="39">
        <v>1</v>
      </c>
      <c r="AJ29" s="40"/>
      <c r="AK29" s="41">
        <v>1</v>
      </c>
    </row>
    <row r="30" spans="1:37" s="32" customFormat="1" ht="52.05" customHeight="1">
      <c r="A30" s="32">
        <v>2</v>
      </c>
      <c r="B30" s="33" t="s">
        <v>34</v>
      </c>
      <c r="C30" s="34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38"/>
      <c r="Q30" s="37"/>
      <c r="R30" s="37"/>
      <c r="S30" s="34">
        <v>1</v>
      </c>
      <c r="T30" s="37"/>
      <c r="U30" s="37"/>
      <c r="V30" s="38"/>
      <c r="W30" s="37"/>
      <c r="X30" s="37"/>
      <c r="Y30" s="34"/>
      <c r="Z30" s="37"/>
      <c r="AA30" s="34"/>
      <c r="AB30" s="35"/>
      <c r="AC30" s="38"/>
      <c r="AD30" s="35"/>
      <c r="AE30" s="37"/>
      <c r="AF30" s="35"/>
      <c r="AG30" s="34">
        <v>1</v>
      </c>
      <c r="AH30" s="35"/>
      <c r="AI30" s="39">
        <v>2</v>
      </c>
      <c r="AJ30" s="40"/>
      <c r="AK30" s="41">
        <v>2</v>
      </c>
    </row>
    <row r="31" spans="1:37" s="32" customFormat="1" ht="52.05" customHeight="1">
      <c r="A31" s="32">
        <v>3</v>
      </c>
      <c r="B31" s="33" t="s">
        <v>35</v>
      </c>
      <c r="C31" s="34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8"/>
      <c r="Q31" s="37"/>
      <c r="R31" s="37"/>
      <c r="S31" s="34"/>
      <c r="T31" s="37"/>
      <c r="U31" s="37"/>
      <c r="V31" s="38"/>
      <c r="W31" s="37"/>
      <c r="X31" s="37"/>
      <c r="Y31" s="34"/>
      <c r="Z31" s="37"/>
      <c r="AA31" s="34"/>
      <c r="AB31" s="35"/>
      <c r="AC31" s="38"/>
      <c r="AD31" s="35"/>
      <c r="AE31" s="37"/>
      <c r="AF31" s="35"/>
      <c r="AG31" s="34">
        <v>1</v>
      </c>
      <c r="AH31" s="35"/>
      <c r="AI31" s="39">
        <v>1</v>
      </c>
      <c r="AJ31" s="40"/>
      <c r="AK31" s="41">
        <v>1</v>
      </c>
    </row>
    <row r="32" spans="1:37" s="32" customFormat="1" ht="31.4" customHeight="1">
      <c r="A32" s="32">
        <v>4</v>
      </c>
      <c r="B32" s="33" t="s">
        <v>36</v>
      </c>
      <c r="C32" s="34">
        <v>1</v>
      </c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  <c r="P32" s="38"/>
      <c r="Q32" s="37"/>
      <c r="R32" s="37"/>
      <c r="S32" s="34"/>
      <c r="T32" s="37"/>
      <c r="U32" s="37"/>
      <c r="V32" s="38"/>
      <c r="W32" s="37"/>
      <c r="X32" s="37"/>
      <c r="Y32" s="34"/>
      <c r="Z32" s="37"/>
      <c r="AA32" s="34"/>
      <c r="AB32" s="35"/>
      <c r="AC32" s="38"/>
      <c r="AD32" s="35"/>
      <c r="AE32" s="37"/>
      <c r="AF32" s="35"/>
      <c r="AG32" s="34"/>
      <c r="AH32" s="35"/>
      <c r="AI32" s="39">
        <v>1</v>
      </c>
      <c r="AJ32" s="40"/>
      <c r="AK32" s="41">
        <v>1</v>
      </c>
    </row>
    <row r="33" spans="1:37" s="32" customFormat="1" ht="24.95" customHeight="1">
      <c r="A33" s="32">
        <v>5</v>
      </c>
      <c r="B33" s="33" t="s">
        <v>37</v>
      </c>
      <c r="C33" s="34"/>
      <c r="D33" s="35">
        <v>1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8"/>
      <c r="Q33" s="37"/>
      <c r="R33" s="37"/>
      <c r="S33" s="34"/>
      <c r="T33" s="37"/>
      <c r="U33" s="37"/>
      <c r="V33" s="38"/>
      <c r="W33" s="37"/>
      <c r="X33" s="37"/>
      <c r="Y33" s="34">
        <v>1</v>
      </c>
      <c r="Z33" s="37"/>
      <c r="AA33" s="34"/>
      <c r="AB33" s="35"/>
      <c r="AC33" s="38"/>
      <c r="AD33" s="35"/>
      <c r="AE33" s="37"/>
      <c r="AF33" s="35">
        <v>1</v>
      </c>
      <c r="AG33" s="34"/>
      <c r="AH33" s="35"/>
      <c r="AI33" s="39">
        <v>1</v>
      </c>
      <c r="AJ33" s="40">
        <v>2</v>
      </c>
      <c r="AK33" s="41">
        <v>3</v>
      </c>
    </row>
    <row r="34" spans="1:37" s="32" customFormat="1" ht="40.65" customHeight="1">
      <c r="A34" s="32">
        <v>6</v>
      </c>
      <c r="B34" s="33" t="s">
        <v>38</v>
      </c>
      <c r="C34" s="34"/>
      <c r="D34" s="35">
        <v>1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38"/>
      <c r="Q34" s="37"/>
      <c r="R34" s="37"/>
      <c r="S34" s="34"/>
      <c r="T34" s="37"/>
      <c r="U34" s="37"/>
      <c r="V34" s="38"/>
      <c r="W34" s="37"/>
      <c r="X34" s="37"/>
      <c r="Y34" s="34"/>
      <c r="Z34" s="37"/>
      <c r="AA34" s="34"/>
      <c r="AB34" s="35"/>
      <c r="AC34" s="38"/>
      <c r="AD34" s="35"/>
      <c r="AE34" s="37"/>
      <c r="AF34" s="35"/>
      <c r="AG34" s="34"/>
      <c r="AH34" s="35"/>
      <c r="AI34" s="39"/>
      <c r="AJ34" s="40">
        <v>1</v>
      </c>
      <c r="AK34" s="41">
        <v>1</v>
      </c>
    </row>
    <row r="35" spans="1:37" s="32" customFormat="1" ht="37.1" customHeight="1">
      <c r="A35" s="32">
        <v>7</v>
      </c>
      <c r="B35" s="33" t="s">
        <v>39</v>
      </c>
      <c r="C35" s="34"/>
      <c r="D35" s="3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8"/>
      <c r="Q35" s="37"/>
      <c r="R35" s="37"/>
      <c r="S35" s="34"/>
      <c r="T35" s="37"/>
      <c r="U35" s="37"/>
      <c r="V35" s="38"/>
      <c r="W35" s="37"/>
      <c r="X35" s="37"/>
      <c r="Y35" s="34"/>
      <c r="Z35" s="37"/>
      <c r="AA35" s="34">
        <v>1</v>
      </c>
      <c r="AB35" s="35"/>
      <c r="AC35" s="38"/>
      <c r="AD35" s="35"/>
      <c r="AE35" s="37"/>
      <c r="AF35" s="35"/>
      <c r="AG35" s="34"/>
      <c r="AH35" s="35"/>
      <c r="AI35" s="39">
        <v>1</v>
      </c>
      <c r="AJ35" s="40"/>
      <c r="AK35" s="41">
        <v>1</v>
      </c>
    </row>
    <row r="36" spans="1:37" s="32" customFormat="1" ht="40.65" customHeight="1">
      <c r="A36" s="32">
        <v>8</v>
      </c>
      <c r="B36" s="33" t="s">
        <v>40</v>
      </c>
      <c r="C36" s="34"/>
      <c r="D36" s="3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7"/>
      <c r="P36" s="38"/>
      <c r="Q36" s="37"/>
      <c r="R36" s="37"/>
      <c r="S36" s="34"/>
      <c r="T36" s="37"/>
      <c r="U36" s="37"/>
      <c r="V36" s="38"/>
      <c r="W36" s="37"/>
      <c r="X36" s="37"/>
      <c r="Y36" s="34"/>
      <c r="Z36" s="37"/>
      <c r="AA36" s="34"/>
      <c r="AB36" s="35"/>
      <c r="AC36" s="38"/>
      <c r="AD36" s="35">
        <v>1</v>
      </c>
      <c r="AE36" s="37"/>
      <c r="AF36" s="35"/>
      <c r="AG36" s="34"/>
      <c r="AH36" s="35">
        <v>1</v>
      </c>
      <c r="AI36" s="39"/>
      <c r="AJ36" s="40">
        <v>2</v>
      </c>
      <c r="AK36" s="41">
        <v>2</v>
      </c>
    </row>
    <row r="37" spans="1:37" s="32" customFormat="1" ht="53.5" customHeight="1">
      <c r="A37" s="32">
        <v>9</v>
      </c>
      <c r="B37" s="33" t="s">
        <v>41</v>
      </c>
      <c r="C37" s="34"/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7"/>
      <c r="P37" s="38"/>
      <c r="Q37" s="37"/>
      <c r="R37" s="37"/>
      <c r="S37" s="34"/>
      <c r="T37" s="37"/>
      <c r="U37" s="37"/>
      <c r="V37" s="38"/>
      <c r="W37" s="37"/>
      <c r="X37" s="37"/>
      <c r="Y37" s="34"/>
      <c r="Z37" s="37"/>
      <c r="AA37" s="34"/>
      <c r="AB37" s="35"/>
      <c r="AC37" s="38"/>
      <c r="AD37" s="35"/>
      <c r="AE37" s="37"/>
      <c r="AF37" s="35"/>
      <c r="AG37" s="34">
        <v>1</v>
      </c>
      <c r="AH37" s="35"/>
      <c r="AI37" s="39">
        <v>1</v>
      </c>
      <c r="AJ37" s="40"/>
      <c r="AK37" s="41">
        <v>1</v>
      </c>
    </row>
    <row r="38" spans="1:37" s="32" customFormat="1" ht="25.7" customHeight="1">
      <c r="A38" s="32">
        <v>10</v>
      </c>
      <c r="B38" s="33" t="s">
        <v>42</v>
      </c>
      <c r="C38" s="34">
        <v>1</v>
      </c>
      <c r="D38" s="35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8"/>
      <c r="Q38" s="37"/>
      <c r="R38" s="37"/>
      <c r="S38" s="34"/>
      <c r="T38" s="37"/>
      <c r="U38" s="37"/>
      <c r="V38" s="38"/>
      <c r="W38" s="37"/>
      <c r="X38" s="37"/>
      <c r="Y38" s="34"/>
      <c r="Z38" s="37"/>
      <c r="AA38" s="34"/>
      <c r="AB38" s="35"/>
      <c r="AC38" s="38"/>
      <c r="AD38" s="35"/>
      <c r="AE38" s="37"/>
      <c r="AF38" s="35"/>
      <c r="AG38" s="34"/>
      <c r="AH38" s="35"/>
      <c r="AI38" s="39">
        <v>1</v>
      </c>
      <c r="AJ38" s="40"/>
      <c r="AK38" s="41">
        <v>1</v>
      </c>
    </row>
    <row r="39" spans="1:37" s="32" customFormat="1" ht="52.05" customHeight="1">
      <c r="A39" s="32">
        <v>11</v>
      </c>
      <c r="B39" s="33" t="s">
        <v>43</v>
      </c>
      <c r="C39" s="34"/>
      <c r="D39" s="35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7"/>
      <c r="P39" s="38"/>
      <c r="Q39" s="37"/>
      <c r="R39" s="37"/>
      <c r="S39" s="34"/>
      <c r="T39" s="37"/>
      <c r="U39" s="37"/>
      <c r="V39" s="38"/>
      <c r="W39" s="37"/>
      <c r="X39" s="37"/>
      <c r="Y39" s="34"/>
      <c r="Z39" s="37"/>
      <c r="AA39" s="34"/>
      <c r="AB39" s="35">
        <v>1</v>
      </c>
      <c r="AC39" s="38"/>
      <c r="AD39" s="35"/>
      <c r="AE39" s="37"/>
      <c r="AF39" s="35"/>
      <c r="AG39" s="34"/>
      <c r="AH39" s="35"/>
      <c r="AI39" s="39"/>
      <c r="AJ39" s="40">
        <v>1</v>
      </c>
      <c r="AK39" s="41">
        <v>1</v>
      </c>
    </row>
    <row r="40" spans="1:37" s="32" customFormat="1" ht="22.1" customHeight="1">
      <c r="B40" s="42" t="s">
        <v>18</v>
      </c>
      <c r="C40" s="39">
        <v>2</v>
      </c>
      <c r="D40" s="40">
        <v>2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3"/>
      <c r="P40" s="44"/>
      <c r="Q40" s="43"/>
      <c r="R40" s="43"/>
      <c r="S40" s="45">
        <v>1</v>
      </c>
      <c r="T40" s="43"/>
      <c r="U40" s="43"/>
      <c r="V40" s="44"/>
      <c r="W40" s="43"/>
      <c r="X40" s="43"/>
      <c r="Y40" s="45">
        <v>1</v>
      </c>
      <c r="Z40" s="43"/>
      <c r="AA40" s="45">
        <v>1</v>
      </c>
      <c r="AB40" s="46">
        <v>1</v>
      </c>
      <c r="AC40" s="44"/>
      <c r="AD40" s="47">
        <v>1</v>
      </c>
      <c r="AE40" s="43"/>
      <c r="AF40" s="47">
        <v>1</v>
      </c>
      <c r="AG40" s="45">
        <v>4</v>
      </c>
      <c r="AH40" s="46">
        <v>1</v>
      </c>
      <c r="AI40" s="39">
        <f>SUM(AI29:AI39)</f>
        <v>9</v>
      </c>
      <c r="AJ40" s="39">
        <f>SUM(AJ29:AJ39)</f>
        <v>6</v>
      </c>
      <c r="AK40" s="48">
        <v>15</v>
      </c>
    </row>
  </sheetData>
  <mergeCells count="36">
    <mergeCell ref="AC27:AD27"/>
    <mergeCell ref="AE27:AF27"/>
    <mergeCell ref="AG27:AH27"/>
    <mergeCell ref="AI27:AJ27"/>
    <mergeCell ref="O27:P27"/>
    <mergeCell ref="Q27:R27"/>
    <mergeCell ref="U27:V27"/>
    <mergeCell ref="W27:X27"/>
    <mergeCell ref="Y27:Z27"/>
    <mergeCell ref="AA27:AB27"/>
    <mergeCell ref="AG4:AH4"/>
    <mergeCell ref="AI4:AJ4"/>
    <mergeCell ref="B26:B27"/>
    <mergeCell ref="C26:AK26"/>
    <mergeCell ref="C27:D27"/>
    <mergeCell ref="E27:F27"/>
    <mergeCell ref="G27:H27"/>
    <mergeCell ref="I27:J27"/>
    <mergeCell ref="K27:L27"/>
    <mergeCell ref="M27:N27"/>
    <mergeCell ref="U4:V4"/>
    <mergeCell ref="W4:X4"/>
    <mergeCell ref="Y4:Z4"/>
    <mergeCell ref="AA4:AB4"/>
    <mergeCell ref="AC4:AD4"/>
    <mergeCell ref="AE4:AF4"/>
    <mergeCell ref="B3:B5"/>
    <mergeCell ref="C3:AK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2023-03-06T08:27:56Z</dcterms:created>
  <dcterms:modified xsi:type="dcterms:W3CDTF">2023-03-06T08:28:24Z</dcterms:modified>
</cp:coreProperties>
</file>