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vince\Documents\DSTI\DSTI_Projects\ML ICO Activity\04 - Modelisation\"/>
    </mc:Choice>
  </mc:AlternateContent>
  <xr:revisionPtr revIDLastSave="0" documentId="13_ncr:1_{99798027-10BB-468A-8213-BA7ACF4678F6}" xr6:coauthVersionLast="47" xr6:coauthVersionMax="47" xr10:uidLastSave="{00000000-0000-0000-0000-000000000000}"/>
  <bookViews>
    <workbookView xWindow="-103" yWindow="-103" windowWidth="26537" windowHeight="15943" activeTab="2" xr2:uid="{00000000-000D-0000-FFFF-FFFF00000000}"/>
  </bookViews>
  <sheets>
    <sheet name="Steps" sheetId="4" r:id="rId1"/>
    <sheet name="Sheet1" sheetId="2" r:id="rId2"/>
    <sheet name="Structure de classe" sheetId="1" r:id="rId3"/>
    <sheet name="To do li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2" l="1"/>
  <c r="K36" i="2"/>
  <c r="K35" i="2"/>
</calcChain>
</file>

<file path=xl/sharedStrings.xml><?xml version="1.0" encoding="utf-8"?>
<sst xmlns="http://schemas.openxmlformats.org/spreadsheetml/2006/main" count="391" uniqueCount="222">
  <si>
    <t>Classe</t>
  </si>
  <si>
    <t>Nom</t>
  </si>
  <si>
    <t>Attributes</t>
  </si>
  <si>
    <t>Methods</t>
  </si>
  <si>
    <t>Name</t>
  </si>
  <si>
    <t>Purpose</t>
  </si>
  <si>
    <t>Parcours</t>
  </si>
  <si>
    <t>Acte</t>
  </si>
  <si>
    <t>UF</t>
  </si>
  <si>
    <t>UFX Code</t>
  </si>
  <si>
    <t>UFX_Libelle</t>
  </si>
  <si>
    <t>Service</t>
  </si>
  <si>
    <t>Activité</t>
  </si>
  <si>
    <t>Phase parcours</t>
  </si>
  <si>
    <t>Dimension</t>
  </si>
  <si>
    <t>Poids acte</t>
  </si>
  <si>
    <t>Type</t>
  </si>
  <si>
    <t>str</t>
  </si>
  <si>
    <t>float</t>
  </si>
  <si>
    <t>Get</t>
  </si>
  <si>
    <t>Set</t>
  </si>
  <si>
    <t>id_acte</t>
  </si>
  <si>
    <t>Date_debut</t>
  </si>
  <si>
    <t>Date_fin</t>
  </si>
  <si>
    <t>UFX</t>
  </si>
  <si>
    <t>INX</t>
  </si>
  <si>
    <t>Ref NGAP</t>
  </si>
  <si>
    <t>Ref CCAM</t>
  </si>
  <si>
    <t>Sejour</t>
  </si>
  <si>
    <t>Num_Sejour</t>
  </si>
  <si>
    <t>Date début séjour</t>
  </si>
  <si>
    <t>Date fin séjour</t>
  </si>
  <si>
    <t>Statut</t>
  </si>
  <si>
    <t>UH</t>
  </si>
  <si>
    <t>Lieu</t>
  </si>
  <si>
    <t>Ref NGAP + CCAM</t>
  </si>
  <si>
    <t>Acte caracteristique</t>
  </si>
  <si>
    <t>Type de séjour</t>
  </si>
  <si>
    <t>Acte_caracteristique</t>
  </si>
  <si>
    <t>Type de sejour</t>
  </si>
  <si>
    <t>Patient</t>
  </si>
  <si>
    <t>NIP</t>
  </si>
  <si>
    <t>J0_V1</t>
  </si>
  <si>
    <t>J0_V2</t>
  </si>
  <si>
    <t>J0_V3</t>
  </si>
  <si>
    <t>J0_V4</t>
  </si>
  <si>
    <t>Sequence de soins</t>
  </si>
  <si>
    <t>Seq</t>
  </si>
  <si>
    <t>Type :</t>
  </si>
  <si>
    <t>INIT NEW, OLD, TT, SUIVI LT, CT</t>
  </si>
  <si>
    <t>Date début seq</t>
  </si>
  <si>
    <t>Date fin seq</t>
  </si>
  <si>
    <t>Type de sequence</t>
  </si>
  <si>
    <t>Parcours_Name</t>
  </si>
  <si>
    <t>Descriptor</t>
  </si>
  <si>
    <t>(décrire les calculs d'identification d'une séquence)</t>
  </si>
  <si>
    <t>Etablissement</t>
  </si>
  <si>
    <t>Id_site</t>
  </si>
  <si>
    <t>Activité du mois</t>
  </si>
  <si>
    <t>Activité du trimestre</t>
  </si>
  <si>
    <t>P_NIP</t>
  </si>
  <si>
    <t>Sequence[i]</t>
  </si>
  <si>
    <t>Steps</t>
  </si>
  <si>
    <t>Define boundaries of training dataset</t>
  </si>
  <si>
    <t>Import UF</t>
  </si>
  <si>
    <t>Impot Actes</t>
  </si>
  <si>
    <t>Launch SQL procedures to format data (Preprocessing)</t>
  </si>
  <si>
    <t>Define sequences</t>
  </si>
  <si>
    <t>Show the sequence</t>
  </si>
  <si>
    <t>Show Sequence</t>
  </si>
  <si>
    <t>Show Parcours</t>
  </si>
  <si>
    <t>ShowParcours</t>
  </si>
  <si>
    <t>Define a trainingdataset and guesserdataset</t>
  </si>
  <si>
    <t>On guesser dataset</t>
  </si>
  <si>
    <t>Try to fit sequences to previous classes of sequences</t>
  </si>
  <si>
    <t>On training dataset</t>
  </si>
  <si>
    <t>Classify the pathways on sequences and distances between sequences</t>
  </si>
  <si>
    <t>Show the pathway</t>
  </si>
  <si>
    <t>Classify the sequences based on actes and sequence lentgh.</t>
  </si>
  <si>
    <t>Try to fit known pathway to beguinning of classified pathways</t>
  </si>
  <si>
    <t>To_do</t>
  </si>
  <si>
    <t>Create classes</t>
  </si>
  <si>
    <t>Create methods</t>
  </si>
  <si>
    <t>Show sequence</t>
  </si>
  <si>
    <t>Show Pathway</t>
  </si>
  <si>
    <t>Create SQL Procedure to create Sequences_Tables from NB of occurrences of UF, ref CCAM, REF NGAP, Poids + lenght of Sequence</t>
  </si>
  <si>
    <t>Mettre commentaire dans les procédures SQL pour décrire leur fonctionnement</t>
  </si>
  <si>
    <t xml:space="preserve">Dans la table UF Mettre supprimer les poids = 0 </t>
  </si>
  <si>
    <t>Mettre 1 pour Hors ICO, et NC</t>
  </si>
  <si>
    <t>Trouver une méthode pour éviter un "manque de colonne" en cas de création d'UF entre le Training Dataset et le Guesser Dataset.</t>
  </si>
  <si>
    <t xml:space="preserve">Overload functions </t>
  </si>
  <si>
    <t>Add two Patways</t>
  </si>
  <si>
    <t>Remplacer les date début et Date fin par J0 du parcours + durée de l'acte/ Séjour /Sequence / Parcours</t>
  </si>
  <si>
    <t>Cumulative scores / time ?</t>
  </si>
  <si>
    <t>J_Parcours</t>
  </si>
  <si>
    <t>Durée</t>
  </si>
  <si>
    <t>Acte, Sejour, Sequence, Parcours</t>
  </si>
  <si>
    <t>Graphic view</t>
  </si>
  <si>
    <t>Text summary</t>
  </si>
  <si>
    <t>use EVAL ? To create a list of name and order</t>
  </si>
  <si>
    <t>List of sequence []</t>
  </si>
  <si>
    <t>Redefinir ce que sont J0V1 et J0V2</t>
  </si>
  <si>
    <t>Realiser du binary Encoding pour limiter le nb de colonnes</t>
  </si>
  <si>
    <t>Binary Encoding SQL</t>
  </si>
  <si>
    <t>Liste des categories</t>
  </si>
  <si>
    <t>Sequence</t>
  </si>
  <si>
    <t>Equipement</t>
  </si>
  <si>
    <t>Poids</t>
  </si>
  <si>
    <t>NB de bits</t>
  </si>
  <si>
    <t>Type de Sequence</t>
  </si>
  <si>
    <t>Nb d'occurrences</t>
  </si>
  <si>
    <t xml:space="preserve">Matrice : </t>
  </si>
  <si>
    <t>Lignes</t>
  </si>
  <si>
    <t>Temps ou intervalle de temps</t>
  </si>
  <si>
    <t>Colonnes</t>
  </si>
  <si>
    <t xml:space="preserve">Catégorie </t>
  </si>
  <si>
    <t>Type acte (NGAP, CCAM, UFH)</t>
  </si>
  <si>
    <t>Duree</t>
  </si>
  <si>
    <t>CCAM=1290</t>
  </si>
  <si>
    <t>NGAP= 566</t>
  </si>
  <si>
    <t>UFH=74</t>
  </si>
  <si>
    <t>INX=527</t>
  </si>
  <si>
    <t>Types d'actes</t>
  </si>
  <si>
    <t>(référentiel CCAM , NGAP , UF, UHF, Equip)</t>
  </si>
  <si>
    <t xml:space="preserve">STEP </t>
  </si>
  <si>
    <t>NIP1</t>
  </si>
  <si>
    <t>NIP2</t>
  </si>
  <si>
    <t>NIP3</t>
  </si>
  <si>
    <t>NIP4</t>
  </si>
  <si>
    <t>NIP5</t>
  </si>
  <si>
    <t>NIP6</t>
  </si>
  <si>
    <t>T1</t>
  </si>
  <si>
    <t>T2</t>
  </si>
  <si>
    <t>T3</t>
  </si>
  <si>
    <t>…</t>
  </si>
  <si>
    <t>Tn</t>
  </si>
  <si>
    <t>Classification</t>
  </si>
  <si>
    <t>C1</t>
  </si>
  <si>
    <t>C2</t>
  </si>
  <si>
    <t>C3</t>
  </si>
  <si>
    <t>Prévision d'activité</t>
  </si>
  <si>
    <t>Entrainement</t>
  </si>
  <si>
    <t>Input</t>
  </si>
  <si>
    <t>Output</t>
  </si>
  <si>
    <t>Classification à partir du début du  parcours</t>
  </si>
  <si>
    <t>Classification des parcours complets</t>
  </si>
  <si>
    <t>INPUT</t>
  </si>
  <si>
    <t>Pour chaque NIP</t>
  </si>
  <si>
    <t>Pour Chaque Ti</t>
  </si>
  <si>
    <t>NIP-TI</t>
  </si>
  <si>
    <t>….</t>
  </si>
  <si>
    <t>Construire la table pour encodage</t>
  </si>
  <si>
    <t>Table_Encodage</t>
  </si>
  <si>
    <t>Définir la liste de NIP concernée</t>
  </si>
  <si>
    <t>Choix du type de J0</t>
  </si>
  <si>
    <t>Choix du type de décomposition</t>
  </si>
  <si>
    <t>Choix de la taille de l'échantillon (Jour, semaine, mois)</t>
  </si>
  <si>
    <t>Choix par séquences de soins (Paramètres : Seuil LT // Seuil CT)</t>
  </si>
  <si>
    <t>Paramètre 1</t>
  </si>
  <si>
    <t>Paramètre 1 :</t>
  </si>
  <si>
    <t>Paramètre 2 :</t>
  </si>
  <si>
    <t>P 2.1</t>
  </si>
  <si>
    <t>Seuil LT / Seuil CT</t>
  </si>
  <si>
    <t>(Jour, semaine, mois)</t>
  </si>
  <si>
    <t>Préciser quelle information ENCODER</t>
  </si>
  <si>
    <t xml:space="preserve"> (CCAM, NGAP, UFH, Equipement, UF)</t>
  </si>
  <si>
    <t>Paramètre 3:</t>
  </si>
  <si>
    <t>Paramètre 4:</t>
  </si>
  <si>
    <t>Méthode de différentiation</t>
  </si>
  <si>
    <t>Présence d'une information particulière dans la séquence</t>
  </si>
  <si>
    <t>Nombre d'information présentes dans la sequence</t>
  </si>
  <si>
    <t>Définir la séquence</t>
  </si>
  <si>
    <t>Référence :</t>
  </si>
  <si>
    <t>Durée:</t>
  </si>
  <si>
    <t>Paramètre 5:</t>
  </si>
  <si>
    <t>Fixe et continue :</t>
  </si>
  <si>
    <t>Variable et discrete :</t>
  </si>
  <si>
    <t>Si séquence de taille variable et discrète</t>
  </si>
  <si>
    <t>Encoder la durée de la séquence et sa position dans le parcours</t>
  </si>
  <si>
    <t>Table de NIP</t>
  </si>
  <si>
    <t>Colonnes fonction des choix des parametres 3 et 4</t>
  </si>
  <si>
    <t>Grouper les colonnes sur l'ensemble des lignes</t>
  </si>
  <si>
    <t>ID</t>
  </si>
  <si>
    <t>Encoding</t>
  </si>
  <si>
    <t>Choix de l'encoding</t>
  </si>
  <si>
    <t>Compter les lignes disctinctes pour définir le nombre de bit nécessaire</t>
  </si>
  <si>
    <t>Binaire, HEX, ….</t>
  </si>
  <si>
    <t>Coder certains paramétres en "dur",</t>
  </si>
  <si>
    <t>Variable continue ?</t>
  </si>
  <si>
    <t>Variable par catégorie (J appartient au xx mois du parcours, etc…)</t>
  </si>
  <si>
    <t>Attribution des NIP-Ti</t>
  </si>
  <si>
    <t>Encodage des différentes séquences</t>
  </si>
  <si>
    <t>STEP</t>
  </si>
  <si>
    <t>PREPROCESSING</t>
  </si>
  <si>
    <t>Choisir CCAM +/- NGAP +/- UFH +/- UF +/- INX +/- Poids +/- Dimension</t>
  </si>
  <si>
    <t>A travailler</t>
  </si>
  <si>
    <t>Parametre</t>
  </si>
  <si>
    <t>PYTHON STRUCTURE</t>
  </si>
  <si>
    <t>Créer les classes parcours, patients, etc…</t>
  </si>
  <si>
    <t>Connexion à la database</t>
  </si>
  <si>
    <t>Remplir un dataframe depuis la database</t>
  </si>
  <si>
    <t>Afficher un parcours patient</t>
  </si>
  <si>
    <t xml:space="preserve">Choix par séjour </t>
  </si>
  <si>
    <t>Dans la base ICO -&gt; Remplir les INX pour les MVT</t>
  </si>
  <si>
    <t>Dans la base ICO -&gt; Remplir les Code_Eq pour les CCAM et NGAP</t>
  </si>
  <si>
    <t>Détail actes</t>
  </si>
  <si>
    <t>Détail Séjour</t>
  </si>
  <si>
    <t>Détail séquence</t>
  </si>
  <si>
    <t>Détail parcours</t>
  </si>
  <si>
    <t>Ajouter dans le binary encoding la notion de durée de séquence / séjour + J du parcours</t>
  </si>
  <si>
    <t>Categoriser Jparcours par pas de XX jours</t>
  </si>
  <si>
    <t>Catégoriser Durée de séjour par pas de xx jours</t>
  </si>
  <si>
    <t>Créer une requete SQL retournant une table avec en lige chaque NIP, en colonne le récap d'activité par pas temporel (réutiliser la Q3 de l'exam SQL)</t>
  </si>
  <si>
    <t>Dataset_Parcours</t>
  </si>
  <si>
    <t>Date_début</t>
  </si>
  <si>
    <t>Nb_actes</t>
  </si>
  <si>
    <t>Nb_Encoded_actes</t>
  </si>
  <si>
    <t>Nb_Sejours</t>
  </si>
  <si>
    <t>NB_Encoded_sejour</t>
  </si>
  <si>
    <t>Nb_Sequences</t>
  </si>
  <si>
    <t>NB_NIP</t>
  </si>
  <si>
    <t>Nb_Encoded_Parcours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</si>
</sst>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0" xfId="0" applyAlignment="1">
      <alignment horizontal="right"/>
    </xf>
    <xf numFmtId="0" fontId="3" fillId="3" borderId="0" xfId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6" borderId="0" xfId="0" applyFill="1" applyAlignment="1">
      <alignment textRotation="90"/>
    </xf>
    <xf numFmtId="0" fontId="0" fillId="6" borderId="0" xfId="0" applyFill="1" applyAlignment="1">
      <alignment horizontal="center" textRotation="90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center" textRotation="90"/>
    </xf>
    <xf numFmtId="0" fontId="0" fillId="5" borderId="0" xfId="0" applyFill="1" applyAlignment="1">
      <alignment horizontal="left"/>
    </xf>
    <xf numFmtId="0" fontId="0" fillId="8" borderId="0" xfId="0" applyFill="1" applyAlignment="1">
      <alignment textRotation="90"/>
    </xf>
    <xf numFmtId="0" fontId="0" fillId="8" borderId="0" xfId="0" applyFill="1" applyAlignment="1">
      <alignment horizontal="center" textRotation="90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 textRotation="90"/>
    </xf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5E1C-90EA-4DA9-BFDB-8DA849D94766}">
  <dimension ref="B1:R89"/>
  <sheetViews>
    <sheetView topLeftCell="A25" workbookViewId="0">
      <selection activeCell="N33" sqref="N33"/>
    </sheetView>
  </sheetViews>
  <sheetFormatPr defaultRowHeight="14.6" x14ac:dyDescent="0.4"/>
  <cols>
    <col min="3" max="3" width="9.23046875" style="15"/>
    <col min="7" max="14" width="12.3828125" customWidth="1"/>
    <col min="18" max="18" width="14.765625" bestFit="1" customWidth="1"/>
    <col min="23" max="24" width="18.765625" bestFit="1" customWidth="1"/>
    <col min="25" max="25" width="14.07421875" customWidth="1"/>
    <col min="26" max="26" width="14.61328125" bestFit="1" customWidth="1"/>
  </cols>
  <sheetData>
    <row r="1" spans="2:18" x14ac:dyDescent="0.4">
      <c r="Q1" s="33"/>
      <c r="R1" t="s">
        <v>195</v>
      </c>
    </row>
    <row r="2" spans="2:18" x14ac:dyDescent="0.4">
      <c r="B2" t="s">
        <v>192</v>
      </c>
      <c r="C2" s="15">
        <v>1</v>
      </c>
      <c r="D2" s="34" t="s">
        <v>193</v>
      </c>
      <c r="E2" s="33"/>
    </row>
    <row r="3" spans="2:18" x14ac:dyDescent="0.4">
      <c r="G3" s="1" t="s">
        <v>153</v>
      </c>
      <c r="Q3" s="17"/>
      <c r="R3" t="s">
        <v>196</v>
      </c>
    </row>
    <row r="4" spans="2:18" x14ac:dyDescent="0.4">
      <c r="I4" s="17" t="s">
        <v>179</v>
      </c>
    </row>
    <row r="5" spans="2:18" x14ac:dyDescent="0.4">
      <c r="G5" s="1" t="s">
        <v>171</v>
      </c>
    </row>
    <row r="6" spans="2:18" x14ac:dyDescent="0.4">
      <c r="H6" t="s">
        <v>172</v>
      </c>
      <c r="I6" s="17" t="s">
        <v>159</v>
      </c>
      <c r="J6" t="s">
        <v>154</v>
      </c>
    </row>
    <row r="7" spans="2:18" x14ac:dyDescent="0.4">
      <c r="H7" t="s">
        <v>173</v>
      </c>
      <c r="I7" s="17" t="s">
        <v>160</v>
      </c>
      <c r="J7" t="s">
        <v>155</v>
      </c>
    </row>
    <row r="8" spans="2:18" x14ac:dyDescent="0.4">
      <c r="K8" s="33" t="s">
        <v>175</v>
      </c>
      <c r="L8" s="33"/>
    </row>
    <row r="9" spans="2:18" x14ac:dyDescent="0.4">
      <c r="K9" s="33"/>
      <c r="L9" s="33" t="s">
        <v>156</v>
      </c>
    </row>
    <row r="10" spans="2:18" x14ac:dyDescent="0.4">
      <c r="J10" s="17" t="s">
        <v>161</v>
      </c>
      <c r="K10" s="33"/>
      <c r="L10" s="33" t="s">
        <v>163</v>
      </c>
    </row>
    <row r="11" spans="2:18" x14ac:dyDescent="0.4">
      <c r="K11" t="s">
        <v>176</v>
      </c>
    </row>
    <row r="12" spans="2:18" x14ac:dyDescent="0.4">
      <c r="L12" s="33" t="s">
        <v>202</v>
      </c>
    </row>
    <row r="13" spans="2:18" x14ac:dyDescent="0.4">
      <c r="J13" s="17" t="s">
        <v>161</v>
      </c>
    </row>
    <row r="14" spans="2:18" x14ac:dyDescent="0.4">
      <c r="L14" t="s">
        <v>157</v>
      </c>
    </row>
    <row r="15" spans="2:18" x14ac:dyDescent="0.4">
      <c r="J15" s="17" t="s">
        <v>161</v>
      </c>
      <c r="L15" t="s">
        <v>162</v>
      </c>
    </row>
    <row r="17" spans="2:14" x14ac:dyDescent="0.4">
      <c r="B17" t="s">
        <v>192</v>
      </c>
      <c r="C17" s="15">
        <v>2</v>
      </c>
      <c r="D17" s="33" t="s">
        <v>197</v>
      </c>
      <c r="E17" s="33"/>
      <c r="G17" s="17" t="s">
        <v>199</v>
      </c>
    </row>
    <row r="18" spans="2:14" x14ac:dyDescent="0.4">
      <c r="G18" s="17" t="s">
        <v>200</v>
      </c>
    </row>
    <row r="19" spans="2:14" x14ac:dyDescent="0.4">
      <c r="G19" s="14" t="s">
        <v>201</v>
      </c>
      <c r="J19" s="14" t="s">
        <v>205</v>
      </c>
      <c r="K19" s="33" t="s">
        <v>206</v>
      </c>
    </row>
    <row r="20" spans="2:14" x14ac:dyDescent="0.4">
      <c r="G20" t="s">
        <v>198</v>
      </c>
      <c r="K20" s="33" t="s">
        <v>207</v>
      </c>
    </row>
    <row r="21" spans="2:14" x14ac:dyDescent="0.4">
      <c r="K21" s="33" t="s">
        <v>208</v>
      </c>
    </row>
    <row r="25" spans="2:14" x14ac:dyDescent="0.4">
      <c r="B25" t="s">
        <v>124</v>
      </c>
      <c r="C25" s="15">
        <v>3</v>
      </c>
      <c r="D25" s="34" t="s">
        <v>151</v>
      </c>
      <c r="E25" s="33"/>
      <c r="F25" s="33"/>
      <c r="G25" s="33"/>
    </row>
    <row r="27" spans="2:14" s="20" customFormat="1" ht="32.6" x14ac:dyDescent="0.4">
      <c r="C27" s="21"/>
      <c r="F27" s="22"/>
      <c r="G27" s="22"/>
      <c r="H27" s="23"/>
      <c r="I27" s="23" t="s">
        <v>149</v>
      </c>
      <c r="J27" s="25" t="s">
        <v>180</v>
      </c>
      <c r="K27" s="23"/>
      <c r="L27" s="23"/>
      <c r="M27" s="23"/>
      <c r="N27" s="23"/>
    </row>
    <row r="28" spans="2:14" x14ac:dyDescent="0.4">
      <c r="F28" s="18" t="s">
        <v>147</v>
      </c>
      <c r="G28" s="18"/>
      <c r="H28" s="18"/>
      <c r="I28" s="18"/>
      <c r="J28" s="18"/>
      <c r="K28" s="18"/>
      <c r="L28" s="18"/>
      <c r="M28" s="18"/>
      <c r="N28" s="18"/>
    </row>
    <row r="29" spans="2:14" x14ac:dyDescent="0.4">
      <c r="F29" s="18" t="s">
        <v>148</v>
      </c>
      <c r="G29" s="18"/>
      <c r="H29" s="18"/>
      <c r="I29" s="18" t="s">
        <v>150</v>
      </c>
      <c r="J29" s="18"/>
      <c r="K29" s="18"/>
      <c r="L29" s="18"/>
      <c r="M29" s="18"/>
      <c r="N29" s="18"/>
    </row>
    <row r="32" spans="2:14" x14ac:dyDescent="0.4">
      <c r="G32" s="1" t="s">
        <v>164</v>
      </c>
    </row>
    <row r="33" spans="2:15" x14ac:dyDescent="0.4">
      <c r="H33" s="17" t="s">
        <v>166</v>
      </c>
      <c r="I33" t="s">
        <v>165</v>
      </c>
    </row>
    <row r="34" spans="2:15" x14ac:dyDescent="0.4">
      <c r="I34" t="s">
        <v>194</v>
      </c>
    </row>
    <row r="35" spans="2:15" x14ac:dyDescent="0.4">
      <c r="H35" s="17" t="s">
        <v>167</v>
      </c>
      <c r="I35" t="s">
        <v>168</v>
      </c>
    </row>
    <row r="36" spans="2:15" x14ac:dyDescent="0.4">
      <c r="I36" t="s">
        <v>169</v>
      </c>
    </row>
    <row r="37" spans="2:15" x14ac:dyDescent="0.4">
      <c r="I37" t="s">
        <v>170</v>
      </c>
    </row>
    <row r="38" spans="2:15" x14ac:dyDescent="0.4">
      <c r="H38" s="17" t="s">
        <v>174</v>
      </c>
      <c r="I38" t="s">
        <v>177</v>
      </c>
    </row>
    <row r="39" spans="2:15" x14ac:dyDescent="0.4">
      <c r="I39" t="s">
        <v>178</v>
      </c>
    </row>
    <row r="40" spans="2:15" x14ac:dyDescent="0.4">
      <c r="J40" t="s">
        <v>188</v>
      </c>
    </row>
    <row r="41" spans="2:15" x14ac:dyDescent="0.4">
      <c r="J41" t="s">
        <v>189</v>
      </c>
    </row>
    <row r="42" spans="2:15" x14ac:dyDescent="0.4">
      <c r="B42" t="s">
        <v>124</v>
      </c>
      <c r="C42" s="15">
        <v>4</v>
      </c>
      <c r="D42" s="33" t="s">
        <v>191</v>
      </c>
      <c r="E42" s="33"/>
      <c r="F42" s="33"/>
      <c r="G42" s="33"/>
    </row>
    <row r="44" spans="2:15" ht="32.6" x14ac:dyDescent="0.4">
      <c r="F44" s="28"/>
      <c r="G44" s="28"/>
      <c r="H44" s="29"/>
      <c r="I44" s="32" t="s">
        <v>149</v>
      </c>
      <c r="J44" s="27" t="s">
        <v>180</v>
      </c>
      <c r="K44" s="26"/>
      <c r="L44" s="26"/>
      <c r="M44" s="26"/>
      <c r="N44" s="24" t="s">
        <v>182</v>
      </c>
      <c r="O44" s="31" t="s">
        <v>183</v>
      </c>
    </row>
    <row r="45" spans="2:15" x14ac:dyDescent="0.4">
      <c r="F45" s="30" t="s">
        <v>147</v>
      </c>
      <c r="G45" s="30"/>
      <c r="H45" s="30"/>
      <c r="I45" s="31"/>
      <c r="J45" s="17"/>
      <c r="K45" s="17"/>
      <c r="L45" s="17"/>
      <c r="M45" s="17"/>
      <c r="N45" s="18"/>
      <c r="O45" s="31"/>
    </row>
    <row r="46" spans="2:15" x14ac:dyDescent="0.4">
      <c r="F46" s="30" t="s">
        <v>148</v>
      </c>
      <c r="G46" s="30"/>
      <c r="H46" s="30"/>
      <c r="I46" s="31" t="s">
        <v>150</v>
      </c>
      <c r="J46" s="17"/>
      <c r="K46" s="17"/>
      <c r="L46" s="17"/>
      <c r="M46" s="17"/>
      <c r="N46" s="18"/>
      <c r="O46" s="31">
        <v>1010101</v>
      </c>
    </row>
    <row r="48" spans="2:15" x14ac:dyDescent="0.4">
      <c r="H48" t="s">
        <v>181</v>
      </c>
    </row>
    <row r="49" spans="2:18" x14ac:dyDescent="0.4">
      <c r="H49" t="s">
        <v>185</v>
      </c>
    </row>
    <row r="51" spans="2:18" x14ac:dyDescent="0.4">
      <c r="H51" s="17" t="s">
        <v>158</v>
      </c>
      <c r="I51" t="s">
        <v>184</v>
      </c>
    </row>
    <row r="52" spans="2:18" x14ac:dyDescent="0.4">
      <c r="I52" t="s">
        <v>186</v>
      </c>
    </row>
    <row r="53" spans="2:18" x14ac:dyDescent="0.4">
      <c r="I53" t="s">
        <v>187</v>
      </c>
    </row>
    <row r="55" spans="2:18" x14ac:dyDescent="0.4">
      <c r="B55" t="s">
        <v>124</v>
      </c>
      <c r="C55" s="15">
        <v>5</v>
      </c>
      <c r="D55" s="33" t="s">
        <v>190</v>
      </c>
      <c r="E55" s="33"/>
      <c r="F55" s="33"/>
    </row>
    <row r="56" spans="2:18" x14ac:dyDescent="0.4">
      <c r="G56" t="s">
        <v>131</v>
      </c>
      <c r="H56" t="s">
        <v>132</v>
      </c>
      <c r="I56" t="s">
        <v>133</v>
      </c>
      <c r="J56" t="s">
        <v>134</v>
      </c>
      <c r="K56" t="s">
        <v>135</v>
      </c>
    </row>
    <row r="57" spans="2:18" x14ac:dyDescent="0.4">
      <c r="F57" t="s">
        <v>125</v>
      </c>
      <c r="G57" s="18">
        <v>111001110</v>
      </c>
      <c r="H57" s="18">
        <v>110111110</v>
      </c>
      <c r="I57" s="18">
        <v>110111110</v>
      </c>
      <c r="J57" s="18">
        <v>110111110</v>
      </c>
      <c r="K57" s="18">
        <v>110111110</v>
      </c>
      <c r="N57" s="19"/>
      <c r="O57" t="s">
        <v>141</v>
      </c>
      <c r="Q57" t="s">
        <v>146</v>
      </c>
      <c r="R57" t="s">
        <v>152</v>
      </c>
    </row>
    <row r="58" spans="2:18" x14ac:dyDescent="0.4">
      <c r="F58" t="s">
        <v>126</v>
      </c>
      <c r="G58" s="18">
        <v>110111110</v>
      </c>
      <c r="H58" s="18">
        <v>111001110</v>
      </c>
      <c r="I58" s="18">
        <v>111001110</v>
      </c>
      <c r="J58" s="18">
        <v>111001110</v>
      </c>
      <c r="K58" s="18">
        <v>111001110</v>
      </c>
      <c r="N58" s="17"/>
      <c r="O58" t="s">
        <v>142</v>
      </c>
    </row>
    <row r="59" spans="2:18" x14ac:dyDescent="0.4">
      <c r="F59" t="s">
        <v>127</v>
      </c>
      <c r="G59" s="18">
        <v>111001110</v>
      </c>
      <c r="H59" s="18">
        <v>110111110</v>
      </c>
      <c r="I59" s="18">
        <v>110111110</v>
      </c>
      <c r="J59" s="18">
        <v>110111110</v>
      </c>
      <c r="K59" s="18">
        <v>110111110</v>
      </c>
      <c r="N59" s="18"/>
      <c r="O59" t="s">
        <v>143</v>
      </c>
    </row>
    <row r="60" spans="2:18" x14ac:dyDescent="0.4">
      <c r="F60" t="s">
        <v>128</v>
      </c>
      <c r="G60" s="18">
        <v>110111110</v>
      </c>
      <c r="H60" s="18">
        <v>110111110</v>
      </c>
    </row>
    <row r="61" spans="2:18" x14ac:dyDescent="0.4">
      <c r="F61" t="s">
        <v>129</v>
      </c>
      <c r="G61" s="18">
        <v>111001110</v>
      </c>
      <c r="H61" s="18">
        <v>111001110</v>
      </c>
    </row>
    <row r="62" spans="2:18" x14ac:dyDescent="0.4">
      <c r="F62" t="s">
        <v>130</v>
      </c>
      <c r="G62" s="18">
        <v>110111110</v>
      </c>
      <c r="H62" s="18">
        <v>110111110</v>
      </c>
    </row>
    <row r="64" spans="2:18" x14ac:dyDescent="0.4">
      <c r="B64" t="s">
        <v>124</v>
      </c>
      <c r="C64" s="15">
        <v>6</v>
      </c>
      <c r="D64" s="33" t="s">
        <v>145</v>
      </c>
      <c r="E64" s="33"/>
      <c r="F64" s="33"/>
    </row>
    <row r="65" spans="2:15" x14ac:dyDescent="0.4">
      <c r="G65" t="s">
        <v>131</v>
      </c>
      <c r="H65" t="s">
        <v>132</v>
      </c>
      <c r="I65" t="s">
        <v>133</v>
      </c>
      <c r="J65" t="s">
        <v>134</v>
      </c>
      <c r="K65" t="s">
        <v>135</v>
      </c>
      <c r="L65" t="s">
        <v>136</v>
      </c>
    </row>
    <row r="66" spans="2:15" x14ac:dyDescent="0.4">
      <c r="F66" t="s">
        <v>125</v>
      </c>
      <c r="G66" s="17">
        <v>111001110</v>
      </c>
      <c r="H66" s="17">
        <v>110111110</v>
      </c>
      <c r="I66" s="17">
        <v>110111110</v>
      </c>
      <c r="J66" s="17">
        <v>110111110</v>
      </c>
      <c r="K66" s="17">
        <v>110111110</v>
      </c>
      <c r="L66" s="18" t="s">
        <v>137</v>
      </c>
      <c r="N66" s="19"/>
      <c r="O66" t="s">
        <v>141</v>
      </c>
    </row>
    <row r="67" spans="2:15" x14ac:dyDescent="0.4">
      <c r="F67" t="s">
        <v>126</v>
      </c>
      <c r="G67" s="17">
        <v>110111110</v>
      </c>
      <c r="H67" s="17">
        <v>111001110</v>
      </c>
      <c r="I67" s="17">
        <v>111001110</v>
      </c>
      <c r="J67" s="17">
        <v>111001110</v>
      </c>
      <c r="K67" s="17">
        <v>111001110</v>
      </c>
      <c r="L67" s="18" t="s">
        <v>138</v>
      </c>
      <c r="N67" s="17"/>
      <c r="O67" t="s">
        <v>142</v>
      </c>
    </row>
    <row r="68" spans="2:15" x14ac:dyDescent="0.4">
      <c r="F68" t="s">
        <v>127</v>
      </c>
      <c r="G68" s="17">
        <v>111001110</v>
      </c>
      <c r="H68" s="17">
        <v>110111110</v>
      </c>
      <c r="I68" s="17">
        <v>110111110</v>
      </c>
      <c r="J68" s="17">
        <v>110111110</v>
      </c>
      <c r="K68" s="17">
        <v>110111110</v>
      </c>
      <c r="L68" s="18" t="s">
        <v>139</v>
      </c>
      <c r="N68" s="18"/>
      <c r="O68" t="s">
        <v>143</v>
      </c>
    </row>
    <row r="69" spans="2:15" x14ac:dyDescent="0.4">
      <c r="F69" t="s">
        <v>128</v>
      </c>
      <c r="G69">
        <v>110111110</v>
      </c>
      <c r="H69">
        <v>110111110</v>
      </c>
      <c r="L69" t="s">
        <v>138</v>
      </c>
    </row>
    <row r="70" spans="2:15" x14ac:dyDescent="0.4">
      <c r="F70" t="s">
        <v>129</v>
      </c>
      <c r="G70">
        <v>111001110</v>
      </c>
      <c r="H70">
        <v>111001110</v>
      </c>
      <c r="L70" t="s">
        <v>137</v>
      </c>
    </row>
    <row r="71" spans="2:15" x14ac:dyDescent="0.4">
      <c r="F71" t="s">
        <v>130</v>
      </c>
      <c r="G71">
        <v>110111110</v>
      </c>
      <c r="H71">
        <v>110111110</v>
      </c>
      <c r="L71" t="s">
        <v>139</v>
      </c>
    </row>
    <row r="73" spans="2:15" x14ac:dyDescent="0.4">
      <c r="B73" t="s">
        <v>124</v>
      </c>
      <c r="C73" s="15">
        <v>7</v>
      </c>
      <c r="D73" t="s">
        <v>144</v>
      </c>
    </row>
    <row r="74" spans="2:15" x14ac:dyDescent="0.4">
      <c r="G74" t="s">
        <v>131</v>
      </c>
      <c r="H74" t="s">
        <v>132</v>
      </c>
      <c r="I74" t="s">
        <v>133</v>
      </c>
      <c r="J74" t="s">
        <v>134</v>
      </c>
      <c r="K74" t="s">
        <v>135</v>
      </c>
      <c r="L74" t="s">
        <v>136</v>
      </c>
    </row>
    <row r="75" spans="2:15" x14ac:dyDescent="0.4">
      <c r="F75" t="s">
        <v>125</v>
      </c>
      <c r="G75" s="19">
        <v>111001110</v>
      </c>
      <c r="H75" s="19">
        <v>110111110</v>
      </c>
      <c r="I75" s="19">
        <v>110111110</v>
      </c>
      <c r="J75" s="19">
        <v>110111110</v>
      </c>
      <c r="K75" s="19">
        <v>110111110</v>
      </c>
      <c r="L75" s="19" t="s">
        <v>137</v>
      </c>
      <c r="N75" s="19"/>
      <c r="O75" t="s">
        <v>141</v>
      </c>
    </row>
    <row r="76" spans="2:15" x14ac:dyDescent="0.4">
      <c r="F76" t="s">
        <v>126</v>
      </c>
      <c r="G76" s="19">
        <v>110111110</v>
      </c>
      <c r="H76" s="19">
        <v>111001110</v>
      </c>
      <c r="I76" s="19">
        <v>111001110</v>
      </c>
      <c r="J76" s="19">
        <v>111001110</v>
      </c>
      <c r="K76" s="19">
        <v>111001110</v>
      </c>
      <c r="L76" s="19" t="s">
        <v>138</v>
      </c>
      <c r="N76" s="17"/>
      <c r="O76" t="s">
        <v>142</v>
      </c>
    </row>
    <row r="77" spans="2:15" x14ac:dyDescent="0.4">
      <c r="F77" t="s">
        <v>127</v>
      </c>
      <c r="G77" s="19">
        <v>111001110</v>
      </c>
      <c r="H77" s="19">
        <v>110111110</v>
      </c>
      <c r="I77" s="19">
        <v>110111110</v>
      </c>
      <c r="J77" s="19">
        <v>110111110</v>
      </c>
      <c r="K77" s="19">
        <v>110111110</v>
      </c>
      <c r="L77" s="19" t="s">
        <v>139</v>
      </c>
      <c r="N77" s="18"/>
      <c r="O77" t="s">
        <v>143</v>
      </c>
    </row>
    <row r="78" spans="2:15" x14ac:dyDescent="0.4">
      <c r="F78" t="s">
        <v>128</v>
      </c>
      <c r="G78" s="17">
        <v>110111110</v>
      </c>
      <c r="H78" s="17">
        <v>110111110</v>
      </c>
      <c r="L78" s="18" t="s">
        <v>138</v>
      </c>
    </row>
    <row r="79" spans="2:15" x14ac:dyDescent="0.4">
      <c r="F79" t="s">
        <v>129</v>
      </c>
      <c r="G79" s="17">
        <v>111001110</v>
      </c>
      <c r="H79" s="17">
        <v>111001110</v>
      </c>
      <c r="L79" s="18" t="s">
        <v>137</v>
      </c>
    </row>
    <row r="80" spans="2:15" x14ac:dyDescent="0.4">
      <c r="F80" t="s">
        <v>130</v>
      </c>
      <c r="G80" s="17">
        <v>110111110</v>
      </c>
      <c r="H80" s="17">
        <v>110111110</v>
      </c>
      <c r="L80" s="18" t="s">
        <v>139</v>
      </c>
    </row>
    <row r="82" spans="2:15" x14ac:dyDescent="0.4">
      <c r="B82" t="s">
        <v>124</v>
      </c>
      <c r="C82" s="15">
        <v>8</v>
      </c>
      <c r="D82" t="s">
        <v>140</v>
      </c>
    </row>
    <row r="83" spans="2:15" x14ac:dyDescent="0.4">
      <c r="G83" t="s">
        <v>131</v>
      </c>
      <c r="H83" t="s">
        <v>132</v>
      </c>
      <c r="I83" t="s">
        <v>133</v>
      </c>
      <c r="J83" t="s">
        <v>134</v>
      </c>
      <c r="K83" t="s">
        <v>135</v>
      </c>
      <c r="L83" t="s">
        <v>136</v>
      </c>
    </row>
    <row r="84" spans="2:15" x14ac:dyDescent="0.4">
      <c r="F84" t="s">
        <v>125</v>
      </c>
      <c r="G84" s="19">
        <v>111001110</v>
      </c>
      <c r="H84" s="19">
        <v>110111110</v>
      </c>
      <c r="I84" s="19">
        <v>110111110</v>
      </c>
      <c r="J84" s="19">
        <v>110111110</v>
      </c>
      <c r="K84" s="19">
        <v>110111110</v>
      </c>
      <c r="L84" s="19" t="s">
        <v>137</v>
      </c>
      <c r="N84" s="19"/>
      <c r="O84" t="s">
        <v>141</v>
      </c>
    </row>
    <row r="85" spans="2:15" x14ac:dyDescent="0.4">
      <c r="F85" t="s">
        <v>126</v>
      </c>
      <c r="G85" s="19">
        <v>110111110</v>
      </c>
      <c r="H85" s="19">
        <v>111001110</v>
      </c>
      <c r="I85" s="19">
        <v>111001110</v>
      </c>
      <c r="J85" s="19">
        <v>111001110</v>
      </c>
      <c r="K85" s="19">
        <v>111001110</v>
      </c>
      <c r="L85" s="19" t="s">
        <v>138</v>
      </c>
      <c r="N85" s="17"/>
      <c r="O85" t="s">
        <v>142</v>
      </c>
    </row>
    <row r="86" spans="2:15" x14ac:dyDescent="0.4">
      <c r="F86" t="s">
        <v>127</v>
      </c>
      <c r="G86" s="19">
        <v>111001110</v>
      </c>
      <c r="H86" s="19">
        <v>110111110</v>
      </c>
      <c r="I86" s="19">
        <v>110111110</v>
      </c>
      <c r="J86" s="19">
        <v>110111110</v>
      </c>
      <c r="K86" s="19">
        <v>110111110</v>
      </c>
      <c r="L86" s="19" t="s">
        <v>139</v>
      </c>
      <c r="N86" s="18"/>
      <c r="O86" t="s">
        <v>143</v>
      </c>
    </row>
    <row r="87" spans="2:15" x14ac:dyDescent="0.4">
      <c r="F87" t="s">
        <v>128</v>
      </c>
      <c r="G87" s="17">
        <v>110111110</v>
      </c>
      <c r="H87" s="17">
        <v>110111110</v>
      </c>
      <c r="I87" s="18"/>
      <c r="J87" s="18"/>
      <c r="K87" s="18"/>
      <c r="L87" s="17" t="s">
        <v>138</v>
      </c>
    </row>
    <row r="88" spans="2:15" x14ac:dyDescent="0.4">
      <c r="F88" t="s">
        <v>129</v>
      </c>
      <c r="G88" s="17">
        <v>111001110</v>
      </c>
      <c r="H88" s="17">
        <v>111001110</v>
      </c>
      <c r="I88" s="18"/>
      <c r="J88" s="18"/>
      <c r="K88" s="18"/>
      <c r="L88" s="17" t="s">
        <v>137</v>
      </c>
    </row>
    <row r="89" spans="2:15" x14ac:dyDescent="0.4">
      <c r="F89" t="s">
        <v>130</v>
      </c>
      <c r="G89" s="17">
        <v>110111110</v>
      </c>
      <c r="H89" s="17">
        <v>110111110</v>
      </c>
      <c r="I89" s="18"/>
      <c r="J89" s="18"/>
      <c r="K89" s="18"/>
      <c r="L89" s="17" t="s">
        <v>139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422F-24C6-4338-A622-2014BD8EDFF0}">
  <dimension ref="B2:Q45"/>
  <sheetViews>
    <sheetView topLeftCell="C1" workbookViewId="0">
      <selection activeCell="G2" sqref="G2:H22"/>
    </sheetView>
  </sheetViews>
  <sheetFormatPr defaultRowHeight="14.6" x14ac:dyDescent="0.4"/>
  <cols>
    <col min="1" max="1" width="3.15234375" customWidth="1"/>
    <col min="3" max="3" width="67.15234375" customWidth="1"/>
    <col min="4" max="4" width="17.07421875" bestFit="1" customWidth="1"/>
    <col min="7" max="7" width="14.4609375" customWidth="1"/>
    <col min="8" max="8" width="17.15234375" customWidth="1"/>
    <col min="9" max="9" width="14.4609375" bestFit="1" customWidth="1"/>
    <col min="10" max="10" width="17.3828125" customWidth="1"/>
    <col min="11" max="11" width="25.765625" bestFit="1" customWidth="1"/>
    <col min="13" max="13" width="26" customWidth="1"/>
    <col min="15" max="15" width="10.921875" bestFit="1" customWidth="1"/>
    <col min="16" max="16" width="15.921875" bestFit="1" customWidth="1"/>
  </cols>
  <sheetData>
    <row r="2" spans="2:13" x14ac:dyDescent="0.4">
      <c r="B2" s="1" t="s">
        <v>62</v>
      </c>
      <c r="F2" s="1" t="s">
        <v>80</v>
      </c>
    </row>
    <row r="3" spans="2:13" x14ac:dyDescent="0.4">
      <c r="B3" s="1"/>
      <c r="F3" s="1"/>
    </row>
    <row r="4" spans="2:13" x14ac:dyDescent="0.4">
      <c r="C4" t="s">
        <v>63</v>
      </c>
    </row>
    <row r="5" spans="2:13" x14ac:dyDescent="0.4">
      <c r="C5" t="s">
        <v>64</v>
      </c>
      <c r="M5" t="s">
        <v>101</v>
      </c>
    </row>
    <row r="6" spans="2:13" x14ac:dyDescent="0.4">
      <c r="C6" t="s">
        <v>65</v>
      </c>
    </row>
    <row r="8" spans="2:13" x14ac:dyDescent="0.4">
      <c r="C8" t="s">
        <v>66</v>
      </c>
    </row>
    <row r="9" spans="2:13" x14ac:dyDescent="0.4">
      <c r="D9" t="s">
        <v>67</v>
      </c>
      <c r="I9" t="s">
        <v>209</v>
      </c>
    </row>
    <row r="10" spans="2:13" x14ac:dyDescent="0.4">
      <c r="C10" t="s">
        <v>72</v>
      </c>
    </row>
    <row r="15" spans="2:13" x14ac:dyDescent="0.4">
      <c r="C15" t="s">
        <v>75</v>
      </c>
    </row>
    <row r="16" spans="2:13" x14ac:dyDescent="0.4">
      <c r="C16" s="12" t="s">
        <v>78</v>
      </c>
    </row>
    <row r="17" spans="3:17" x14ac:dyDescent="0.4">
      <c r="D17" t="s">
        <v>68</v>
      </c>
      <c r="I17" t="s">
        <v>97</v>
      </c>
    </row>
    <row r="18" spans="3:17" x14ac:dyDescent="0.4">
      <c r="C18" s="12" t="s">
        <v>76</v>
      </c>
      <c r="I18" t="s">
        <v>98</v>
      </c>
    </row>
    <row r="19" spans="3:17" x14ac:dyDescent="0.4">
      <c r="D19" t="s">
        <v>77</v>
      </c>
    </row>
    <row r="21" spans="3:17" x14ac:dyDescent="0.4">
      <c r="C21" t="s">
        <v>73</v>
      </c>
    </row>
    <row r="22" spans="3:17" x14ac:dyDescent="0.4">
      <c r="C22" s="12" t="s">
        <v>74</v>
      </c>
    </row>
    <row r="23" spans="3:17" x14ac:dyDescent="0.4">
      <c r="C23" s="12" t="s">
        <v>79</v>
      </c>
    </row>
    <row r="27" spans="3:17" x14ac:dyDescent="0.4">
      <c r="I27" t="s">
        <v>111</v>
      </c>
      <c r="J27" t="s">
        <v>114</v>
      </c>
      <c r="K27" t="s">
        <v>113</v>
      </c>
    </row>
    <row r="28" spans="3:17" x14ac:dyDescent="0.4">
      <c r="G28" t="s">
        <v>103</v>
      </c>
      <c r="J28" t="s">
        <v>112</v>
      </c>
      <c r="K28" t="s">
        <v>115</v>
      </c>
    </row>
    <row r="29" spans="3:17" x14ac:dyDescent="0.4">
      <c r="H29" t="s">
        <v>104</v>
      </c>
    </row>
    <row r="30" spans="3:17" x14ac:dyDescent="0.4">
      <c r="I30" s="16" t="s">
        <v>7</v>
      </c>
      <c r="J30" s="16" t="s">
        <v>117</v>
      </c>
      <c r="K30" s="16" t="s">
        <v>116</v>
      </c>
      <c r="L30" s="16" t="s">
        <v>24</v>
      </c>
      <c r="M30" s="16" t="s">
        <v>14</v>
      </c>
      <c r="N30" s="16" t="s">
        <v>107</v>
      </c>
      <c r="O30" s="16" t="s">
        <v>106</v>
      </c>
      <c r="P30" s="16" t="s">
        <v>109</v>
      </c>
      <c r="Q30" s="15"/>
    </row>
    <row r="31" spans="3:17" x14ac:dyDescent="0.4">
      <c r="I31" s="1" t="s">
        <v>110</v>
      </c>
      <c r="J31" s="15"/>
      <c r="K31" s="15" t="s">
        <v>118</v>
      </c>
      <c r="L31" s="15">
        <v>149</v>
      </c>
      <c r="M31" s="15">
        <v>2</v>
      </c>
      <c r="N31" s="15"/>
      <c r="O31" s="15"/>
      <c r="P31" s="15">
        <v>4</v>
      </c>
      <c r="Q31" s="15"/>
    </row>
    <row r="32" spans="3:17" x14ac:dyDescent="0.4">
      <c r="I32" s="1" t="s">
        <v>108</v>
      </c>
      <c r="J32" s="15"/>
      <c r="K32" s="15" t="s">
        <v>119</v>
      </c>
      <c r="L32" s="15"/>
      <c r="M32" s="15"/>
      <c r="N32" s="15"/>
      <c r="O32" s="15"/>
      <c r="P32" s="15"/>
      <c r="Q32" s="15"/>
    </row>
    <row r="33" spans="9:17" x14ac:dyDescent="0.4">
      <c r="I33" s="1"/>
      <c r="J33" s="15"/>
      <c r="K33" s="15" t="s">
        <v>120</v>
      </c>
      <c r="L33" s="15"/>
      <c r="M33" s="15"/>
      <c r="N33" s="15"/>
      <c r="O33" s="15"/>
      <c r="P33" s="15"/>
      <c r="Q33" s="15"/>
    </row>
    <row r="34" spans="9:17" x14ac:dyDescent="0.4">
      <c r="I34" s="1"/>
      <c r="J34" s="15"/>
      <c r="K34" s="15" t="s">
        <v>121</v>
      </c>
      <c r="L34" s="15"/>
      <c r="M34" s="15"/>
      <c r="N34" s="15"/>
      <c r="O34" s="15"/>
      <c r="P34" s="15"/>
      <c r="Q34" s="15"/>
    </row>
    <row r="35" spans="9:17" x14ac:dyDescent="0.4">
      <c r="I35" s="1"/>
      <c r="J35" s="15"/>
      <c r="K35" s="15">
        <f>1290+566+74+527</f>
        <v>2457</v>
      </c>
      <c r="L35" s="15"/>
      <c r="M35" s="15"/>
      <c r="N35" s="15"/>
      <c r="O35" s="15"/>
      <c r="P35" s="15"/>
      <c r="Q35" s="15"/>
    </row>
    <row r="36" spans="9:17" x14ac:dyDescent="0.4">
      <c r="I36" s="1"/>
      <c r="J36" s="15"/>
      <c r="K36" s="15" t="e">
        <f>DEC2BIN(K35,M36:P36)</f>
        <v>#VALUE!</v>
      </c>
      <c r="L36" s="15"/>
      <c r="M36" s="15"/>
      <c r="N36" s="15"/>
      <c r="O36" s="15"/>
      <c r="P36" s="15"/>
      <c r="Q36" s="15"/>
    </row>
    <row r="37" spans="9:17" x14ac:dyDescent="0.4">
      <c r="J37" s="15"/>
      <c r="K37" s="15"/>
      <c r="L37" s="15"/>
      <c r="M37" s="15"/>
      <c r="N37" s="15"/>
      <c r="O37" s="15"/>
      <c r="P37" s="15"/>
      <c r="Q37" s="15"/>
    </row>
    <row r="38" spans="9:17" x14ac:dyDescent="0.4">
      <c r="J38" s="15"/>
      <c r="K38" s="15">
        <v>511</v>
      </c>
      <c r="L38" s="15"/>
      <c r="M38" s="15"/>
      <c r="N38" s="15"/>
      <c r="O38" s="15"/>
      <c r="P38" s="15"/>
      <c r="Q38" s="15"/>
    </row>
    <row r="39" spans="9:17" x14ac:dyDescent="0.4">
      <c r="J39" s="15"/>
      <c r="K39" s="15" t="str">
        <f>DEC2BIN(K38)</f>
        <v>111111111</v>
      </c>
      <c r="L39" s="15"/>
      <c r="M39" s="15"/>
      <c r="N39" s="15"/>
      <c r="O39" s="15"/>
      <c r="P39" s="15"/>
      <c r="Q39" s="15"/>
    </row>
    <row r="40" spans="9:17" x14ac:dyDescent="0.4">
      <c r="J40" s="15"/>
      <c r="K40" s="15"/>
      <c r="L40" s="15"/>
      <c r="M40" s="15"/>
      <c r="N40" s="15"/>
      <c r="O40" s="15"/>
      <c r="P40" s="15"/>
      <c r="Q40" s="15"/>
    </row>
    <row r="42" spans="9:17" x14ac:dyDescent="0.4">
      <c r="I42" s="1" t="s">
        <v>105</v>
      </c>
    </row>
    <row r="44" spans="9:17" x14ac:dyDescent="0.4">
      <c r="I44" s="1" t="s">
        <v>28</v>
      </c>
    </row>
    <row r="45" spans="9:17" x14ac:dyDescent="0.4">
      <c r="I45" s="1" t="s">
        <v>6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topLeftCell="A30" workbookViewId="0">
      <selection activeCell="K49" sqref="K49"/>
    </sheetView>
  </sheetViews>
  <sheetFormatPr defaultRowHeight="14.6" x14ac:dyDescent="0.4"/>
  <cols>
    <col min="1" max="1" width="2.84375" customWidth="1"/>
    <col min="3" max="3" width="14.765625" customWidth="1"/>
    <col min="4" max="4" width="8.765625" customWidth="1"/>
    <col min="5" max="5" width="10.61328125" customWidth="1"/>
    <col min="6" max="7" width="3.3828125" customWidth="1"/>
    <col min="9" max="9" width="11.69140625" customWidth="1"/>
    <col min="12" max="12" width="8.3046875" customWidth="1"/>
    <col min="13" max="13" width="3.3828125" customWidth="1"/>
    <col min="15" max="15" width="13.53515625" customWidth="1"/>
    <col min="16" max="16" width="11.84375" customWidth="1"/>
    <col min="18" max="18" width="3.4609375" customWidth="1"/>
    <col min="19" max="19" width="3.3828125" customWidth="1"/>
  </cols>
  <sheetData>
    <row r="1" spans="1:24" x14ac:dyDescent="0.4">
      <c r="A1" s="2"/>
      <c r="B1" s="11"/>
      <c r="C1" s="3" t="s">
        <v>4</v>
      </c>
      <c r="D1" s="3" t="s">
        <v>16</v>
      </c>
      <c r="E1" s="3" t="s">
        <v>5</v>
      </c>
      <c r="F1" s="4"/>
      <c r="G1" s="11"/>
      <c r="H1" s="11"/>
      <c r="I1" s="3" t="s">
        <v>4</v>
      </c>
      <c r="J1" s="3" t="s">
        <v>16</v>
      </c>
      <c r="K1" s="3" t="s">
        <v>5</v>
      </c>
      <c r="L1" s="11"/>
      <c r="M1" s="2"/>
      <c r="N1" s="11"/>
      <c r="O1" s="3" t="s">
        <v>4</v>
      </c>
      <c r="P1" s="3" t="s">
        <v>16</v>
      </c>
      <c r="Q1" s="3" t="s">
        <v>5</v>
      </c>
      <c r="R1" s="4"/>
      <c r="S1" s="11"/>
      <c r="T1" s="11"/>
      <c r="U1" s="3" t="s">
        <v>4</v>
      </c>
      <c r="V1" s="3" t="s">
        <v>16</v>
      </c>
      <c r="W1" s="3" t="s">
        <v>5</v>
      </c>
      <c r="X1" s="4"/>
    </row>
    <row r="2" spans="1:24" x14ac:dyDescent="0.4">
      <c r="A2" s="6"/>
      <c r="B2" s="1" t="s">
        <v>0</v>
      </c>
      <c r="C2" t="s">
        <v>8</v>
      </c>
      <c r="F2" s="5"/>
      <c r="H2" s="1" t="s">
        <v>0</v>
      </c>
      <c r="I2" t="s">
        <v>7</v>
      </c>
      <c r="M2" s="6"/>
      <c r="N2" s="1" t="s">
        <v>0</v>
      </c>
      <c r="O2" t="s">
        <v>28</v>
      </c>
      <c r="R2" s="5"/>
      <c r="T2" s="1" t="s">
        <v>0</v>
      </c>
      <c r="U2" t="s">
        <v>46</v>
      </c>
      <c r="X2" s="5"/>
    </row>
    <row r="3" spans="1:24" x14ac:dyDescent="0.4">
      <c r="A3" s="6"/>
      <c r="B3" s="1" t="s">
        <v>1</v>
      </c>
      <c r="C3" t="s">
        <v>9</v>
      </c>
      <c r="D3" t="s">
        <v>17</v>
      </c>
      <c r="F3" s="5"/>
      <c r="H3" s="1" t="s">
        <v>1</v>
      </c>
      <c r="I3" t="s">
        <v>21</v>
      </c>
      <c r="M3" s="6"/>
      <c r="N3" s="1" t="s">
        <v>1</v>
      </c>
      <c r="O3" t="s">
        <v>29</v>
      </c>
      <c r="R3" s="5"/>
      <c r="T3" s="1" t="s">
        <v>1</v>
      </c>
      <c r="U3" t="s">
        <v>47</v>
      </c>
      <c r="X3" s="5"/>
    </row>
    <row r="4" spans="1:24" x14ac:dyDescent="0.4">
      <c r="A4" s="6"/>
      <c r="B4" s="1" t="s">
        <v>2</v>
      </c>
      <c r="F4" s="5"/>
      <c r="H4" s="1" t="s">
        <v>2</v>
      </c>
      <c r="M4" s="6"/>
      <c r="N4" s="1" t="s">
        <v>2</v>
      </c>
      <c r="R4" s="5"/>
      <c r="T4" s="1" t="s">
        <v>2</v>
      </c>
      <c r="X4" s="5"/>
    </row>
    <row r="5" spans="1:24" x14ac:dyDescent="0.4">
      <c r="A5" s="6"/>
      <c r="C5" t="s">
        <v>10</v>
      </c>
      <c r="D5" t="s">
        <v>17</v>
      </c>
      <c r="F5" s="5"/>
      <c r="I5" t="s">
        <v>22</v>
      </c>
      <c r="M5" s="6"/>
      <c r="O5" t="s">
        <v>22</v>
      </c>
      <c r="R5" s="5"/>
      <c r="U5" t="s">
        <v>48</v>
      </c>
      <c r="V5" t="s">
        <v>49</v>
      </c>
      <c r="X5" s="5"/>
    </row>
    <row r="6" spans="1:24" x14ac:dyDescent="0.4">
      <c r="A6" s="6"/>
      <c r="C6" t="s">
        <v>11</v>
      </c>
      <c r="D6" t="s">
        <v>17</v>
      </c>
      <c r="F6" s="5"/>
      <c r="I6" t="s">
        <v>23</v>
      </c>
      <c r="M6" s="6"/>
      <c r="O6" t="s">
        <v>23</v>
      </c>
      <c r="R6" s="5"/>
      <c r="U6" t="s">
        <v>22</v>
      </c>
      <c r="X6" s="5"/>
    </row>
    <row r="7" spans="1:24" x14ac:dyDescent="0.4">
      <c r="A7" s="6"/>
      <c r="C7" t="s">
        <v>12</v>
      </c>
      <c r="D7" t="s">
        <v>17</v>
      </c>
      <c r="F7" s="5"/>
      <c r="I7" t="s">
        <v>94</v>
      </c>
      <c r="M7" s="6"/>
      <c r="O7" t="s">
        <v>94</v>
      </c>
      <c r="R7" s="5"/>
      <c r="U7" t="s">
        <v>23</v>
      </c>
      <c r="X7" s="5"/>
    </row>
    <row r="8" spans="1:24" x14ac:dyDescent="0.4">
      <c r="A8" s="6"/>
      <c r="C8" s="7" t="s">
        <v>13</v>
      </c>
      <c r="D8" s="7" t="s">
        <v>17</v>
      </c>
      <c r="F8" s="5"/>
      <c r="I8" t="s">
        <v>95</v>
      </c>
      <c r="M8" s="6"/>
      <c r="O8" t="s">
        <v>95</v>
      </c>
      <c r="R8" s="5"/>
      <c r="U8" t="s">
        <v>38</v>
      </c>
      <c r="X8" s="5"/>
    </row>
    <row r="9" spans="1:24" x14ac:dyDescent="0.4">
      <c r="A9" s="6"/>
      <c r="C9" s="7" t="s">
        <v>14</v>
      </c>
      <c r="D9" s="7" t="s">
        <v>17</v>
      </c>
      <c r="F9" s="5"/>
      <c r="I9" t="s">
        <v>24</v>
      </c>
      <c r="M9" s="6"/>
      <c r="O9" t="s">
        <v>32</v>
      </c>
      <c r="P9" s="7"/>
      <c r="R9" s="5"/>
      <c r="U9" t="s">
        <v>94</v>
      </c>
      <c r="X9" s="5"/>
    </row>
    <row r="10" spans="1:24" x14ac:dyDescent="0.4">
      <c r="A10" s="6"/>
      <c r="C10" t="s">
        <v>15</v>
      </c>
      <c r="D10" t="s">
        <v>18</v>
      </c>
      <c r="F10" s="5"/>
      <c r="I10" t="s">
        <v>33</v>
      </c>
      <c r="K10" t="s">
        <v>34</v>
      </c>
      <c r="M10" s="6"/>
      <c r="O10" s="7" t="s">
        <v>25</v>
      </c>
      <c r="P10" s="7"/>
      <c r="R10" s="5"/>
      <c r="U10" t="s">
        <v>95</v>
      </c>
      <c r="X10" s="5"/>
    </row>
    <row r="11" spans="1:24" x14ac:dyDescent="0.4">
      <c r="A11" s="6"/>
      <c r="F11" s="5"/>
      <c r="I11" s="7" t="s">
        <v>25</v>
      </c>
      <c r="J11" s="7"/>
      <c r="M11" s="6"/>
      <c r="O11" s="7" t="s">
        <v>26</v>
      </c>
      <c r="R11" s="5"/>
      <c r="X11" s="5"/>
    </row>
    <row r="12" spans="1:24" x14ac:dyDescent="0.4">
      <c r="A12" s="6"/>
      <c r="F12" s="5"/>
      <c r="I12" s="7" t="s">
        <v>35</v>
      </c>
      <c r="J12" s="7"/>
      <c r="M12" s="6"/>
      <c r="O12" t="s">
        <v>27</v>
      </c>
      <c r="R12" s="5"/>
      <c r="X12" s="5"/>
    </row>
    <row r="13" spans="1:24" x14ac:dyDescent="0.4">
      <c r="A13" s="6"/>
      <c r="F13" s="5"/>
      <c r="M13" s="6"/>
      <c r="O13" t="s">
        <v>38</v>
      </c>
      <c r="R13" s="5"/>
      <c r="X13" s="5"/>
    </row>
    <row r="14" spans="1:24" x14ac:dyDescent="0.4">
      <c r="A14" s="6"/>
      <c r="F14" s="5"/>
      <c r="M14" s="6"/>
      <c r="O14" t="s">
        <v>39</v>
      </c>
      <c r="R14" s="5"/>
      <c r="X14" s="5"/>
    </row>
    <row r="15" spans="1:24" x14ac:dyDescent="0.4">
      <c r="A15" s="6"/>
      <c r="B15" s="1" t="s">
        <v>3</v>
      </c>
      <c r="F15" s="5"/>
      <c r="H15" s="1" t="s">
        <v>3</v>
      </c>
      <c r="M15" s="6"/>
      <c r="N15" s="1" t="s">
        <v>3</v>
      </c>
      <c r="R15" s="5"/>
      <c r="T15" s="1" t="s">
        <v>3</v>
      </c>
      <c r="X15" s="5"/>
    </row>
    <row r="16" spans="1:24" x14ac:dyDescent="0.4">
      <c r="A16" s="6"/>
      <c r="C16" t="s">
        <v>19</v>
      </c>
      <c r="F16" s="5"/>
      <c r="I16" t="s">
        <v>19</v>
      </c>
      <c r="M16" s="6"/>
      <c r="O16" t="s">
        <v>19</v>
      </c>
      <c r="R16" s="5"/>
      <c r="U16" t="s">
        <v>19</v>
      </c>
      <c r="X16" s="5"/>
    </row>
    <row r="17" spans="1:24" x14ac:dyDescent="0.4">
      <c r="A17" s="6"/>
      <c r="D17" t="s">
        <v>58</v>
      </c>
      <c r="F17" s="5"/>
      <c r="I17" t="s">
        <v>20</v>
      </c>
      <c r="M17" s="6"/>
      <c r="P17" t="s">
        <v>30</v>
      </c>
      <c r="R17" s="5"/>
      <c r="V17" t="s">
        <v>50</v>
      </c>
      <c r="X17" s="5"/>
    </row>
    <row r="18" spans="1:24" x14ac:dyDescent="0.4">
      <c r="A18" s="6"/>
      <c r="D18" t="s">
        <v>59</v>
      </c>
      <c r="F18" s="5"/>
      <c r="M18" s="6"/>
      <c r="P18" t="s">
        <v>31</v>
      </c>
      <c r="R18" s="5"/>
      <c r="V18" t="s">
        <v>51</v>
      </c>
      <c r="X18" s="5"/>
    </row>
    <row r="19" spans="1:24" x14ac:dyDescent="0.4">
      <c r="A19" s="6"/>
      <c r="C19" t="s">
        <v>20</v>
      </c>
      <c r="F19" s="5"/>
      <c r="M19" s="6"/>
      <c r="P19" t="s">
        <v>36</v>
      </c>
      <c r="R19" s="5"/>
      <c r="V19" t="s">
        <v>36</v>
      </c>
      <c r="X19" s="5"/>
    </row>
    <row r="20" spans="1:24" x14ac:dyDescent="0.4">
      <c r="A20" s="6"/>
      <c r="F20" s="5"/>
      <c r="M20" s="6"/>
      <c r="P20" t="s">
        <v>37</v>
      </c>
      <c r="R20" s="5"/>
      <c r="V20" t="s">
        <v>52</v>
      </c>
      <c r="X20" s="5"/>
    </row>
    <row r="21" spans="1:24" x14ac:dyDescent="0.4">
      <c r="A21" s="6"/>
      <c r="F21" s="5"/>
      <c r="M21" s="6"/>
      <c r="R21" s="5"/>
      <c r="X21" s="5"/>
    </row>
    <row r="22" spans="1:24" x14ac:dyDescent="0.4">
      <c r="A22" s="6"/>
      <c r="F22" s="5"/>
      <c r="M22" s="6"/>
      <c r="O22" t="s">
        <v>20</v>
      </c>
      <c r="R22" s="5"/>
      <c r="V22" t="s">
        <v>69</v>
      </c>
      <c r="X22" s="5"/>
    </row>
    <row r="23" spans="1:24" x14ac:dyDescent="0.4">
      <c r="A23" s="6"/>
      <c r="F23" s="5"/>
      <c r="M23" s="6"/>
      <c r="R23" s="5"/>
      <c r="U23" t="s">
        <v>20</v>
      </c>
      <c r="X23" s="5"/>
    </row>
    <row r="24" spans="1:24" x14ac:dyDescent="0.4">
      <c r="A24" s="6"/>
      <c r="F24" s="5"/>
      <c r="M24" s="6"/>
      <c r="R24" s="5"/>
      <c r="U24" s="7" t="s">
        <v>54</v>
      </c>
      <c r="V24" t="s">
        <v>55</v>
      </c>
      <c r="X24" s="5"/>
    </row>
    <row r="25" spans="1:24" ht="15" thickBot="1" x14ac:dyDescent="0.45">
      <c r="A25" s="8"/>
      <c r="B25" s="9"/>
      <c r="C25" s="9"/>
      <c r="D25" s="9"/>
      <c r="E25" s="9"/>
      <c r="F25" s="10"/>
      <c r="G25" s="9"/>
      <c r="H25" s="9"/>
      <c r="I25" s="9"/>
      <c r="J25" s="9"/>
      <c r="K25" s="9"/>
      <c r="L25" s="9"/>
      <c r="M25" s="8"/>
      <c r="N25" s="9"/>
      <c r="O25" s="9"/>
      <c r="P25" s="9"/>
      <c r="Q25" s="9"/>
      <c r="R25" s="10"/>
      <c r="S25" s="9"/>
      <c r="T25" s="9"/>
      <c r="U25" s="9"/>
      <c r="V25" s="9"/>
      <c r="W25" s="9"/>
      <c r="X25" s="10"/>
    </row>
    <row r="26" spans="1:24" x14ac:dyDescent="0.4">
      <c r="A26" s="2"/>
      <c r="B26" s="11"/>
      <c r="C26" s="3" t="s">
        <v>4</v>
      </c>
      <c r="D26" s="3" t="s">
        <v>16</v>
      </c>
      <c r="E26" s="3" t="s">
        <v>5</v>
      </c>
      <c r="F26" s="4"/>
      <c r="G26" s="2"/>
      <c r="H26" s="11"/>
      <c r="I26" s="3" t="s">
        <v>4</v>
      </c>
      <c r="J26" s="3" t="s">
        <v>16</v>
      </c>
      <c r="K26" s="3" t="s">
        <v>5</v>
      </c>
      <c r="L26" s="4"/>
      <c r="M26" s="2"/>
      <c r="N26" s="11"/>
      <c r="O26" s="3" t="s">
        <v>4</v>
      </c>
      <c r="P26" s="3" t="s">
        <v>16</v>
      </c>
      <c r="Q26" s="3" t="s">
        <v>5</v>
      </c>
      <c r="R26" s="4"/>
    </row>
    <row r="27" spans="1:24" x14ac:dyDescent="0.4">
      <c r="A27" s="6"/>
      <c r="B27" s="1" t="s">
        <v>0</v>
      </c>
      <c r="C27" t="s">
        <v>40</v>
      </c>
      <c r="F27" s="5"/>
      <c r="G27" s="6"/>
      <c r="H27" s="1" t="s">
        <v>0</v>
      </c>
      <c r="I27" t="s">
        <v>6</v>
      </c>
      <c r="L27" s="5"/>
      <c r="M27" s="6"/>
      <c r="N27" s="1" t="s">
        <v>0</v>
      </c>
      <c r="O27" t="s">
        <v>6</v>
      </c>
      <c r="R27" s="5"/>
    </row>
    <row r="28" spans="1:24" x14ac:dyDescent="0.4">
      <c r="A28" s="6"/>
      <c r="B28" s="1" t="s">
        <v>1</v>
      </c>
      <c r="C28" t="s">
        <v>41</v>
      </c>
      <c r="F28" s="5"/>
      <c r="G28" s="6"/>
      <c r="H28" s="1" t="s">
        <v>1</v>
      </c>
      <c r="I28" t="s">
        <v>60</v>
      </c>
      <c r="L28" s="5"/>
      <c r="M28" s="6"/>
      <c r="N28" s="1" t="s">
        <v>1</v>
      </c>
      <c r="O28" t="s">
        <v>53</v>
      </c>
      <c r="R28" s="5"/>
    </row>
    <row r="29" spans="1:24" x14ac:dyDescent="0.4">
      <c r="A29" s="6"/>
      <c r="B29" s="1" t="s">
        <v>2</v>
      </c>
      <c r="F29" s="5"/>
      <c r="G29" s="6"/>
      <c r="H29" s="1" t="s">
        <v>2</v>
      </c>
      <c r="L29" s="5"/>
      <c r="M29" s="6"/>
      <c r="N29" s="1" t="s">
        <v>2</v>
      </c>
      <c r="R29" s="5"/>
    </row>
    <row r="30" spans="1:24" x14ac:dyDescent="0.4">
      <c r="A30" s="6"/>
      <c r="C30" t="s">
        <v>42</v>
      </c>
      <c r="F30" s="5"/>
      <c r="G30" s="6"/>
      <c r="L30" s="5"/>
      <c r="M30" s="6"/>
      <c r="O30" t="s">
        <v>61</v>
      </c>
      <c r="R30" s="5"/>
      <c r="U30" t="s">
        <v>90</v>
      </c>
      <c r="W30" t="s">
        <v>91</v>
      </c>
    </row>
    <row r="31" spans="1:24" x14ac:dyDescent="0.4">
      <c r="A31" s="6"/>
      <c r="C31" t="s">
        <v>43</v>
      </c>
      <c r="F31" s="5"/>
      <c r="G31" s="6"/>
      <c r="I31" t="s">
        <v>100</v>
      </c>
      <c r="L31" s="5"/>
      <c r="M31" s="6"/>
      <c r="R31" s="5"/>
    </row>
    <row r="32" spans="1:24" x14ac:dyDescent="0.4">
      <c r="A32" s="6"/>
      <c r="C32" t="s">
        <v>44</v>
      </c>
      <c r="F32" s="5"/>
      <c r="G32" s="6"/>
      <c r="I32" t="s">
        <v>99</v>
      </c>
      <c r="L32" s="5"/>
      <c r="M32" s="6"/>
      <c r="R32" s="5"/>
    </row>
    <row r="33" spans="1:18" x14ac:dyDescent="0.4">
      <c r="A33" s="6"/>
      <c r="C33" t="s">
        <v>45</v>
      </c>
      <c r="F33" s="5"/>
      <c r="G33" s="6"/>
      <c r="L33" s="5"/>
      <c r="M33" s="6"/>
      <c r="R33" s="5"/>
    </row>
    <row r="34" spans="1:18" x14ac:dyDescent="0.4">
      <c r="A34" s="6"/>
      <c r="C34" t="s">
        <v>6</v>
      </c>
      <c r="F34" s="5"/>
      <c r="G34" s="6"/>
      <c r="L34" s="5"/>
      <c r="M34" s="6"/>
      <c r="R34" s="5"/>
    </row>
    <row r="35" spans="1:18" x14ac:dyDescent="0.4">
      <c r="A35" s="6"/>
      <c r="F35" s="5"/>
      <c r="G35" s="6"/>
      <c r="L35" s="5"/>
      <c r="M35" s="6"/>
      <c r="R35" s="5"/>
    </row>
    <row r="36" spans="1:18" x14ac:dyDescent="0.4">
      <c r="A36" s="6"/>
      <c r="F36" s="5"/>
      <c r="G36" s="6"/>
      <c r="L36" s="5"/>
      <c r="M36" s="6"/>
      <c r="R36" s="5"/>
    </row>
    <row r="37" spans="1:18" x14ac:dyDescent="0.4">
      <c r="A37" s="6"/>
      <c r="B37" s="1" t="s">
        <v>3</v>
      </c>
      <c r="F37" s="5"/>
      <c r="G37" s="6"/>
      <c r="H37" s="1" t="s">
        <v>3</v>
      </c>
      <c r="L37" s="5"/>
      <c r="M37" s="6"/>
      <c r="N37" s="1" t="s">
        <v>3</v>
      </c>
      <c r="R37" s="5"/>
    </row>
    <row r="38" spans="1:18" x14ac:dyDescent="0.4">
      <c r="A38" s="6"/>
      <c r="C38" t="s">
        <v>19</v>
      </c>
      <c r="F38" s="5"/>
      <c r="G38" s="6"/>
      <c r="I38" t="s">
        <v>19</v>
      </c>
      <c r="L38" s="5"/>
      <c r="M38" s="6"/>
      <c r="O38" t="s">
        <v>19</v>
      </c>
      <c r="R38" s="5"/>
    </row>
    <row r="39" spans="1:18" x14ac:dyDescent="0.4">
      <c r="A39" s="6"/>
      <c r="F39" s="5"/>
      <c r="G39" s="6"/>
      <c r="J39" t="s">
        <v>58</v>
      </c>
      <c r="L39" s="5"/>
      <c r="M39" s="6"/>
      <c r="P39" t="s">
        <v>58</v>
      </c>
      <c r="R39" s="5"/>
    </row>
    <row r="40" spans="1:18" x14ac:dyDescent="0.4">
      <c r="A40" s="6"/>
      <c r="F40" s="5"/>
      <c r="G40" s="6"/>
      <c r="J40" t="s">
        <v>59</v>
      </c>
      <c r="L40" s="5"/>
      <c r="M40" s="6"/>
      <c r="P40" t="s">
        <v>59</v>
      </c>
      <c r="R40" s="5"/>
    </row>
    <row r="41" spans="1:18" x14ac:dyDescent="0.4">
      <c r="A41" s="6"/>
      <c r="F41" s="5"/>
      <c r="G41" s="6"/>
      <c r="J41" t="s">
        <v>70</v>
      </c>
      <c r="L41" s="5"/>
      <c r="M41" s="6"/>
      <c r="R41" s="5"/>
    </row>
    <row r="42" spans="1:18" x14ac:dyDescent="0.4">
      <c r="A42" s="6"/>
      <c r="C42" t="s">
        <v>20</v>
      </c>
      <c r="F42" s="5"/>
      <c r="G42" s="6"/>
      <c r="I42" t="s">
        <v>20</v>
      </c>
      <c r="L42" s="5"/>
      <c r="M42" s="6"/>
      <c r="O42" t="s">
        <v>20</v>
      </c>
      <c r="P42" t="s">
        <v>71</v>
      </c>
      <c r="R42" s="5"/>
    </row>
    <row r="43" spans="1:18" x14ac:dyDescent="0.4">
      <c r="A43" s="6"/>
      <c r="F43" s="5"/>
      <c r="G43" s="6"/>
      <c r="L43" s="5"/>
      <c r="M43" s="6"/>
      <c r="O43" s="7" t="s">
        <v>54</v>
      </c>
      <c r="R43" s="5"/>
    </row>
    <row r="44" spans="1:18" ht="15" thickBot="1" x14ac:dyDescent="0.45">
      <c r="A44" s="8"/>
      <c r="B44" s="9"/>
      <c r="C44" s="9"/>
      <c r="D44" s="9"/>
      <c r="E44" s="9"/>
      <c r="F44" s="10"/>
      <c r="G44" s="6"/>
      <c r="H44" s="36"/>
      <c r="I44" s="36"/>
      <c r="J44" s="36"/>
      <c r="K44" s="36"/>
      <c r="L44" s="5"/>
      <c r="M44" s="8"/>
      <c r="N44" s="9"/>
      <c r="O44" s="9"/>
      <c r="P44" s="9"/>
      <c r="Q44" s="9"/>
      <c r="R44" s="10"/>
    </row>
    <row r="45" spans="1:18" x14ac:dyDescent="0.4">
      <c r="A45" s="2"/>
      <c r="B45" s="11"/>
      <c r="C45" s="3" t="s">
        <v>4</v>
      </c>
      <c r="D45" s="3" t="s">
        <v>16</v>
      </c>
      <c r="E45" s="3" t="s">
        <v>5</v>
      </c>
      <c r="F45" s="11"/>
      <c r="G45" s="37"/>
      <c r="H45" s="38"/>
      <c r="I45" s="38"/>
      <c r="J45" s="38"/>
      <c r="K45" s="38"/>
      <c r="L45" s="39"/>
    </row>
    <row r="46" spans="1:18" x14ac:dyDescent="0.4">
      <c r="A46" s="6"/>
      <c r="B46" s="1" t="s">
        <v>0</v>
      </c>
      <c r="C46" t="s">
        <v>56</v>
      </c>
      <c r="F46" s="36"/>
      <c r="G46" s="40"/>
      <c r="H46" s="36" t="s">
        <v>0</v>
      </c>
      <c r="I46" s="36" t="s">
        <v>213</v>
      </c>
      <c r="J46" s="36"/>
      <c r="K46" s="36"/>
      <c r="L46" s="41"/>
    </row>
    <row r="47" spans="1:18" x14ac:dyDescent="0.4">
      <c r="A47" s="6"/>
      <c r="B47" s="1" t="s">
        <v>1</v>
      </c>
      <c r="F47" s="36"/>
      <c r="G47" s="40"/>
      <c r="H47" s="36"/>
      <c r="I47" s="36"/>
      <c r="J47" s="36"/>
      <c r="K47" s="36"/>
      <c r="L47" s="41"/>
    </row>
    <row r="48" spans="1:18" x14ac:dyDescent="0.4">
      <c r="A48" s="6"/>
      <c r="B48" s="1" t="s">
        <v>2</v>
      </c>
      <c r="F48" s="36"/>
      <c r="G48" s="40"/>
      <c r="H48" s="36" t="s">
        <v>2</v>
      </c>
      <c r="I48" s="36"/>
      <c r="J48" s="36"/>
      <c r="K48" s="36"/>
      <c r="L48" s="41"/>
    </row>
    <row r="49" spans="1:12" x14ac:dyDescent="0.4">
      <c r="A49" s="6"/>
      <c r="C49" t="s">
        <v>57</v>
      </c>
      <c r="F49" s="36"/>
      <c r="G49" s="40"/>
      <c r="H49" s="36"/>
      <c r="I49" s="36" t="s">
        <v>214</v>
      </c>
      <c r="J49" s="36"/>
      <c r="K49" s="36"/>
      <c r="L49" s="41"/>
    </row>
    <row r="50" spans="1:12" x14ac:dyDescent="0.4">
      <c r="A50" s="6"/>
      <c r="C50" t="s">
        <v>24</v>
      </c>
      <c r="F50" s="36"/>
      <c r="G50" s="40"/>
      <c r="H50" s="36"/>
      <c r="I50" s="36" t="s">
        <v>23</v>
      </c>
      <c r="J50" s="36"/>
      <c r="K50" s="36"/>
      <c r="L50" s="41"/>
    </row>
    <row r="51" spans="1:12" x14ac:dyDescent="0.4">
      <c r="A51" s="6"/>
      <c r="F51" s="36"/>
      <c r="G51" s="40"/>
      <c r="H51" s="36"/>
      <c r="I51" s="36" t="s">
        <v>215</v>
      </c>
      <c r="J51" s="36"/>
      <c r="K51" s="36"/>
      <c r="L51" s="41"/>
    </row>
    <row r="52" spans="1:12" x14ac:dyDescent="0.4">
      <c r="A52" s="6"/>
      <c r="F52" s="36"/>
      <c r="G52" s="40"/>
      <c r="H52" s="36"/>
      <c r="I52" s="36" t="s">
        <v>216</v>
      </c>
      <c r="J52" s="36"/>
      <c r="K52" s="36"/>
      <c r="L52" s="41"/>
    </row>
    <row r="53" spans="1:12" x14ac:dyDescent="0.4">
      <c r="A53" s="6"/>
      <c r="B53" s="1" t="s">
        <v>3</v>
      </c>
      <c r="F53" s="36"/>
      <c r="G53" s="40"/>
      <c r="H53" s="36"/>
      <c r="I53" s="36" t="s">
        <v>217</v>
      </c>
      <c r="J53" s="36"/>
      <c r="K53" s="36"/>
      <c r="L53" s="41"/>
    </row>
    <row r="54" spans="1:12" x14ac:dyDescent="0.4">
      <c r="A54" s="6"/>
      <c r="C54" t="s">
        <v>19</v>
      </c>
      <c r="F54" s="36"/>
      <c r="G54" s="40"/>
      <c r="H54" s="36"/>
      <c r="I54" s="36" t="s">
        <v>218</v>
      </c>
      <c r="J54" s="36"/>
      <c r="K54" s="36"/>
      <c r="L54" s="41"/>
    </row>
    <row r="55" spans="1:12" x14ac:dyDescent="0.4">
      <c r="A55" s="6"/>
      <c r="D55" t="s">
        <v>58</v>
      </c>
      <c r="F55" s="36"/>
      <c r="G55" s="40"/>
      <c r="H55" s="36"/>
      <c r="I55" s="36" t="s">
        <v>219</v>
      </c>
      <c r="J55" s="36"/>
      <c r="K55" s="36"/>
      <c r="L55" s="41"/>
    </row>
    <row r="56" spans="1:12" x14ac:dyDescent="0.4">
      <c r="A56" s="6"/>
      <c r="D56" t="s">
        <v>59</v>
      </c>
      <c r="F56" s="36"/>
      <c r="G56" s="40"/>
      <c r="H56" s="36"/>
      <c r="I56" s="36" t="s">
        <v>221</v>
      </c>
      <c r="J56" s="36"/>
      <c r="K56" s="36"/>
      <c r="L56" s="41"/>
    </row>
    <row r="57" spans="1:12" x14ac:dyDescent="0.4">
      <c r="A57" s="6"/>
      <c r="F57" s="36"/>
      <c r="G57" s="40"/>
      <c r="H57" s="36"/>
      <c r="I57" s="36" t="s">
        <v>220</v>
      </c>
      <c r="J57" s="36"/>
      <c r="K57" s="36"/>
      <c r="L57" s="41"/>
    </row>
    <row r="58" spans="1:12" x14ac:dyDescent="0.4">
      <c r="A58" s="6"/>
      <c r="C58" t="s">
        <v>20</v>
      </c>
      <c r="F58" s="36"/>
      <c r="G58" s="40"/>
      <c r="H58" s="36"/>
      <c r="I58" s="36"/>
      <c r="J58" s="36"/>
      <c r="K58" s="36"/>
      <c r="L58" s="41"/>
    </row>
    <row r="59" spans="1:12" x14ac:dyDescent="0.4">
      <c r="A59" s="6"/>
      <c r="F59" s="36"/>
      <c r="G59" s="40"/>
      <c r="H59" s="36"/>
      <c r="I59" s="36"/>
      <c r="J59" s="36"/>
      <c r="K59" s="36"/>
      <c r="L59" s="41"/>
    </row>
    <row r="60" spans="1:12" ht="15" thickBot="1" x14ac:dyDescent="0.45">
      <c r="A60" s="8"/>
      <c r="B60" s="9"/>
      <c r="C60" s="9"/>
      <c r="D60" s="9"/>
      <c r="E60" s="9"/>
      <c r="F60" s="9"/>
      <c r="G60" s="42"/>
      <c r="H60" s="43"/>
      <c r="I60" s="43"/>
      <c r="J60" s="43"/>
      <c r="K60" s="43"/>
      <c r="L60" s="44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8152-0A26-4C2D-B950-9547F66BDFB8}">
  <dimension ref="A2:E26"/>
  <sheetViews>
    <sheetView workbookViewId="0">
      <selection activeCell="B29" sqref="B29"/>
    </sheetView>
  </sheetViews>
  <sheetFormatPr defaultRowHeight="14.6" x14ac:dyDescent="0.4"/>
  <cols>
    <col min="1" max="1" width="12.23046875" customWidth="1"/>
    <col min="2" max="2" width="41.765625" customWidth="1"/>
    <col min="3" max="3" width="9.765625" customWidth="1"/>
  </cols>
  <sheetData>
    <row r="2" spans="1:3" x14ac:dyDescent="0.4">
      <c r="A2" t="s">
        <v>122</v>
      </c>
    </row>
    <row r="3" spans="1:3" x14ac:dyDescent="0.4">
      <c r="A3" t="s">
        <v>123</v>
      </c>
    </row>
    <row r="5" spans="1:3" x14ac:dyDescent="0.4">
      <c r="B5" t="s">
        <v>204</v>
      </c>
    </row>
    <row r="6" spans="1:3" x14ac:dyDescent="0.4">
      <c r="B6" t="s">
        <v>203</v>
      </c>
    </row>
    <row r="7" spans="1:3" x14ac:dyDescent="0.4">
      <c r="B7" s="14" t="s">
        <v>87</v>
      </c>
    </row>
    <row r="8" spans="1:3" x14ac:dyDescent="0.4">
      <c r="C8" t="s">
        <v>88</v>
      </c>
    </row>
    <row r="9" spans="1:3" x14ac:dyDescent="0.4">
      <c r="B9" s="14" t="s">
        <v>86</v>
      </c>
    </row>
    <row r="10" spans="1:3" x14ac:dyDescent="0.4">
      <c r="B10" s="13" t="s">
        <v>85</v>
      </c>
    </row>
    <row r="11" spans="1:3" x14ac:dyDescent="0.4">
      <c r="C11" s="14" t="s">
        <v>102</v>
      </c>
    </row>
    <row r="12" spans="1:3" x14ac:dyDescent="0.4">
      <c r="C12" s="14" t="s">
        <v>92</v>
      </c>
    </row>
    <row r="13" spans="1:3" x14ac:dyDescent="0.4">
      <c r="C13" s="35" t="s">
        <v>93</v>
      </c>
    </row>
    <row r="14" spans="1:3" x14ac:dyDescent="0.4">
      <c r="C14" s="35" t="s">
        <v>212</v>
      </c>
    </row>
    <row r="16" spans="1:3" x14ac:dyDescent="0.4">
      <c r="B16" s="7" t="s">
        <v>210</v>
      </c>
    </row>
    <row r="17" spans="2:5" x14ac:dyDescent="0.4">
      <c r="B17" s="7" t="s">
        <v>211</v>
      </c>
    </row>
    <row r="19" spans="2:5" x14ac:dyDescent="0.4">
      <c r="B19" s="35" t="s">
        <v>81</v>
      </c>
      <c r="C19" s="35" t="s">
        <v>96</v>
      </c>
      <c r="D19" s="35"/>
      <c r="E19" s="35"/>
    </row>
    <row r="21" spans="2:5" x14ac:dyDescent="0.4">
      <c r="B21" t="s">
        <v>82</v>
      </c>
    </row>
    <row r="22" spans="2:5" x14ac:dyDescent="0.4">
      <c r="C22" t="s">
        <v>83</v>
      </c>
    </row>
    <row r="23" spans="2:5" x14ac:dyDescent="0.4">
      <c r="C23" t="s">
        <v>84</v>
      </c>
    </row>
    <row r="26" spans="2:5" x14ac:dyDescent="0.4">
      <c r="B26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</vt:lpstr>
      <vt:lpstr>Sheet1</vt:lpstr>
      <vt:lpstr>Structure de classe</vt:lpstr>
      <vt:lpstr>To 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WEBER</dc:creator>
  <cp:lastModifiedBy>Vincent WEBER</cp:lastModifiedBy>
  <dcterms:created xsi:type="dcterms:W3CDTF">2015-06-05T18:19:34Z</dcterms:created>
  <dcterms:modified xsi:type="dcterms:W3CDTF">2023-07-19T20:32:26Z</dcterms:modified>
</cp:coreProperties>
</file>