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incent Wohlfarth\LRZ Sync+Share\MSc_DL_Segmentation_Perfusion (Vincent Wohlfarth)\06 Data\"/>
    </mc:Choice>
  </mc:AlternateContent>
  <xr:revisionPtr revIDLastSave="0" documentId="13_ncr:1_{42A64974-9453-4E1F-AFD2-7906CEF1E0A2}" xr6:coauthVersionLast="47" xr6:coauthVersionMax="47" xr10:uidLastSave="{00000000-0000-0000-0000-000000000000}"/>
  <bookViews>
    <workbookView xWindow="28680" yWindow="-16305" windowWidth="29040" windowHeight="15720" xr2:uid="{00000000-000D-0000-FFFF-FFFF00000000}"/>
  </bookViews>
  <sheets>
    <sheet name="Data Complete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" l="1"/>
  <c r="S41" i="1"/>
  <c r="R46" i="1"/>
  <c r="S62" i="1"/>
  <c r="R62" i="1"/>
  <c r="S46" i="1"/>
  <c r="T46" i="1" l="1"/>
  <c r="T62" i="1"/>
</calcChain>
</file>

<file path=xl/sharedStrings.xml><?xml version="1.0" encoding="utf-8"?>
<sst xmlns="http://schemas.openxmlformats.org/spreadsheetml/2006/main" count="1000" uniqueCount="71">
  <si>
    <t>Group</t>
  </si>
  <si>
    <t>Subject</t>
  </si>
  <si>
    <t>Visit</t>
  </si>
  <si>
    <t>T1w</t>
  </si>
  <si>
    <t>FLAIR</t>
  </si>
  <si>
    <t>T1w_coreg_L</t>
  </si>
  <si>
    <t>T1w_coreg_R</t>
  </si>
  <si>
    <t>FLAIR_coreg_L</t>
  </si>
  <si>
    <t>FLAIR_coreg_R</t>
  </si>
  <si>
    <t>CBF_L</t>
  </si>
  <si>
    <t>CBF_R</t>
  </si>
  <si>
    <t>PerfTerrMask_L</t>
  </si>
  <si>
    <t>PerfTerrMask_R</t>
  </si>
  <si>
    <t>DATA_HC</t>
  </si>
  <si>
    <t>sub-p001</t>
  </si>
  <si>
    <t>First_visit</t>
  </si>
  <si>
    <t>+</t>
  </si>
  <si>
    <t>Second_visit</t>
  </si>
  <si>
    <t>Third_visit</t>
  </si>
  <si>
    <t>sub-p002</t>
  </si>
  <si>
    <t>sub-p003</t>
  </si>
  <si>
    <t>sub-p004</t>
  </si>
  <si>
    <t>sub-p005</t>
  </si>
  <si>
    <t>sub-p006</t>
  </si>
  <si>
    <t>sub-p007</t>
  </si>
  <si>
    <t>-</t>
  </si>
  <si>
    <t>sub-p008</t>
  </si>
  <si>
    <t>sub-p009</t>
  </si>
  <si>
    <t>sub-p010</t>
  </si>
  <si>
    <t>sub-p011</t>
  </si>
  <si>
    <t>sub-p012</t>
  </si>
  <si>
    <t>sub-p013</t>
  </si>
  <si>
    <t>sub-p014</t>
  </si>
  <si>
    <t>sub-p015</t>
  </si>
  <si>
    <t>DATA_patients</t>
  </si>
  <si>
    <t>sub-p016</t>
  </si>
  <si>
    <t>sub-p017</t>
  </si>
  <si>
    <t>sub-p018</t>
  </si>
  <si>
    <t>sub-p019</t>
  </si>
  <si>
    <t>sub-p020</t>
  </si>
  <si>
    <t>sub-p021</t>
  </si>
  <si>
    <t>sub-p022</t>
  </si>
  <si>
    <t>sub-p023</t>
  </si>
  <si>
    <t>Datapoint Quality</t>
  </si>
  <si>
    <t>ssLICA CBF signal low</t>
  </si>
  <si>
    <t>Comments</t>
  </si>
  <si>
    <t>ssRICA CBF signal low</t>
  </si>
  <si>
    <t>ssRICA + ssLICA segmentation missing</t>
  </si>
  <si>
    <t>ssLICA + ssRICA CBF signal disturbed</t>
  </si>
  <si>
    <t>brain lesion</t>
  </si>
  <si>
    <t>Training/Validation + Testing Split</t>
  </si>
  <si>
    <t>Training/Validation</t>
  </si>
  <si>
    <t>x</t>
  </si>
  <si>
    <t>Testing</t>
  </si>
  <si>
    <t>T1w_coreg L/R low match</t>
  </si>
  <si>
    <t>#dps Train/Val:</t>
  </si>
  <si>
    <t>#dps Testing:</t>
  </si>
  <si>
    <t>#dps total valid:</t>
  </si>
  <si>
    <t>ssLICA segmentation unfeasible, ssRICA covers whole brain</t>
  </si>
  <si>
    <t>unbalanced perfusion</t>
  </si>
  <si>
    <t>Halving #dps</t>
  </si>
  <si>
    <t>ssLICA</t>
  </si>
  <si>
    <t>ssRICA</t>
  </si>
  <si>
    <t>#dps ssLICA</t>
  </si>
  <si>
    <t>#dps ssRICA</t>
  </si>
  <si>
    <t>ssLICA CBF signal disturbed</t>
  </si>
  <si>
    <t>ssLICA first slice segmentation is empty</t>
  </si>
  <si>
    <t>ssRICA segmentation unfeasible</t>
  </si>
  <si>
    <t>AVM/Stenose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</si>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</sst>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2" fillId="5" borderId="0" xfId="1"/>
    <xf numFmtId="0" fontId="1" fillId="2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3" fillId="6" borderId="0" xfId="2"/>
    <xf numFmtId="0" fontId="4" fillId="7" borderId="0" xfId="3"/>
    <xf numFmtId="0" fontId="5" fillId="0" borderId="0" xfId="0" applyFont="1"/>
    <xf numFmtId="0" fontId="4" fillId="7" borderId="0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zoomScale="85" zoomScaleNormal="85" workbookViewId="0">
      <pane ySplit="1" topLeftCell="A30" activePane="bottomLeft" state="frozen"/>
      <selection pane="bottomLeft" activeCell="S51" sqref="S51"/>
    </sheetView>
  </sheetViews>
  <sheetFormatPr defaultRowHeight="14.4" x14ac:dyDescent="0.3"/>
  <cols>
    <col min="1" max="1" width="14.33203125" bestFit="1" customWidth="1"/>
    <col min="2" max="2" width="9.109375" bestFit="1" customWidth="1"/>
    <col min="3" max="3" width="12.21875" bestFit="1" customWidth="1"/>
    <col min="4" max="4" width="4.5546875" bestFit="1" customWidth="1"/>
    <col min="5" max="5" width="5.6640625" bestFit="1" customWidth="1"/>
    <col min="6" max="6" width="12" bestFit="1" customWidth="1"/>
    <col min="7" max="7" width="12.21875" bestFit="1" customWidth="1"/>
    <col min="8" max="8" width="13.33203125" bestFit="1" customWidth="1"/>
    <col min="9" max="9" width="13.5546875" bestFit="1" customWidth="1"/>
    <col min="10" max="10" width="6" bestFit="1" customWidth="1"/>
    <col min="11" max="11" width="6.33203125" bestFit="1" customWidth="1"/>
    <col min="12" max="12" width="14.33203125" style="7" bestFit="1" customWidth="1"/>
    <col min="13" max="13" width="14.5546875" style="16" bestFit="1" customWidth="1"/>
    <col min="14" max="14" width="55.77734375" customWidth="1"/>
    <col min="15" max="15" width="23.5546875" bestFit="1" customWidth="1"/>
    <col min="16" max="16" width="29.77734375" bestFit="1" customWidth="1"/>
    <col min="17" max="17" width="17.44140625" customWidth="1"/>
    <col min="18" max="18" width="13.88671875" bestFit="1" customWidth="1"/>
    <col min="19" max="19" width="12.33203125" bestFit="1" customWidth="1"/>
    <col min="20" max="20" width="14.88671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2" t="s">
        <v>12</v>
      </c>
      <c r="N1" s="1" t="s">
        <v>43</v>
      </c>
      <c r="O1" s="1" t="s">
        <v>45</v>
      </c>
      <c r="P1" s="1" t="s">
        <v>50</v>
      </c>
      <c r="Q1" s="1" t="s">
        <v>68</v>
      </c>
      <c r="R1" s="1" t="s">
        <v>60</v>
      </c>
    </row>
    <row r="2" spans="1:18" x14ac:dyDescent="0.3">
      <c r="A2" t="s">
        <v>13</v>
      </c>
      <c r="B2" t="s">
        <v>14</v>
      </c>
      <c r="C2" t="s">
        <v>15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5" t="s">
        <v>16</v>
      </c>
      <c r="M2" s="13" t="s">
        <v>16</v>
      </c>
      <c r="N2" s="11" t="s">
        <v>16</v>
      </c>
      <c r="P2" t="s">
        <v>51</v>
      </c>
      <c r="R2" t="s">
        <v>62</v>
      </c>
    </row>
    <row r="3" spans="1:18" x14ac:dyDescent="0.3">
      <c r="A3" t="s">
        <v>13</v>
      </c>
      <c r="B3" t="s">
        <v>14</v>
      </c>
      <c r="C3" t="s">
        <v>17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5" t="s">
        <v>16</v>
      </c>
      <c r="M3" s="13" t="s">
        <v>16</v>
      </c>
      <c r="N3" s="11" t="s">
        <v>16</v>
      </c>
      <c r="P3" t="s">
        <v>51</v>
      </c>
      <c r="R3" t="s">
        <v>61</v>
      </c>
    </row>
    <row r="4" spans="1:18" x14ac:dyDescent="0.3">
      <c r="A4" t="s">
        <v>13</v>
      </c>
      <c r="B4" t="s">
        <v>14</v>
      </c>
      <c r="C4" t="s">
        <v>18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5" t="s">
        <v>16</v>
      </c>
      <c r="M4" s="13" t="s">
        <v>16</v>
      </c>
      <c r="N4" s="11" t="s">
        <v>16</v>
      </c>
      <c r="P4" t="s">
        <v>51</v>
      </c>
      <c r="R4" t="s">
        <v>62</v>
      </c>
    </row>
    <row r="5" spans="1:18" x14ac:dyDescent="0.3">
      <c r="A5" t="s">
        <v>13</v>
      </c>
      <c r="B5" t="s">
        <v>19</v>
      </c>
      <c r="C5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5" t="s">
        <v>16</v>
      </c>
      <c r="M5" s="13" t="s">
        <v>16</v>
      </c>
      <c r="N5" s="11" t="s">
        <v>16</v>
      </c>
      <c r="P5" t="s">
        <v>51</v>
      </c>
      <c r="R5" t="s">
        <v>61</v>
      </c>
    </row>
    <row r="6" spans="1:18" x14ac:dyDescent="0.3">
      <c r="A6" t="s">
        <v>13</v>
      </c>
      <c r="B6" t="s">
        <v>19</v>
      </c>
      <c r="C6" t="s">
        <v>17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5" t="s">
        <v>16</v>
      </c>
      <c r="M6" s="13" t="s">
        <v>16</v>
      </c>
      <c r="N6" s="11" t="s">
        <v>16</v>
      </c>
      <c r="P6" t="s">
        <v>51</v>
      </c>
      <c r="R6" t="s">
        <v>62</v>
      </c>
    </row>
    <row r="7" spans="1:18" x14ac:dyDescent="0.3">
      <c r="A7" t="s">
        <v>13</v>
      </c>
      <c r="B7" t="s">
        <v>19</v>
      </c>
      <c r="C7" t="s">
        <v>18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5" t="s">
        <v>16</v>
      </c>
      <c r="M7" s="13" t="s">
        <v>16</v>
      </c>
      <c r="N7" s="18" t="s">
        <v>65</v>
      </c>
      <c r="P7" t="s">
        <v>51</v>
      </c>
      <c r="R7" t="s">
        <v>61</v>
      </c>
    </row>
    <row r="8" spans="1:18" x14ac:dyDescent="0.3">
      <c r="A8" t="s">
        <v>13</v>
      </c>
      <c r="B8" t="s">
        <v>20</v>
      </c>
      <c r="C8" t="s">
        <v>15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5" t="s">
        <v>16</v>
      </c>
      <c r="M8" s="13" t="s">
        <v>16</v>
      </c>
      <c r="N8" s="11" t="s">
        <v>16</v>
      </c>
      <c r="P8" t="s">
        <v>51</v>
      </c>
      <c r="R8" t="s">
        <v>62</v>
      </c>
    </row>
    <row r="9" spans="1:18" x14ac:dyDescent="0.3">
      <c r="A9" t="s">
        <v>13</v>
      </c>
      <c r="B9" t="s">
        <v>20</v>
      </c>
      <c r="C9" t="s">
        <v>17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5" t="s">
        <v>16</v>
      </c>
      <c r="M9" s="13" t="s">
        <v>16</v>
      </c>
      <c r="N9" s="11" t="s">
        <v>16</v>
      </c>
      <c r="P9" t="s">
        <v>51</v>
      </c>
      <c r="R9" t="s">
        <v>61</v>
      </c>
    </row>
    <row r="10" spans="1:18" x14ac:dyDescent="0.3">
      <c r="A10" t="s">
        <v>13</v>
      </c>
      <c r="B10" t="s">
        <v>20</v>
      </c>
      <c r="C10" t="s">
        <v>18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5" t="s">
        <v>16</v>
      </c>
      <c r="M10" s="13" t="s">
        <v>16</v>
      </c>
      <c r="N10" s="11" t="s">
        <v>16</v>
      </c>
      <c r="P10" t="s">
        <v>51</v>
      </c>
      <c r="R10" t="s">
        <v>62</v>
      </c>
    </row>
    <row r="11" spans="1:18" x14ac:dyDescent="0.3">
      <c r="A11" t="s">
        <v>13</v>
      </c>
      <c r="B11" t="s">
        <v>21</v>
      </c>
      <c r="C11" t="s">
        <v>15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5" t="s">
        <v>16</v>
      </c>
      <c r="M11" s="13" t="s">
        <v>16</v>
      </c>
      <c r="N11" s="11" t="s">
        <v>16</v>
      </c>
      <c r="P11" t="s">
        <v>51</v>
      </c>
      <c r="R11" t="s">
        <v>61</v>
      </c>
    </row>
    <row r="12" spans="1:18" x14ac:dyDescent="0.3">
      <c r="A12" t="s">
        <v>13</v>
      </c>
      <c r="B12" t="s">
        <v>21</v>
      </c>
      <c r="C12" t="s">
        <v>17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5" t="s">
        <v>16</v>
      </c>
      <c r="M12" s="13" t="s">
        <v>16</v>
      </c>
      <c r="N12" s="11" t="s">
        <v>16</v>
      </c>
      <c r="P12" t="s">
        <v>51</v>
      </c>
      <c r="R12" t="s">
        <v>62</v>
      </c>
    </row>
    <row r="13" spans="1:18" x14ac:dyDescent="0.3">
      <c r="A13" t="s">
        <v>13</v>
      </c>
      <c r="B13" t="s">
        <v>21</v>
      </c>
      <c r="C13" t="s">
        <v>18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5" t="s">
        <v>16</v>
      </c>
      <c r="M13" s="13" t="s">
        <v>16</v>
      </c>
      <c r="N13" s="11" t="s">
        <v>16</v>
      </c>
      <c r="P13" t="s">
        <v>51</v>
      </c>
      <c r="R13" t="s">
        <v>61</v>
      </c>
    </row>
    <row r="14" spans="1:18" x14ac:dyDescent="0.3">
      <c r="A14" t="s">
        <v>13</v>
      </c>
      <c r="B14" t="s">
        <v>22</v>
      </c>
      <c r="C14" t="s">
        <v>15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5" t="s">
        <v>16</v>
      </c>
      <c r="M14" s="13" t="s">
        <v>16</v>
      </c>
      <c r="N14" s="11" t="s">
        <v>16</v>
      </c>
      <c r="P14" t="s">
        <v>51</v>
      </c>
      <c r="R14" t="s">
        <v>62</v>
      </c>
    </row>
    <row r="15" spans="1:18" x14ac:dyDescent="0.3">
      <c r="A15" t="s">
        <v>13</v>
      </c>
      <c r="B15" t="s">
        <v>22</v>
      </c>
      <c r="C15" t="s">
        <v>17</v>
      </c>
      <c r="D15" s="2" t="s">
        <v>16</v>
      </c>
      <c r="E15" s="2" t="s">
        <v>16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5" t="s">
        <v>16</v>
      </c>
      <c r="M15" s="13" t="s">
        <v>16</v>
      </c>
      <c r="N15" s="11" t="s">
        <v>16</v>
      </c>
      <c r="P15" t="s">
        <v>51</v>
      </c>
      <c r="R15" t="s">
        <v>61</v>
      </c>
    </row>
    <row r="16" spans="1:18" x14ac:dyDescent="0.3">
      <c r="A16" t="s">
        <v>13</v>
      </c>
      <c r="B16" t="s">
        <v>22</v>
      </c>
      <c r="C16" t="s">
        <v>18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5" t="s">
        <v>16</v>
      </c>
      <c r="M16" s="13" t="s">
        <v>16</v>
      </c>
      <c r="N16" s="11" t="s">
        <v>16</v>
      </c>
      <c r="P16" t="s">
        <v>51</v>
      </c>
      <c r="R16" t="s">
        <v>62</v>
      </c>
    </row>
    <row r="17" spans="1:18" x14ac:dyDescent="0.3">
      <c r="A17" t="s">
        <v>13</v>
      </c>
      <c r="B17" t="s">
        <v>23</v>
      </c>
      <c r="C17" t="s">
        <v>15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5" t="s">
        <v>16</v>
      </c>
      <c r="M17" s="13" t="s">
        <v>16</v>
      </c>
      <c r="N17" s="11" t="s">
        <v>66</v>
      </c>
      <c r="P17" t="s">
        <v>51</v>
      </c>
      <c r="R17" t="s">
        <v>61</v>
      </c>
    </row>
    <row r="18" spans="1:18" x14ac:dyDescent="0.3">
      <c r="A18" t="s">
        <v>13</v>
      </c>
      <c r="B18" t="s">
        <v>23</v>
      </c>
      <c r="C18" t="s">
        <v>17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5" t="s">
        <v>16</v>
      </c>
      <c r="M18" s="13" t="s">
        <v>16</v>
      </c>
      <c r="N18" s="11" t="s">
        <v>16</v>
      </c>
      <c r="P18" t="s">
        <v>51</v>
      </c>
      <c r="R18" t="s">
        <v>62</v>
      </c>
    </row>
    <row r="19" spans="1:18" x14ac:dyDescent="0.3">
      <c r="A19" t="s">
        <v>13</v>
      </c>
      <c r="B19" t="s">
        <v>23</v>
      </c>
      <c r="C19" t="s">
        <v>18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5" t="s">
        <v>16</v>
      </c>
      <c r="M19" s="13" t="s">
        <v>16</v>
      </c>
      <c r="N19" s="11" t="s">
        <v>16</v>
      </c>
      <c r="P19" t="s">
        <v>51</v>
      </c>
      <c r="R19" t="s">
        <v>61</v>
      </c>
    </row>
    <row r="20" spans="1:18" x14ac:dyDescent="0.3">
      <c r="A20" t="s">
        <v>13</v>
      </c>
      <c r="B20" t="s">
        <v>24</v>
      </c>
      <c r="C20" t="s">
        <v>15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5" t="s">
        <v>16</v>
      </c>
      <c r="M20" s="13" t="s">
        <v>16</v>
      </c>
      <c r="N20" s="11" t="s">
        <v>16</v>
      </c>
      <c r="P20" t="s">
        <v>51</v>
      </c>
      <c r="R20" t="s">
        <v>62</v>
      </c>
    </row>
    <row r="21" spans="1:18" x14ac:dyDescent="0.3">
      <c r="A21" t="s">
        <v>13</v>
      </c>
      <c r="B21" t="s">
        <v>24</v>
      </c>
      <c r="C21" t="s">
        <v>17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5" t="s">
        <v>16</v>
      </c>
      <c r="M21" s="13" t="s">
        <v>16</v>
      </c>
      <c r="N21" s="18" t="s">
        <v>67</v>
      </c>
      <c r="P21" t="s">
        <v>51</v>
      </c>
    </row>
    <row r="22" spans="1:18" x14ac:dyDescent="0.3">
      <c r="A22" t="s">
        <v>13</v>
      </c>
      <c r="B22" t="s">
        <v>24</v>
      </c>
      <c r="C22" t="s">
        <v>18</v>
      </c>
      <c r="D22" s="2" t="s">
        <v>16</v>
      </c>
      <c r="E22" s="2" t="s">
        <v>16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5" t="s">
        <v>16</v>
      </c>
      <c r="M22" s="13" t="s">
        <v>16</v>
      </c>
      <c r="N22" s="11" t="s">
        <v>16</v>
      </c>
      <c r="P22" t="s">
        <v>51</v>
      </c>
      <c r="R22" t="s">
        <v>61</v>
      </c>
    </row>
    <row r="23" spans="1:18" x14ac:dyDescent="0.3">
      <c r="A23" t="s">
        <v>13</v>
      </c>
      <c r="B23" t="s">
        <v>26</v>
      </c>
      <c r="C23" t="s">
        <v>15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5" t="s">
        <v>16</v>
      </c>
      <c r="M23" s="13" t="s">
        <v>16</v>
      </c>
      <c r="N23" s="11" t="s">
        <v>16</v>
      </c>
      <c r="P23" t="s">
        <v>51</v>
      </c>
      <c r="R23" t="s">
        <v>62</v>
      </c>
    </row>
    <row r="24" spans="1:18" x14ac:dyDescent="0.3">
      <c r="A24" t="s">
        <v>13</v>
      </c>
      <c r="B24" t="s">
        <v>26</v>
      </c>
      <c r="C24" t="s">
        <v>17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5" t="s">
        <v>16</v>
      </c>
      <c r="M24" s="13" t="s">
        <v>16</v>
      </c>
      <c r="N24" s="11" t="s">
        <v>16</v>
      </c>
      <c r="P24" t="s">
        <v>51</v>
      </c>
      <c r="R24" t="s">
        <v>61</v>
      </c>
    </row>
    <row r="25" spans="1:18" x14ac:dyDescent="0.3">
      <c r="A25" t="s">
        <v>13</v>
      </c>
      <c r="B25" t="s">
        <v>26</v>
      </c>
      <c r="C25" t="s">
        <v>18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5" t="s">
        <v>16</v>
      </c>
      <c r="M25" s="13" t="s">
        <v>16</v>
      </c>
      <c r="N25" s="11" t="s">
        <v>16</v>
      </c>
      <c r="P25" t="s">
        <v>51</v>
      </c>
      <c r="R25" t="s">
        <v>62</v>
      </c>
    </row>
    <row r="26" spans="1:18" x14ac:dyDescent="0.3">
      <c r="A26" t="s">
        <v>13</v>
      </c>
      <c r="B26" t="s">
        <v>27</v>
      </c>
      <c r="C26" t="s">
        <v>15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5" t="s">
        <v>16</v>
      </c>
      <c r="M26" s="13" t="s">
        <v>16</v>
      </c>
      <c r="N26" s="11" t="s">
        <v>16</v>
      </c>
      <c r="P26" t="s">
        <v>51</v>
      </c>
      <c r="R26" t="s">
        <v>61</v>
      </c>
    </row>
    <row r="27" spans="1:18" x14ac:dyDescent="0.3">
      <c r="A27" t="s">
        <v>13</v>
      </c>
      <c r="B27" t="s">
        <v>27</v>
      </c>
      <c r="C27" t="s">
        <v>17</v>
      </c>
      <c r="D27" s="2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5" t="s">
        <v>16</v>
      </c>
      <c r="M27" s="13" t="s">
        <v>16</v>
      </c>
      <c r="N27" s="11" t="s">
        <v>16</v>
      </c>
      <c r="P27" t="s">
        <v>51</v>
      </c>
      <c r="R27" t="s">
        <v>62</v>
      </c>
    </row>
    <row r="28" spans="1:18" x14ac:dyDescent="0.3">
      <c r="A28" t="s">
        <v>13</v>
      </c>
      <c r="B28" t="s">
        <v>27</v>
      </c>
      <c r="C28" t="s">
        <v>18</v>
      </c>
      <c r="D28" s="2" t="s">
        <v>16</v>
      </c>
      <c r="E28" s="2" t="s">
        <v>16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5" t="s">
        <v>16</v>
      </c>
      <c r="M28" s="13" t="s">
        <v>16</v>
      </c>
      <c r="N28" s="11" t="s">
        <v>16</v>
      </c>
      <c r="P28" t="s">
        <v>51</v>
      </c>
      <c r="R28" t="s">
        <v>61</v>
      </c>
    </row>
    <row r="29" spans="1:18" x14ac:dyDescent="0.3">
      <c r="A29" t="s">
        <v>13</v>
      </c>
      <c r="B29" t="s">
        <v>28</v>
      </c>
      <c r="C29" t="s">
        <v>15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5" t="s">
        <v>16</v>
      </c>
      <c r="M29" s="13" t="s">
        <v>16</v>
      </c>
      <c r="N29" s="11" t="s">
        <v>16</v>
      </c>
      <c r="P29" t="s">
        <v>51</v>
      </c>
      <c r="R29" t="s">
        <v>62</v>
      </c>
    </row>
    <row r="30" spans="1:18" x14ac:dyDescent="0.3">
      <c r="A30" t="s">
        <v>13</v>
      </c>
      <c r="B30" t="s">
        <v>28</v>
      </c>
      <c r="C30" t="s">
        <v>17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5" t="s">
        <v>16</v>
      </c>
      <c r="M30" s="13" t="s">
        <v>16</v>
      </c>
      <c r="N30" s="18" t="s">
        <v>44</v>
      </c>
      <c r="P30" t="s">
        <v>51</v>
      </c>
      <c r="R30" t="s">
        <v>61</v>
      </c>
    </row>
    <row r="31" spans="1:18" x14ac:dyDescent="0.3">
      <c r="A31" t="s">
        <v>13</v>
      </c>
      <c r="B31" t="s">
        <v>28</v>
      </c>
      <c r="C31" t="s">
        <v>18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5" t="s">
        <v>16</v>
      </c>
      <c r="M31" s="13" t="s">
        <v>16</v>
      </c>
      <c r="N31" s="11" t="s">
        <v>16</v>
      </c>
      <c r="P31" t="s">
        <v>51</v>
      </c>
      <c r="R31" t="s">
        <v>62</v>
      </c>
    </row>
    <row r="32" spans="1:18" x14ac:dyDescent="0.3">
      <c r="A32" t="s">
        <v>13</v>
      </c>
      <c r="B32" t="s">
        <v>29</v>
      </c>
      <c r="C32" t="s">
        <v>15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5" t="s">
        <v>16</v>
      </c>
      <c r="M32" s="13" t="s">
        <v>16</v>
      </c>
      <c r="N32" s="11" t="s">
        <v>16</v>
      </c>
      <c r="P32" t="s">
        <v>51</v>
      </c>
      <c r="R32" t="s">
        <v>61</v>
      </c>
    </row>
    <row r="33" spans="1:20" x14ac:dyDescent="0.3">
      <c r="A33" t="s">
        <v>13</v>
      </c>
      <c r="B33" t="s">
        <v>29</v>
      </c>
      <c r="C33" t="s">
        <v>17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5" t="s">
        <v>16</v>
      </c>
      <c r="M33" s="13" t="s">
        <v>16</v>
      </c>
      <c r="N33" s="11" t="s">
        <v>16</v>
      </c>
      <c r="P33" t="s">
        <v>51</v>
      </c>
      <c r="R33" t="s">
        <v>62</v>
      </c>
    </row>
    <row r="34" spans="1:20" x14ac:dyDescent="0.3">
      <c r="A34" t="s">
        <v>13</v>
      </c>
      <c r="B34" t="s">
        <v>29</v>
      </c>
      <c r="C34" t="s">
        <v>18</v>
      </c>
      <c r="D34" s="2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5" t="s">
        <v>16</v>
      </c>
      <c r="M34" s="13" t="s">
        <v>16</v>
      </c>
      <c r="N34" s="11" t="s">
        <v>16</v>
      </c>
      <c r="P34" t="s">
        <v>51</v>
      </c>
      <c r="R34" t="s">
        <v>61</v>
      </c>
    </row>
    <row r="35" spans="1:20" x14ac:dyDescent="0.3">
      <c r="A35" t="s">
        <v>13</v>
      </c>
      <c r="B35" t="s">
        <v>30</v>
      </c>
      <c r="C35" t="s">
        <v>15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5" t="s">
        <v>16</v>
      </c>
      <c r="M35" s="13" t="s">
        <v>16</v>
      </c>
      <c r="N35" s="11" t="s">
        <v>16</v>
      </c>
      <c r="P35" t="s">
        <v>51</v>
      </c>
      <c r="R35" t="s">
        <v>62</v>
      </c>
    </row>
    <row r="36" spans="1:20" x14ac:dyDescent="0.3">
      <c r="A36" t="s">
        <v>13</v>
      </c>
      <c r="B36" t="s">
        <v>30</v>
      </c>
      <c r="C36" t="s">
        <v>17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5" t="s">
        <v>16</v>
      </c>
      <c r="M36" s="13" t="s">
        <v>16</v>
      </c>
      <c r="N36" s="11" t="s">
        <v>16</v>
      </c>
      <c r="P36" t="s">
        <v>51</v>
      </c>
      <c r="R36" t="s">
        <v>61</v>
      </c>
    </row>
    <row r="37" spans="1:20" x14ac:dyDescent="0.3">
      <c r="A37" t="s">
        <v>13</v>
      </c>
      <c r="B37" t="s">
        <v>30</v>
      </c>
      <c r="C37" t="s">
        <v>18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5" t="s">
        <v>16</v>
      </c>
      <c r="M37" s="13" t="s">
        <v>16</v>
      </c>
      <c r="N37" s="11" t="s">
        <v>16</v>
      </c>
      <c r="P37" t="s">
        <v>51</v>
      </c>
      <c r="R37" t="s">
        <v>62</v>
      </c>
    </row>
    <row r="38" spans="1:20" x14ac:dyDescent="0.3">
      <c r="A38" t="s">
        <v>13</v>
      </c>
      <c r="B38" t="s">
        <v>31</v>
      </c>
      <c r="C38" t="s">
        <v>15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5" t="s">
        <v>16</v>
      </c>
      <c r="M38" s="13" t="s">
        <v>16</v>
      </c>
      <c r="N38" s="11" t="s">
        <v>16</v>
      </c>
      <c r="P38" t="s">
        <v>51</v>
      </c>
      <c r="R38" t="s">
        <v>61</v>
      </c>
    </row>
    <row r="39" spans="1:20" x14ac:dyDescent="0.3">
      <c r="A39" t="s">
        <v>13</v>
      </c>
      <c r="B39" t="s">
        <v>31</v>
      </c>
      <c r="C39" t="s">
        <v>17</v>
      </c>
      <c r="D39" s="2" t="s">
        <v>16</v>
      </c>
      <c r="E39" s="2" t="s">
        <v>16</v>
      </c>
      <c r="F39" s="2" t="s">
        <v>16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5" t="s">
        <v>16</v>
      </c>
      <c r="M39" s="13" t="s">
        <v>16</v>
      </c>
      <c r="N39" s="11" t="s">
        <v>16</v>
      </c>
      <c r="P39" t="s">
        <v>51</v>
      </c>
      <c r="R39" t="s">
        <v>62</v>
      </c>
    </row>
    <row r="40" spans="1:20" x14ac:dyDescent="0.3">
      <c r="A40" t="s">
        <v>13</v>
      </c>
      <c r="B40" t="s">
        <v>31</v>
      </c>
      <c r="C40" t="s">
        <v>18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5" t="s">
        <v>16</v>
      </c>
      <c r="M40" s="13" t="s">
        <v>16</v>
      </c>
      <c r="N40" s="11" t="s">
        <v>16</v>
      </c>
      <c r="P40" t="s">
        <v>51</v>
      </c>
      <c r="R40" t="s">
        <v>61</v>
      </c>
      <c r="S40" s="19" t="s">
        <v>63</v>
      </c>
      <c r="T40" s="19" t="s">
        <v>64</v>
      </c>
    </row>
    <row r="41" spans="1:20" x14ac:dyDescent="0.3">
      <c r="A41" t="s">
        <v>13</v>
      </c>
      <c r="B41" t="s">
        <v>32</v>
      </c>
      <c r="C41" t="s">
        <v>15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5" t="s">
        <v>16</v>
      </c>
      <c r="M41" s="13" t="s">
        <v>16</v>
      </c>
      <c r="N41" s="11" t="s">
        <v>16</v>
      </c>
      <c r="P41" t="s">
        <v>53</v>
      </c>
      <c r="S41">
        <f>COUNTIF(R2:R40,"*ssLICA*")</f>
        <v>19</v>
      </c>
      <c r="T41">
        <f>COUNTIF(R2:R40,"*ssRICA*")</f>
        <v>19</v>
      </c>
    </row>
    <row r="42" spans="1:20" x14ac:dyDescent="0.3">
      <c r="A42" t="s">
        <v>13</v>
      </c>
      <c r="B42" t="s">
        <v>32</v>
      </c>
      <c r="C42" t="s">
        <v>17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5" t="s">
        <v>16</v>
      </c>
      <c r="M42" s="13" t="s">
        <v>16</v>
      </c>
      <c r="N42" s="11" t="s">
        <v>16</v>
      </c>
      <c r="P42" t="s">
        <v>53</v>
      </c>
    </row>
    <row r="43" spans="1:20" x14ac:dyDescent="0.3">
      <c r="A43" t="s">
        <v>13</v>
      </c>
      <c r="B43" t="s">
        <v>32</v>
      </c>
      <c r="C43" t="s">
        <v>18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5" t="s">
        <v>16</v>
      </c>
      <c r="M43" s="13" t="s">
        <v>16</v>
      </c>
      <c r="N43" s="11" t="s">
        <v>16</v>
      </c>
      <c r="P43" t="s">
        <v>53</v>
      </c>
    </row>
    <row r="44" spans="1:20" x14ac:dyDescent="0.3">
      <c r="A44" t="s">
        <v>13</v>
      </c>
      <c r="B44" t="s">
        <v>33</v>
      </c>
      <c r="C44" t="s">
        <v>15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5" t="s">
        <v>16</v>
      </c>
      <c r="M44" s="13" t="s">
        <v>16</v>
      </c>
      <c r="N44" s="11" t="s">
        <v>16</v>
      </c>
      <c r="P44" t="s">
        <v>53</v>
      </c>
    </row>
    <row r="45" spans="1:20" x14ac:dyDescent="0.3">
      <c r="A45" t="s">
        <v>13</v>
      </c>
      <c r="B45" t="s">
        <v>33</v>
      </c>
      <c r="C45" t="s">
        <v>17</v>
      </c>
      <c r="D45" s="2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5" t="s">
        <v>16</v>
      </c>
      <c r="M45" s="13" t="s">
        <v>16</v>
      </c>
      <c r="N45" s="11" t="s">
        <v>16</v>
      </c>
      <c r="P45" t="s">
        <v>53</v>
      </c>
      <c r="R45" s="19" t="s">
        <v>55</v>
      </c>
      <c r="S45" s="19" t="s">
        <v>56</v>
      </c>
      <c r="T45" s="19" t="s">
        <v>57</v>
      </c>
    </row>
    <row r="46" spans="1:20" x14ac:dyDescent="0.3">
      <c r="A46" t="s">
        <v>13</v>
      </c>
      <c r="B46" t="s">
        <v>33</v>
      </c>
      <c r="C46" t="s">
        <v>18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5" t="s">
        <v>16</v>
      </c>
      <c r="M46" s="13" t="s">
        <v>16</v>
      </c>
      <c r="N46" s="11" t="s">
        <v>16</v>
      </c>
      <c r="O46" t="s">
        <v>54</v>
      </c>
      <c r="P46" t="s">
        <v>53</v>
      </c>
      <c r="R46">
        <f>COUNTIF(P2:P62,"*Training/Validation*")</f>
        <v>39</v>
      </c>
      <c r="S46">
        <f>COUNTIF(P2:P46, "*Testing*")</f>
        <v>6</v>
      </c>
      <c r="T46">
        <f>SUM(R46:S46)</f>
        <v>45</v>
      </c>
    </row>
    <row r="47" spans="1:20" s="8" customFormat="1" x14ac:dyDescent="0.3">
      <c r="A47" s="8" t="s">
        <v>34</v>
      </c>
      <c r="B47" s="8" t="s">
        <v>35</v>
      </c>
      <c r="C47" s="8" t="s">
        <v>15</v>
      </c>
      <c r="D47" s="9" t="s">
        <v>16</v>
      </c>
      <c r="E47" s="9" t="s">
        <v>16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10" t="s">
        <v>25</v>
      </c>
      <c r="M47" s="15" t="s">
        <v>25</v>
      </c>
      <c r="N47" s="17" t="s">
        <v>47</v>
      </c>
      <c r="P47" s="8" t="s">
        <v>52</v>
      </c>
      <c r="Q47" s="8" t="s">
        <v>52</v>
      </c>
    </row>
    <row r="48" spans="1:20" x14ac:dyDescent="0.3">
      <c r="A48" t="s">
        <v>34</v>
      </c>
      <c r="B48" t="s">
        <v>35</v>
      </c>
      <c r="C48" t="s">
        <v>17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6" t="s">
        <v>25</v>
      </c>
      <c r="M48" s="14" t="s">
        <v>25</v>
      </c>
      <c r="N48" s="17" t="s">
        <v>47</v>
      </c>
      <c r="P48" t="s">
        <v>52</v>
      </c>
      <c r="Q48" t="s">
        <v>52</v>
      </c>
    </row>
    <row r="49" spans="1:20" x14ac:dyDescent="0.3">
      <c r="A49" t="s">
        <v>34</v>
      </c>
      <c r="B49" t="s">
        <v>36</v>
      </c>
      <c r="C49" t="s">
        <v>15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5" t="s">
        <v>16</v>
      </c>
      <c r="M49" s="13" t="s">
        <v>16</v>
      </c>
      <c r="N49" s="18" t="s">
        <v>46</v>
      </c>
      <c r="P49" t="s">
        <v>53</v>
      </c>
      <c r="Q49" t="s">
        <v>70</v>
      </c>
    </row>
    <row r="50" spans="1:20" x14ac:dyDescent="0.3">
      <c r="A50" t="s">
        <v>34</v>
      </c>
      <c r="B50" t="s">
        <v>36</v>
      </c>
      <c r="C50" t="s">
        <v>17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5" t="s">
        <v>16</v>
      </c>
      <c r="M50" s="13" t="s">
        <v>16</v>
      </c>
      <c r="N50" s="18" t="s">
        <v>46</v>
      </c>
      <c r="P50" t="s">
        <v>53</v>
      </c>
      <c r="Q50" t="s">
        <v>70</v>
      </c>
    </row>
    <row r="51" spans="1:20" x14ac:dyDescent="0.3">
      <c r="A51" t="s">
        <v>34</v>
      </c>
      <c r="B51" t="s">
        <v>37</v>
      </c>
      <c r="C51" t="s">
        <v>15</v>
      </c>
      <c r="D51" s="2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2" t="s">
        <v>16</v>
      </c>
      <c r="K51" s="2" t="s">
        <v>16</v>
      </c>
      <c r="L51" s="5" t="s">
        <v>16</v>
      </c>
      <c r="M51" s="13" t="s">
        <v>16</v>
      </c>
      <c r="N51" s="18" t="s">
        <v>46</v>
      </c>
      <c r="P51" t="s">
        <v>53</v>
      </c>
      <c r="Q51" t="s">
        <v>70</v>
      </c>
    </row>
    <row r="52" spans="1:20" x14ac:dyDescent="0.3">
      <c r="A52" t="s">
        <v>34</v>
      </c>
      <c r="B52" t="s">
        <v>37</v>
      </c>
      <c r="C52" t="s">
        <v>17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5" t="s">
        <v>16</v>
      </c>
      <c r="M52" s="13" t="s">
        <v>16</v>
      </c>
      <c r="N52" s="18" t="s">
        <v>46</v>
      </c>
      <c r="P52" t="s">
        <v>53</v>
      </c>
      <c r="Q52" t="s">
        <v>70</v>
      </c>
    </row>
    <row r="53" spans="1:20" x14ac:dyDescent="0.3">
      <c r="A53" t="s">
        <v>34</v>
      </c>
      <c r="B53" t="s">
        <v>38</v>
      </c>
      <c r="C53" t="s">
        <v>15</v>
      </c>
      <c r="D53" s="2" t="s">
        <v>16</v>
      </c>
      <c r="E53" s="2" t="s">
        <v>16</v>
      </c>
      <c r="F53" s="2" t="s">
        <v>16</v>
      </c>
      <c r="G53" s="2" t="s">
        <v>16</v>
      </c>
      <c r="H53" s="2" t="s">
        <v>16</v>
      </c>
      <c r="I53" s="2" t="s">
        <v>16</v>
      </c>
      <c r="J53" s="2" t="s">
        <v>16</v>
      </c>
      <c r="K53" s="2" t="s">
        <v>16</v>
      </c>
      <c r="L53" s="5" t="s">
        <v>16</v>
      </c>
      <c r="M53" s="13" t="s">
        <v>16</v>
      </c>
      <c r="N53" s="11" t="s">
        <v>16</v>
      </c>
      <c r="P53" t="s">
        <v>53</v>
      </c>
      <c r="Q53" t="s">
        <v>69</v>
      </c>
    </row>
    <row r="54" spans="1:20" x14ac:dyDescent="0.3">
      <c r="A54" t="s">
        <v>34</v>
      </c>
      <c r="B54" t="s">
        <v>38</v>
      </c>
      <c r="C54" t="s">
        <v>17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5" t="s">
        <v>16</v>
      </c>
      <c r="M54" s="13" t="s">
        <v>16</v>
      </c>
      <c r="N54" s="11" t="s">
        <v>16</v>
      </c>
      <c r="P54" t="s">
        <v>53</v>
      </c>
      <c r="Q54" t="s">
        <v>69</v>
      </c>
    </row>
    <row r="55" spans="1:20" x14ac:dyDescent="0.3">
      <c r="A55" t="s">
        <v>34</v>
      </c>
      <c r="B55" t="s">
        <v>39</v>
      </c>
      <c r="C55" t="s">
        <v>15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5" t="s">
        <v>16</v>
      </c>
      <c r="M55" s="13" t="s">
        <v>16</v>
      </c>
      <c r="N55" s="11" t="s">
        <v>16</v>
      </c>
      <c r="P55" t="s">
        <v>53</v>
      </c>
      <c r="Q55" t="s">
        <v>70</v>
      </c>
    </row>
    <row r="56" spans="1:20" x14ac:dyDescent="0.3">
      <c r="A56" t="s">
        <v>34</v>
      </c>
      <c r="B56" t="s">
        <v>39</v>
      </c>
      <c r="C56" t="s">
        <v>17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5" t="s">
        <v>16</v>
      </c>
      <c r="M56" s="13" t="s">
        <v>16</v>
      </c>
      <c r="N56" s="11" t="s">
        <v>16</v>
      </c>
      <c r="P56" t="s">
        <v>53</v>
      </c>
      <c r="Q56" t="s">
        <v>70</v>
      </c>
    </row>
    <row r="57" spans="1:20" x14ac:dyDescent="0.3">
      <c r="A57" t="s">
        <v>34</v>
      </c>
      <c r="B57" t="s">
        <v>40</v>
      </c>
      <c r="C57" t="s">
        <v>15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6" t="s">
        <v>25</v>
      </c>
      <c r="M57" s="14" t="s">
        <v>25</v>
      </c>
      <c r="N57" s="17" t="s">
        <v>47</v>
      </c>
      <c r="P57" t="s">
        <v>52</v>
      </c>
      <c r="Q57" t="s">
        <v>52</v>
      </c>
    </row>
    <row r="58" spans="1:20" x14ac:dyDescent="0.3">
      <c r="A58" t="s">
        <v>34</v>
      </c>
      <c r="B58" t="s">
        <v>40</v>
      </c>
      <c r="C58" t="s">
        <v>17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6" t="s">
        <v>25</v>
      </c>
      <c r="M58" s="14" t="s">
        <v>25</v>
      </c>
      <c r="N58" s="17" t="s">
        <v>47</v>
      </c>
      <c r="P58" t="s">
        <v>52</v>
      </c>
      <c r="Q58" t="s">
        <v>52</v>
      </c>
    </row>
    <row r="59" spans="1:20" x14ac:dyDescent="0.3">
      <c r="A59" t="s">
        <v>34</v>
      </c>
      <c r="B59" t="s">
        <v>41</v>
      </c>
      <c r="C59" t="s">
        <v>15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5" t="s">
        <v>16</v>
      </c>
      <c r="M59" s="13" t="s">
        <v>16</v>
      </c>
      <c r="N59" s="18" t="s">
        <v>48</v>
      </c>
      <c r="O59" t="s">
        <v>49</v>
      </c>
      <c r="P59" t="s">
        <v>53</v>
      </c>
      <c r="Q59" t="s">
        <v>70</v>
      </c>
    </row>
    <row r="60" spans="1:20" x14ac:dyDescent="0.3">
      <c r="A60" t="s">
        <v>34</v>
      </c>
      <c r="B60" t="s">
        <v>41</v>
      </c>
      <c r="C60" t="s">
        <v>17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  <c r="J60" s="2" t="s">
        <v>16</v>
      </c>
      <c r="K60" s="2" t="s">
        <v>16</v>
      </c>
      <c r="L60" s="5" t="s">
        <v>16</v>
      </c>
      <c r="M60" s="13" t="s">
        <v>16</v>
      </c>
      <c r="N60" s="18" t="s">
        <v>48</v>
      </c>
      <c r="O60" t="s">
        <v>49</v>
      </c>
      <c r="P60" t="s">
        <v>53</v>
      </c>
      <c r="Q60" t="s">
        <v>70</v>
      </c>
    </row>
    <row r="61" spans="1:20" x14ac:dyDescent="0.3">
      <c r="A61" t="s">
        <v>34</v>
      </c>
      <c r="B61" t="s">
        <v>42</v>
      </c>
      <c r="C61" t="s">
        <v>15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5" t="s">
        <v>16</v>
      </c>
      <c r="M61" s="13" t="s">
        <v>16</v>
      </c>
      <c r="N61" s="20" t="s">
        <v>58</v>
      </c>
      <c r="O61" t="s">
        <v>59</v>
      </c>
      <c r="P61" t="s">
        <v>53</v>
      </c>
      <c r="Q61" t="s">
        <v>69</v>
      </c>
      <c r="R61" s="19" t="s">
        <v>55</v>
      </c>
      <c r="S61" s="19" t="s">
        <v>56</v>
      </c>
      <c r="T61" s="19" t="s">
        <v>57</v>
      </c>
    </row>
    <row r="62" spans="1:20" x14ac:dyDescent="0.3">
      <c r="A62" t="s">
        <v>34</v>
      </c>
      <c r="B62" t="s">
        <v>42</v>
      </c>
      <c r="C62" t="s">
        <v>17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5" t="s">
        <v>16</v>
      </c>
      <c r="M62" s="13" t="s">
        <v>16</v>
      </c>
      <c r="N62" s="20" t="s">
        <v>58</v>
      </c>
      <c r="O62" t="s">
        <v>59</v>
      </c>
      <c r="P62" t="s">
        <v>53</v>
      </c>
      <c r="Q62" t="s">
        <v>69</v>
      </c>
      <c r="R62">
        <f>COUNTIF(P47:P62,"*Training/Validation*")</f>
        <v>0</v>
      </c>
      <c r="S62">
        <f>COUNTIF(P47:P62, "*Testing*")</f>
        <v>12</v>
      </c>
      <c r="T62">
        <f>SUM(R62:S62)</f>
        <v>12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Completeness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Wohlfarth</cp:lastModifiedBy>
  <dcterms:created xsi:type="dcterms:W3CDTF">2025-08-20T15:17:56Z</dcterms:created>
  <dcterms:modified xsi:type="dcterms:W3CDTF">2025-10-15T13:04:02Z</dcterms:modified>
</cp:coreProperties>
</file>