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B:\Projects\Data Analyst Portfolio\excel-project-coffee-sales\"/>
    </mc:Choice>
  </mc:AlternateContent>
  <xr:revisionPtr revIDLastSave="0" documentId="13_ncr:1_{82930A43-E53A-4872-9C5F-00EF9B518653}" xr6:coauthVersionLast="47" xr6:coauthVersionMax="47" xr10:uidLastSave="{00000000-0000-0000-0000-000000000000}"/>
  <bookViews>
    <workbookView xWindow="-120" yWindow="-120" windowWidth="29040" windowHeight="1584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0" i="17"/>
  <c r="N100" i="17"/>
  <c r="N110" i="17"/>
  <c r="N292" i="17"/>
  <c r="N302" i="17"/>
  <c r="N484" i="17"/>
  <c r="N494" i="17"/>
  <c r="N657" i="17"/>
  <c r="N658" i="17"/>
  <c r="N751" i="17"/>
  <c r="N752" i="17"/>
  <c r="N799" i="17"/>
  <c r="N800" i="17"/>
  <c r="N847" i="17"/>
  <c r="N848" i="17"/>
  <c r="N895" i="17"/>
  <c r="N896" i="17"/>
  <c r="N943" i="17"/>
  <c r="N944" i="17"/>
  <c r="N992" i="17"/>
  <c r="M29" i="17"/>
  <c r="M39" i="17"/>
  <c r="M40" i="17"/>
  <c r="M87" i="17"/>
  <c r="M88" i="17"/>
  <c r="M135" i="17"/>
  <c r="M136" i="17"/>
  <c r="M183" i="17"/>
  <c r="M184" i="17"/>
  <c r="M231" i="17"/>
  <c r="M232" i="17"/>
  <c r="M279" i="17"/>
  <c r="M280" i="17"/>
  <c r="M327" i="17"/>
  <c r="M328" i="17"/>
  <c r="M375" i="17"/>
  <c r="M376" i="17"/>
  <c r="M423" i="17"/>
  <c r="M424" i="17"/>
  <c r="M461" i="17"/>
  <c r="M468" i="17"/>
  <c r="M492" i="17"/>
  <c r="M495" i="17"/>
  <c r="M515" i="17"/>
  <c r="M516" i="17"/>
  <c r="M533" i="17"/>
  <c r="M538" i="17"/>
  <c r="M554" i="17"/>
  <c r="M555" i="17"/>
  <c r="M568" i="17"/>
  <c r="M569" i="17"/>
  <c r="M580" i="17"/>
  <c r="M581" i="17"/>
  <c r="M592" i="17"/>
  <c r="M593" i="17"/>
  <c r="M604" i="17"/>
  <c r="M605" i="17"/>
  <c r="M616" i="17"/>
  <c r="M617" i="17"/>
  <c r="M628" i="17"/>
  <c r="M629" i="17"/>
  <c r="M640" i="17"/>
  <c r="M641" i="17"/>
  <c r="M652" i="17"/>
  <c r="M653" i="17"/>
  <c r="M664" i="17"/>
  <c r="M665" i="17"/>
  <c r="M676" i="17"/>
  <c r="M677" i="17"/>
  <c r="M688" i="17"/>
  <c r="M689" i="17"/>
  <c r="M700" i="17"/>
  <c r="M701" i="17"/>
  <c r="M712" i="17"/>
  <c r="M713" i="17"/>
  <c r="M724" i="17"/>
  <c r="M725" i="17"/>
  <c r="M736" i="17"/>
  <c r="M737" i="17"/>
  <c r="M748" i="17"/>
  <c r="M749" i="17"/>
  <c r="M760" i="17"/>
  <c r="M761" i="17"/>
  <c r="M772" i="17"/>
  <c r="M773" i="17"/>
  <c r="M784" i="17"/>
  <c r="M785" i="17"/>
  <c r="M796" i="17"/>
  <c r="M797" i="17"/>
  <c r="M808" i="17"/>
  <c r="M809" i="17"/>
  <c r="M820" i="17"/>
  <c r="M821" i="17"/>
  <c r="M832" i="17"/>
  <c r="M833" i="17"/>
  <c r="M844" i="17"/>
  <c r="M845" i="17"/>
  <c r="M856" i="17"/>
  <c r="M857" i="17"/>
  <c r="M868" i="17"/>
  <c r="M869" i="17"/>
  <c r="M880" i="17"/>
  <c r="M881" i="17"/>
  <c r="M892" i="17"/>
  <c r="M893" i="17"/>
  <c r="M904" i="17"/>
  <c r="M905" i="17"/>
  <c r="M916" i="17"/>
  <c r="M917" i="17"/>
  <c r="M928" i="17"/>
  <c r="M929" i="17"/>
  <c r="M940" i="17"/>
  <c r="M941" i="17"/>
  <c r="M952" i="17"/>
  <c r="M953" i="17"/>
  <c r="M964" i="17"/>
  <c r="M965" i="17"/>
  <c r="M976" i="17"/>
  <c r="M977" i="17"/>
  <c r="M988" i="17"/>
  <c r="M989" i="17"/>
  <c r="M1000" i="17"/>
  <c r="M1001" i="17"/>
  <c r="K15" i="17"/>
  <c r="J11" i="17"/>
  <c r="O11" i="17" s="1"/>
  <c r="I7" i="17"/>
  <c r="N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M750" i="17" s="1"/>
  <c r="I751" i="17"/>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I846" i="17"/>
  <c r="N846" i="17" s="1"/>
  <c r="J846" i="17"/>
  <c r="O846" i="17" s="1"/>
  <c r="K846" i="17"/>
  <c r="L846" i="17"/>
  <c r="M846" i="17" s="1"/>
  <c r="I847" i="17"/>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I894" i="17"/>
  <c r="N894" i="17" s="1"/>
  <c r="J894" i="17"/>
  <c r="O894" i="17" s="1"/>
  <c r="K894" i="17"/>
  <c r="L894" i="17"/>
  <c r="M894" i="17" s="1"/>
  <c r="I895" i="17"/>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I942" i="17"/>
  <c r="N942" i="17" s="1"/>
  <c r="J942" i="17"/>
  <c r="O942" i="17" s="1"/>
  <c r="K942" i="17"/>
  <c r="L942" i="17"/>
  <c r="M942" i="17" s="1"/>
  <c r="I943" i="17"/>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<sst xmlns="http://schemas.openxmlformats.org/spreadsheetml/2006/main" count="11128" uniqueCount="6221">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</sst>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B973158-7F32-4859-AF1F-6D0D5C60F7A9}">
      <tableStyleElement type="wholeTable" dxfId="15"/>
      <tableStyleElement type="headerRow" dxfId="14"/>
    </tableStyle>
    <tableStyle name="Purple Timeline Style" pivot="0" table="0" count="8" xr9:uid="{C0FEF3CD-4A19-464E-8C84-93021BE26DE9}">
      <tableStyleElement type="wholeTable" dxfId="13"/>
      <tableStyleElement type="headerRow" dxfId="12"/>
    </tableStyle>
  </tableStyles>
  <colors>
    <mruColors>
      <color rgb="FF3C1464"/>
      <color rgb="FF93FFC4"/>
      <color rgb="FF37FF91"/>
      <color rgb="FF00602B"/>
      <color rgb="FFA162E0"/>
      <color rgb="FF668CD0"/>
      <color rgb="FF4674C6"/>
      <color rgb="FFA94D0F"/>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PH"/>
              <a:t>Total Sales</a:t>
            </a:r>
            <a:r>
              <a:rPr lang="en-PH"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FD-4206-AC8A-716B6D4C23A1}"/>
            </c:ext>
          </c:extLst>
        </c:ser>
        <c:ser>
          <c:idx val="1"/>
          <c:order val="1"/>
          <c:tx>
            <c:strRef>
              <c:f>TotalSales!$D$3:$D$4</c:f>
              <c:strCache>
                <c:ptCount val="1"/>
                <c:pt idx="0">
                  <c:v>Excelsa</c:v>
                </c:pt>
              </c:strCache>
            </c:strRef>
          </c:tx>
          <c:spPr>
            <a:ln w="28575" cap="rnd">
              <a:solidFill>
                <a:srgbClr val="A94D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FFD-4206-AC8A-716B6D4C23A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FFD-4206-AC8A-716B6D4C23A1}"/>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FFD-4206-AC8A-716B6D4C23A1}"/>
            </c:ext>
          </c:extLst>
        </c:ser>
        <c:dLbls>
          <c:showLegendKey val="0"/>
          <c:showVal val="0"/>
          <c:showCatName val="0"/>
          <c:showSerName val="0"/>
          <c:showPercent val="0"/>
          <c:showBubbleSize val="0"/>
        </c:dLbls>
        <c:smooth val="0"/>
        <c:axId val="860979951"/>
        <c:axId val="986593343"/>
      </c:lineChart>
      <c:catAx>
        <c:axId val="86097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86593343"/>
        <c:crosses val="autoZero"/>
        <c:auto val="1"/>
        <c:lblAlgn val="ctr"/>
        <c:lblOffset val="100"/>
        <c:noMultiLvlLbl val="0"/>
      </c:catAx>
      <c:valAx>
        <c:axId val="98659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097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37FF91"/>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37FF91"/>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FFC4"/>
          </a:solidFill>
          <a:ln w="25400">
            <a:solidFill>
              <a:schemeClr val="bg1"/>
            </a:solidFill>
          </a:ln>
          <a:effectLst/>
        </c:spPr>
      </c:pivotFmt>
      <c:pivotFmt>
        <c:idx val="10"/>
        <c:spPr>
          <a:solidFill>
            <a:srgbClr val="37FF91"/>
          </a:solidFill>
          <a:ln w="25400">
            <a:solidFill>
              <a:schemeClr val="bg1"/>
            </a:solidFill>
          </a:ln>
          <a:effectLst/>
        </c:spPr>
      </c:pivotFmt>
      <c:pivotFmt>
        <c:idx val="11"/>
        <c:spPr>
          <a:solidFill>
            <a:srgbClr val="00602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3FFC4"/>
              </a:solidFill>
              <a:ln w="25400">
                <a:solidFill>
                  <a:schemeClr val="bg1"/>
                </a:solidFill>
              </a:ln>
              <a:effectLst/>
            </c:spPr>
            <c:extLst>
              <c:ext xmlns:c16="http://schemas.microsoft.com/office/drawing/2014/chart" uri="{C3380CC4-5D6E-409C-BE32-E72D297353CC}">
                <c16:uniqueId val="{00000001-3EDF-49FB-BBC9-918950A42B24}"/>
              </c:ext>
            </c:extLst>
          </c:dPt>
          <c:dPt>
            <c:idx val="1"/>
            <c:invertIfNegative val="0"/>
            <c:bubble3D val="0"/>
            <c:spPr>
              <a:solidFill>
                <a:srgbClr val="37FF91"/>
              </a:solidFill>
              <a:ln w="25400">
                <a:solidFill>
                  <a:schemeClr val="bg1"/>
                </a:solidFill>
              </a:ln>
              <a:effectLst/>
            </c:spPr>
            <c:extLst>
              <c:ext xmlns:c16="http://schemas.microsoft.com/office/drawing/2014/chart" uri="{C3380CC4-5D6E-409C-BE32-E72D297353CC}">
                <c16:uniqueId val="{00000003-3EDF-49FB-BBC9-918950A42B24}"/>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5-3EDF-49FB-BBC9-918950A42B2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EDF-49FB-BBC9-918950A42B24}"/>
            </c:ext>
          </c:extLst>
        </c:ser>
        <c:dLbls>
          <c:dLblPos val="outEnd"/>
          <c:showLegendKey val="0"/>
          <c:showVal val="1"/>
          <c:showCatName val="0"/>
          <c:showSerName val="0"/>
          <c:showPercent val="0"/>
          <c:showBubbleSize val="0"/>
        </c:dLbls>
        <c:gapWidth val="182"/>
        <c:axId val="1015362655"/>
        <c:axId val="1015357375"/>
      </c:barChart>
      <c:catAx>
        <c:axId val="101536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5357375"/>
        <c:crosses val="autoZero"/>
        <c:auto val="1"/>
        <c:lblAlgn val="ctr"/>
        <c:lblOffset val="100"/>
        <c:noMultiLvlLbl val="0"/>
      </c:catAx>
      <c:valAx>
        <c:axId val="1015357375"/>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536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[Coffee_Orders_Data_Analysis.xlsx]Top5Customers!TotalSales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37FF91"/>
          </a:solidFill>
          <a:ln w="25400">
            <a:solidFill>
              <a:schemeClr val="bg1"/>
            </a:solidFill>
          </a:ln>
          <a:effectLst/>
        </c:spPr>
      </c:pivotFmt>
      <c:pivotFmt>
        <c:idx val="3"/>
        <c:spPr>
          <a:solidFill>
            <a:srgbClr val="93FFC4"/>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3FFC4"/>
          </a:solidFill>
          <a:ln w="25400">
            <a:solidFill>
              <a:schemeClr val="bg1"/>
            </a:solidFill>
          </a:ln>
          <a:effectLst/>
        </c:spPr>
      </c:pivotFmt>
      <c:pivotFmt>
        <c:idx val="6"/>
        <c:spPr>
          <a:solidFill>
            <a:srgbClr val="37FF91"/>
          </a:solidFill>
          <a:ln w="25400">
            <a:solidFill>
              <a:schemeClr val="bg1"/>
            </a:solidFill>
          </a:ln>
          <a:effectLst/>
        </c:spPr>
      </c:pivotFmt>
      <c:pivotFmt>
        <c:idx val="7"/>
        <c:spPr>
          <a:solidFill>
            <a:srgbClr val="00602B"/>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475-4D26-A819-C1B7DF51C5C2}"/>
              </c:ext>
            </c:extLst>
          </c:dPt>
          <c:dPt>
            <c:idx val="1"/>
            <c:invertIfNegative val="0"/>
            <c:bubble3D val="0"/>
            <c:extLst>
              <c:ext xmlns:c16="http://schemas.microsoft.com/office/drawing/2014/chart" uri="{C3380CC4-5D6E-409C-BE32-E72D297353CC}">
                <c16:uniqueId val="{00000001-E475-4D26-A819-C1B7DF51C5C2}"/>
              </c:ext>
            </c:extLst>
          </c:dPt>
          <c:dPt>
            <c:idx val="2"/>
            <c:invertIfNegative val="0"/>
            <c:bubble3D val="0"/>
            <c:extLst>
              <c:ext xmlns:c16="http://schemas.microsoft.com/office/drawing/2014/chart" uri="{C3380CC4-5D6E-409C-BE32-E72D297353CC}">
                <c16:uniqueId val="{00000002-E475-4D26-A819-C1B7DF51C5C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475-4D26-A819-C1B7DF51C5C2}"/>
            </c:ext>
          </c:extLst>
        </c:ser>
        <c:dLbls>
          <c:dLblPos val="outEnd"/>
          <c:showLegendKey val="0"/>
          <c:showVal val="1"/>
          <c:showCatName val="0"/>
          <c:showSerName val="0"/>
          <c:showPercent val="0"/>
          <c:showBubbleSize val="0"/>
        </c:dLbls>
        <c:gapWidth val="182"/>
        <c:axId val="1015362655"/>
        <c:axId val="1015357375"/>
      </c:barChart>
      <c:catAx>
        <c:axId val="101536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5357375"/>
        <c:crosses val="autoZero"/>
        <c:auto val="1"/>
        <c:lblAlgn val="ctr"/>
        <c:lblOffset val="100"/>
        <c:noMultiLvlLbl val="0"/>
      </c:catAx>
      <c:valAx>
        <c:axId val="1015357375"/>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536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EB86557E-B349-E840-9EC0-22D27D137649}"/>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a:solidFill>
                <a:schemeClr val="bg1"/>
              </a:solidFill>
            </a:rPr>
            <a:t>COFFEE SALES DASHBOARD</a:t>
          </a:r>
        </a:p>
      </xdr:txBody>
    </xdr:sp>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B4062EF-610F-4990-8F87-8BE0F814425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57250"/>
              <a:ext cx="9867900" cy="1752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11</xdr:row>
      <xdr:rowOff>9525</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7D94A2E-9C5B-43D2-9B5B-9192EEEEFA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66875"/>
              <a:ext cx="1828800" cy="9429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19050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ABBEA0F-B49E-4B60-9053-65163222B4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42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9526</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8EAAEC0-2F96-4794-8FC2-52D8435606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1" y="1666876"/>
              <a:ext cx="1828800" cy="9429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0</xdr:colOff>
      <xdr:row>39</xdr:row>
      <xdr:rowOff>0</xdr:rowOff>
    </xdr:to>
    <xdr:graphicFrame macro="">
      <xdr:nvGraphicFramePr>
        <xdr:cNvPr id="9" name="Chart 8">
          <a:extLst>
            <a:ext uri="{FF2B5EF4-FFF2-40B4-BE49-F238E27FC236}">
              <a16:creationId xmlns:a16="http://schemas.microsoft.com/office/drawing/2014/main" id="{D18DD91C-866F-46F7-AE12-8F39F9795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17</xdr:row>
      <xdr:rowOff>0</xdr:rowOff>
    </xdr:from>
    <xdr:to>
      <xdr:col>26</xdr:col>
      <xdr:colOff>1</xdr:colOff>
      <xdr:row>28</xdr:row>
      <xdr:rowOff>0</xdr:rowOff>
    </xdr:to>
    <xdr:graphicFrame macro="">
      <xdr:nvGraphicFramePr>
        <xdr:cNvPr id="10" name="Chart 9">
          <a:extLst>
            <a:ext uri="{FF2B5EF4-FFF2-40B4-BE49-F238E27FC236}">
              <a16:creationId xmlns:a16="http://schemas.microsoft.com/office/drawing/2014/main" id="{04964E20-E24B-442D-AE03-5E5AB3071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104774</xdr:colOff>
      <xdr:row>29</xdr:row>
      <xdr:rowOff>0</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97DF79C2-75CD-4C3C-B220-41A571D8D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 PC" refreshedDate="45775.86732060185" createdVersion="8" refreshedVersion="8" minRefreshableVersion="3" recordCount="1000" xr:uid="{831567BC-CECD-4047-BC66-89CA7BFF647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44524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7F2B8-9E04-49D6-B8D2-64C564F0B0A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F3C2B-1861-4829-8752-F69A635F267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8AE04-7F0D-40E2-A9AE-49C4B1CA99F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7">
    <chartFormat chart="4"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DB4715-DAB6-4F05-8C7C-B7693E861F0C}" sourceName="Size">
  <pivotTables>
    <pivotTable tabId="18" name="TotalSales"/>
    <pivotTable tabId="19" name="TotalSales"/>
    <pivotTable tabId="20" name="TotalSales"/>
  </pivotTables>
  <data>
    <tabular pivotCacheId="19445242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FD0E1B-5F8C-4A7F-A7E7-CA151D1A1DD7}" sourceName="Roast Type Name">
  <pivotTables>
    <pivotTable tabId="18" name="TotalSales"/>
    <pivotTable tabId="19" name="TotalSales"/>
    <pivotTable tabId="20" name="TotalSales"/>
  </pivotTables>
  <data>
    <tabular pivotCacheId="19445242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628274E-0FAA-44FD-9F4D-ABBDB669A84F}" sourceName="Loyalty Card">
  <pivotTables>
    <pivotTable tabId="18" name="TotalSales"/>
    <pivotTable tabId="19" name="TotalSales"/>
    <pivotTable tabId="20" name="TotalSales"/>
  </pivotTables>
  <data>
    <tabular pivotCacheId="19445242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5945DF2-CABD-41B8-B742-3B0B305311AD}" cache="Slicer_Size" caption="Size" columnCount="2" style="Purple Slicer" rowHeight="241300"/>
  <slicer name="Roast Type Name" xr10:uid="{DE6BEB00-F414-4FF0-9A90-3F746340A472}" cache="Slicer_Roast_Type_Name" caption="Roast Type Name" columnCount="3" style="Purple Slicer" rowHeight="241300"/>
  <slicer name="Loyalty Card" xr10:uid="{A325F0E3-70C7-4787-BC95-20A2D0EE1CBD}"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C766D4-DFC5-4782-9F7A-83E5CD50F905}" name="Orders" displayName="Orders" ref="A1:P1001" totalsRowShown="0" headerRowDxfId="11">
  <autoFilter ref="A1:P1001" xr:uid="{60C766D4-DFC5-4782-9F7A-83E5CD50F905}"/>
  <tableColumns count="16">
    <tableColumn id="1" xr3:uid="{5757850C-F147-4F80-9BAB-B123BA978D0D}" name="Order ID" dataDxfId="10"/>
    <tableColumn id="2" xr3:uid="{2845FED9-1E99-46B8-AC94-8D821B8DD530}" name="Order Date" dataDxfId="9"/>
    <tableColumn id="3" xr3:uid="{7CF5E34B-4B2A-47DC-B0B8-65A1414A47EA}" name="Customer ID" dataDxfId="8"/>
    <tableColumn id="4" xr3:uid="{8C3AFF75-DD97-439F-AA3F-9CA23AE1A933}" name="Product ID"/>
    <tableColumn id="5" xr3:uid="{5D02C7BD-89CB-44CF-A6A7-F9CBCB1D7F05}" name="Quantity" dataDxfId="7"/>
    <tableColumn id="6" xr3:uid="{1193D8EC-DAF3-4951-9D93-87D57FF3E9CB}" name="Customer Name" dataDxfId="6">
      <calculatedColumnFormula>_xlfn.XLOOKUP(C2,customers!$A$1:$A$1001,customers!$B$1:$B$1001,,0)</calculatedColumnFormula>
    </tableColumn>
    <tableColumn id="7" xr3:uid="{99173D22-1F75-425A-848D-32EF89884475}" name="Email" dataDxfId="5">
      <calculatedColumnFormula>IF(_xlfn.XLOOKUP(C2,customers!$A$1:$A$1001,customers!$C$1:$C$1001,,0)=0,"",_xlfn.XLOOKUP(C2,customers!$A$1:$A$1001,customers!$C$1:$C$1001,,0))</calculatedColumnFormula>
    </tableColumn>
    <tableColumn id="8" xr3:uid="{2D8A6361-030F-4E0D-96E7-9849852ADF74}" name="Country" dataDxfId="4">
      <calculatedColumnFormula>_xlfn.XLOOKUP(C2,customers!$A$1:$A$1001,customers!$G$1:$G$1001,,0)</calculatedColumnFormula>
    </tableColumn>
    <tableColumn id="9" xr3:uid="{F3E6A896-F89E-4DC7-BEB6-828933A3A6BC}" name="Coffee Type">
      <calculatedColumnFormula>INDEX(products!$A$1:$G$49,MATCH(orders!$D2,products!$A$1:$A$49,0),MATCH(orders!I$1,products!$A$1:$G$1,0))</calculatedColumnFormula>
    </tableColumn>
    <tableColumn id="10" xr3:uid="{3B1895A7-F302-403A-A2EB-0792B4A37F5A}" name="Roast Type">
      <calculatedColumnFormula>INDEX(products!$A$1:$G$49,MATCH(orders!$D2,products!$A$1:$A$49,0),MATCH(orders!J$1,products!$A$1:$G$1,0))</calculatedColumnFormula>
    </tableColumn>
    <tableColumn id="11" xr3:uid="{80D6D0BC-C063-454A-AD20-1A0FFBF31ADF}" name="Size" dataDxfId="3">
      <calculatedColumnFormula>INDEX(products!$A$1:$G$49,MATCH(orders!$D2,products!$A$1:$A$49,0),MATCH(orders!K$1,products!$A$1:$G$1,0))</calculatedColumnFormula>
    </tableColumn>
    <tableColumn id="12" xr3:uid="{15C4E5FB-0408-463F-AF17-2ABFFE59AFBC}" name="Unit Price" dataDxfId="2">
      <calculatedColumnFormula>INDEX(products!$A$1:$G$49,MATCH(orders!$D2,products!$A$1:$A$49,0),MATCH(orders!L$1,products!$A$1:$G$1,0))</calculatedColumnFormula>
    </tableColumn>
    <tableColumn id="13" xr3:uid="{0C1BC06F-B9BE-44AA-9EAE-3528FCFAD93E}" name="Sales" dataDxfId="1">
      <calculatedColumnFormula>L2*E2</calculatedColumnFormula>
    </tableColumn>
    <tableColumn id="14" xr3:uid="{89AF1BA6-8EF5-45BC-8104-5214702E387B}" name="Coffee Type Name">
      <calculatedColumnFormula>IF(I2="Rob","Robusta",IF(I2="Exc","Excelsa",IF(I2="Ara","Arabica",IF(I2="Lib","Liberica",""))))</calculatedColumnFormula>
    </tableColumn>
    <tableColumn id="15" xr3:uid="{F9B408AE-4B6A-45D3-90ED-98FB57A9BE4D}" name="Roast Type Name">
      <calculatedColumnFormula>IF(J2="M","Medium",IF(J2="L","Light",IF(J2="D","Dark","")))</calculatedColumnFormula>
    </tableColumn>
    <tableColumn id="16" xr3:uid="{692326AE-E596-4673-AA89-74658D5AD719}"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5CB8AF-BC80-4172-ACD6-36ABF868CE09}" sourceName="Order Date">
  <pivotTables>
    <pivotTable tabId="18" name="TotalSales"/>
    <pivotTable tabId="19" name="TotalSales"/>
    <pivotTable tabId="20" name="TotalSales"/>
  </pivotTables>
  <state minimalRefreshVersion="6" lastRefreshVersion="6" pivotCacheId="19445242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5F96F6D-018D-4ADD-B165-45CE1CB68E39}" cache="NativeTimeline_Order_Date"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ABB1-7BC4-4F1C-A180-8E9E49DABDAE}">
  <dimension ref="A3:F48"/>
  <sheetViews>
    <sheetView topLeftCell="A7" workbookViewId="0">
      <selection activeCell="B20" sqref="B2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07B7-EE58-4006-8177-CDBF58787FA1}">
  <dimension ref="A3:B6"/>
  <sheetViews>
    <sheetView workbookViewId="0">
      <selection activeCell="O28" sqref="O28"/>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4641-F6D0-4B34-8F2F-E9FFEBD11B62}">
  <dimension ref="A3:B8"/>
  <sheetViews>
    <sheetView workbookViewId="0">
      <selection activeCell="S16" sqref="R16:S16"/>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7E94-2639-47D2-9107-029811EBFF3C}">
  <dimension ref="A1:A29"/>
  <sheetViews>
    <sheetView showGridLines="0" showRowColHeaders="0" tabSelected="1" workbookViewId="0">
      <selection activeCell="AD19" sqref="AD1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3" customHeight="1" x14ac:dyDescent="0.25"/>
    <row r="11" ht="3" customHeight="1" x14ac:dyDescent="0.25"/>
    <row r="17" ht="3" customHeight="1" x14ac:dyDescent="0.25"/>
    <row r="2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6" zoomScaleNormal="116"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K15" sqref="K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5" sqref="G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 Lim</cp:lastModifiedBy>
  <cp:revision/>
  <dcterms:created xsi:type="dcterms:W3CDTF">2022-11-26T09:51:45Z</dcterms:created>
  <dcterms:modified xsi:type="dcterms:W3CDTF">2025-04-28T16:55:53Z</dcterms:modified>
  <cp:category/>
  <cp:contentStatus/>
</cp:coreProperties>
</file>