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vincentkumar_l_syncfusion_com/Documents/"/>
    </mc:Choice>
  </mc:AlternateContent>
  <xr:revisionPtr revIDLastSave="149" documentId="8_{A8501AAD-BC97-455A-9472-0BF1A0B8D9DD}" xr6:coauthVersionLast="47" xr6:coauthVersionMax="47" xr10:uidLastSave="{85AF2A95-6857-44DC-86CB-7B9DA8619844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2" l="1"/>
  <c r="H5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</calcChain>
</file>

<file path=xl/sharedStrings.xml><?xml version="1.0" encoding="utf-8"?>
<sst xmlns="http://schemas.openxmlformats.org/spreadsheetml/2006/main" count="14095" uniqueCount="2996">
  <si>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</si>
  <si>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</si>
  <si>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</si>
  <si>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</si>
  <si>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</si>
  <si>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</si>
  <si>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</si>
  <si>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</si>
  <si>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</si>
  <si>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</si>
  <si>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</si>
  <si>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</si>
  <si>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</si>
  <si>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</si>
  <si>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</si>
  <si>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</si>
  <si>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</si>
  <si>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</si>
  <si>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</si>
  <si>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</si>
  <si>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</si>
  <si>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</si>
  <si>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</si>
  <si>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</si>
  <si>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</si>
  <si>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</si>
  <si>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</si>
  <si>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</si>
  <si>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</si>
  <si>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</si>
  <si>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</si>
  <si>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</si>
  <si>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</si>
  <si>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</si>
  <si>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</si>
  <si>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</si>
  <si>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</si>
  <si>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</si>
  <si>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</si>
  <si>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</si>
  <si>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</si>
  <si>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</si>
  <si>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</si>
  <si>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</si>
  <si>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</si>
  <si>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</si>
  <si>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</si>
  <si>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</si>
  <si>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</si>
  <si>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</si>
  <si>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</si>
  <si>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</si>
  <si>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</si>
  <si>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</si>
  <si>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</si>
  <si>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</si>
  <si>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</si>
  <si>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</si>
  <si>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</si>
  <si>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</si>
  <si>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</si>
  <si>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</si>
  <si>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</si>
  <si>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</si>
  <si>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</si>
  <si>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</si>
  <si>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</si>
  <si>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</si>
  <si>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</si>
  <si>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</si>
  <si>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</si>
  <si>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</si>
  <si>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</si>
  <si>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</si>
  <si>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</si>
  <si>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</si>
  <si>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</si>
  <si>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</si>
  <si>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</si>
  <si>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</si>
  <si>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</si>
  <si>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</si>
  <si>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</si>
  <si>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</si>
  <si>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</si>
  <si>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</si>
  <si>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</si>
  <si>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</si>
  <si>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</si>
  <si>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</si>
  <si>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</si>
  <si>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</si>
  <si>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</si>
  <si>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</si>
  <si>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</si>
  <si>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</si>
  <si>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</si>
  <si>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</si>
  <si>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</si>
  <si>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</si>
  <si>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</si>
  <si>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</si>
  <si>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</si>
  <si>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</si>
  <si>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</si>
  <si>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</si>
  <si>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</si>
  <si>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</si>
  <si>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</si>
  <si>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</si>
  <si>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</si>
  <si>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</si>
  <si>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</si>
  <si>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</si>
  <si>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</si>
  <si>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</si>
  <si>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</si>
  <si>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</si>
  <si>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</si>
  <si>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</si>
  <si>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</si>
  <si>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</si>
  <si>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</si>
  <si>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</si>
  <si>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</si>
  <si>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</si>
  <si>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</si>
  <si>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</si>
  <si>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</si>
  <si>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</si>
  <si>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</si>
  <si>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</si>
  <si>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</si>
  <si>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</si>
  <si>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</si>
  <si>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</si>
  <si>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</si>
  <si>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</si>
  <si>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</si>
  <si>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</si>
  <si>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</si>
  <si>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</si>
  <si>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</si>
  <si>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</si>
  <si>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</si>
  <si>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</si>
  <si>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</si>
  <si>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</si>
  <si>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</si>
  <si>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</si>
  <si>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</si>
  <si>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</si>
  <si>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</si>
  <si>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</si>
  <si>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</si>
  <si>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</si>
  <si>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</si>
  <si>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</si>
  <si>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</si>
  <si>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</si>
  <si>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</si>
  <si>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</si>
  <si>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</si>
  <si>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</si>
  <si>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</si>
  <si>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</si>
  <si>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</si>
  <si>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</si>
  <si>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</si>
  <si>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</si>
  <si>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</si>
  <si>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</si>
  <si>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</si>
  <si>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</si>
  <si>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</si>
  <si>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</si>
  <si>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</si>
  <si>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</si>
  <si>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</si>
  <si>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</si>
  <si>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</si>
  <si>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</si>
  <si>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</si>
  <si>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</si>
  <si>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</si>
  <si>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</si>
  <si>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</si>
  <si>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</si>
  <si>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</si>
  <si>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</si>
  <si>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</si>
  <si>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</si>
  <si>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</si>
  <si>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</si>
  <si>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</si>
  <si>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</si>
  <si>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</si>
  <si>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</si>
  <si>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</si>
  <si>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</si>
  <si>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</si>
  <si>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</si>
  <si>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</si>
  <si>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</si>
  <si>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</si>
  <si>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</si>
  <si>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</si>
  <si>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</si>
  <si>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</si>
  <si>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</si>
  <si>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</si>
  <si>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</si>
  <si>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</si>
  <si>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</si>
  <si>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</si>
  <si>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</si>
  <si>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</si>
  <si>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</si>
  <si>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</si>
  <si>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</si>
  <si>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</si>
  <si>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</si>
  <si>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</si>
  <si>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</si>
  <si>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</si>
  <si>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</si>
  <si>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</si>
  <si>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</si>
  <si>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</si>
  <si>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</si>
  <si>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</si>
  <si>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</si>
  <si>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</si>
  <si>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</si>
  <si>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</si>
  <si>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</si>
  <si>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</si>
  <si>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</si>
  <si>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</si>
  <si>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</si>
  <si>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</si>
  <si>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</si>
  <si>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</si>
  <si>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</si>
  <si>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</si>
  <si>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</si>
  <si>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</si>
  <si>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</si>
  <si>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</si>
  <si>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</si>
  <si>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</si>
  <si>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</si>
  <si>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</si>
  <si>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</si>
  <si>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</si>
  <si>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</si>
  <si>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</si>
  <si>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</si>
  <si>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</si>
  <si>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</si>
  <si>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</si>
  <si>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</si>
  <si>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</si>
  <si>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</si>
  <si>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</si>
  <si>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</si>
  <si>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</si>
  <si>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</si>
  <si>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</si>
  <si>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</si>
  <si>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</si>
  <si>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</si>
  <si>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</si>
  <si>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</si>
  <si>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</si>
  <si>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</si>
  <si>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</si>
  <si>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</si>
  <si>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</si>
  <si>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</si>
  <si>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</si>
  <si>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</si>
  <si>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</si>
  <si>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</si>
  <si>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</si>
  <si>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</si>
  <si>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</si>
  <si>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</si>
  <si>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</si>
  <si>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</si>
  <si>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</si>
  <si>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</si>
  <si>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</si>
  <si>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</si>
  <si>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</si>
  <si>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</si>
  <si>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</si>
  <si>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</si>
  <si>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</si>
  <si>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</si>
  <si>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</si>
  <si>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</si>
  <si>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</si>
  <si>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</si>
  <si>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</si>
  <si>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</si>
  <si>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</si>
  <si>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</si>
  <si>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</si>
  <si>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</si>
  <si>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</si>
  <si>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</si>
  <si>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</si>
  <si>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</si>
  <si>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</si>
  <si>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</si>
  <si>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</si>
  <si>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</si>
  <si>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</si>
  <si>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</si>
  <si>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</si>
  <si>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</si>
  <si>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</si>
  <si>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</si>
  <si>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</si>
  <si>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</si>
  <si>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</si>
  <si>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</si>
  <si>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</si>
  <si>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</si>
  <si>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</si>
  <si>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</si>
  <si>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</si>
  <si>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</si>
  <si>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</si>
  <si>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</si>
  <si>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</si>
  <si>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</si>
  <si>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</si>
  <si>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</si>
  <si>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</si>
  <si>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</si>
  <si>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</si>
  <si>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</si>
  <si>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</si>
  <si>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</si>
  <si>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</si>
  <si>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</si>
  <si>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</si>
  <si>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</si>
  <si>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</si>
  <si>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</si>
  <si>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</si>
  <si>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</si>
  <si>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</si>
  <si>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</si>
  <si>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</si>
  <si>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</si>
  <si>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</si>
  <si>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</si>
  <si>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</si>
  <si>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</si>
  <si>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</si>
  <si>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</si>
  <si>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</si>
  <si>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</si>
  <si>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</si>
  <si>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</si>
  <si>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</si>
  <si>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</si>
  <si>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</si>
  <si>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</si>
  <si>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</si>
  <si>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</si>
  <si>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</si>
  <si>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</si>
  <si>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</si>
  <si>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</si>
  <si>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</si>
  <si>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</si>
  <si>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</si>
  <si>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</si>
  <si>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</si>
  <si>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</si>
  <si>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</si>
  <si>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</si>
  <si>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</si>
  <si>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</si>
  <si>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</si>
  <si>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</si>
  <si>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</si>
  <si>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</si>
  <si>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</si>
  <si>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</si>
  <si>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</si>
  <si>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</si>
  <si>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</si>
  <si>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</si>
  <si>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</si>
  <si>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</si>
  <si>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</si>
  <si>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</si>
  <si>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</si>
  <si>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</si>
  <si>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</si>
  <si>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</si>
  <si>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</si>
  <si>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</si>
  <si>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</si>
  <si>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</si>
  <si>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</si>
  <si>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</si>
  <si>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</si>
  <si>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</si>
  <si>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</si>
  <si>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</si>
  <si>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</si>
  <si>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</si>
  <si>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</si>
  <si>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</si>
  <si>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</si>
  <si>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</si>
  <si>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</si>
  <si>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</si>
  <si>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</si>
  <si>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</si>
  <si>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</si>
  <si>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</si>
  <si>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</si>
  <si>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</si>
  <si>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</si>
  <si>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</si>
  <si>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</si>
  <si>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</si>
  <si>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</si>
  <si>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</si>
  <si>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</si>
  <si>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</si>
  <si>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</si>
  <si>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</si>
  <si>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</si>
  <si>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</si>
  <si>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</si>
  <si>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</si>
  <si>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</si>
  <si>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</si>
  <si>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</si>
  <si>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</si>
  <si>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</si>
  <si>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</si>
  <si>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</si>
  <si>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</si>
  <si>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</si>
  <si>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</si>
  <si>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</si>
  <si>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</si>
  <si>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</si>
  <si>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</si>
  <si>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</si>
  <si>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</si>
  <si>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</si>
  <si>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</si>
  <si>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</si>
  <si>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</si>
  <si>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</si>
  <si>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</si>
  <si>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</si>
  <si>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</si>
  <si>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</si>
  <si>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</si>
  <si>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</si>
  <si>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</si>
  <si>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</si>
  <si>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</si>
  <si>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</si>
  <si>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</si>
  <si>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</si>
  <si>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</si>
  <si>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</si>
  <si>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</si>
  <si>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</si>
  <si>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</si>
  <si>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</si>
  <si>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</si>
  <si>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</si>
  <si>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</si>
  <si>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</si>
  <si>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</si>
  <si>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</si>
  <si>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</si>
  <si>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</si>
  <si>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</si>
  <si>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</si>
  <si>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</si>
  <si>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</si>
  <si>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</si>
  <si>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</si>
  <si>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</si>
  <si>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</si>
  <si>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</si>
  <si>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</si>
  <si>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</si>
  <si>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</si>
  <si>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</si>
  <si>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</si>
  <si>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</si>
  <si>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</si>
  <si>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</si>
  <si>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</si>
  <si>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</si>
  <si>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</si>
  <si>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</si>
  <si>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</si>
  <si>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</si>
  <si>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</si>
  <si>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</si>
  <si>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</si>
  <si>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</si>
  <si>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</si>
  <si>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</si>
  <si>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</si>
  <si>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</si>
  <si>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</si>
  <si>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</si>
  <si>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</si>
  <si>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</si>
  <si>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</si>
  <si>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</si>
  <si>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</si>
  <si>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</si>
  <si>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</si>
  <si>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</si>
  <si>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</si>
  <si>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</si>
  <si>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</si>
  <si>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</si>
  <si>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</si>
  <si>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</si>
  <si>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</si>
  <si>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</si>
  <si>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</si>
  <si>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</si>
  <si>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</si>
  <si>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</si>
  <si>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</si>
  <si>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</si>
  <si>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</si>
  <si>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</si>
  <si>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</si>
  <si>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</si>
  <si>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</si>
  <si>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</si>
  <si>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</si>
  <si>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</si>
  <si>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</si>
  <si>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</si>
  <si>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</si>
  <si>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</si>
  <si>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</si>
  <si>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</si>
  <si>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</si>
  <si>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</si>
  <si>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</si>
  <si>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</si>
  <si>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</si>
  <si>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</si>
  <si>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</si>
  <si>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</si>
  <si>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</si>
  <si>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</si>
  <si>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</si>
  <si>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</si>
  <si>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</si>
  <si>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</si>
  <si>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</si>
  <si>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</si>
  <si>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</si>
  <si>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</si>
  <si>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</si>
  <si>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</si>
  <si>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</si>
  <si>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</si>
  <si>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</si>
  <si>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</si>
  <si>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</si>
  <si>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</si>
  <si>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</si>
  <si>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</si>
  <si>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</si>
  <si>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</si>
  <si>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</si>
  <si>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</si>
  <si>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</si>
  <si>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</si>
  <si>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</si>
  <si>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</si>
  <si>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</si>
  <si>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</si>
  <si>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</si>
  <si>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</si>
  <si>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</si>
  <si>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</si>
  <si>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</si>
  <si>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</si>
  <si>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</si>
  <si>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</si>
  <si>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</si>
  <si>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</si>
  <si>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</si>
  <si>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</si>
  <si>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</si>
  <si>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</si>
  <si>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</si>
  <si>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</si>
  <si>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</si>
  <si>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</si>
  <si>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</si>
  <si>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</si>
  <si>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</si>
  <si>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</si>
  <si>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</si>
  <si>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</si>
  <si>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</si>
  <si>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</si>
  <si>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</si>
  <si>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</si>
  <si>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</si>
  <si>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</si>
  <si>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</si>
  <si>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</si>
  <si>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</si>
  <si>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</si>
  <si>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</si>
  <si>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</si>
  <si>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</si>
  <si>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</si>
  <si>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</si>
  <si>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</si>
  <si>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</si>
  <si>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</si>
  <si>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</si>
  <si>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</si>
  <si>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</si>
  <si>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</si>
  <si>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</si>
  <si>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</si>
  <si>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</si>
  <si>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</si>
  <si>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</si>
  <si>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</si>
  <si>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</si>
  <si>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</si>
  <si>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</si>
  <si>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</si>
  <si>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</si>
  <si>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</si>
  <si>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</si>
  <si>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</si>
  <si>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</si>
  <si>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</si>
  <si>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</si>
  <si>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</si>
  <si>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</si>
  <si>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</si>
  <si>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</si>
  <si>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</si>
  <si>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</si>
  <si>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</si>
  <si>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</si>
  <si>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</si>
  <si>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</si>
  <si>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</si>
  <si>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</si>
  <si>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</si>
  <si>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</si>
  <si>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</si>
  <si>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</si>
  <si>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</si>
  <si>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</si>
  <si>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</si>
  <si>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</si>
  <si>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</si>
  <si>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</si>
  <si>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</si>
  <si>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</si>
  <si>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</si>
  <si>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</si>
  <si>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</si>
  <si>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</si>
  <si>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</si>
  <si>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</si>
  <si>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</si>
  <si>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</si>
  <si>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</si>
  <si>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</si>
  <si>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</si>
  <si>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</si>
  <si>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</si>
  <si>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</si>
  <si>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</si>
  <si>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</si>
  <si>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</si>
  <si>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</si>
  <si>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</si>
  <si>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</si>
  <si>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</si>
  <si>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</si>
  <si>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</si>
  <si>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</si>
  <si>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</si>
  <si>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</si>
  <si>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</si>
  <si>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</si>
  <si>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</si>
  <si>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</si>
  <si>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</si>
  <si>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</si>
  <si>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</si>
  <si>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</si>
  <si>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</si>
  <si>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</si>
  <si>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</si>
  <si>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</si>
  <si>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</si>
  <si>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</si>
  <si>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</si>
  <si>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</si>
  <si>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</si>
  <si>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</si>
  <si>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</si>
  <si>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</si>
  <si>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</si>
  <si>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</si>
  <si>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</si>
  <si>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</si>
  <si>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</si>
  <si>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</si>
  <si>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</si>
  <si>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</si>
  <si>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</si>
  <si>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</si>
  <si>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</si>
  <si>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</si>
  <si>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</si>
  <si>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</si>
  <si>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</si>
  <si>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</si>
  <si>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</si>
  <si>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</si>
  <si>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</si>
  <si>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</si>
  <si>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</si>
  <si>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</si>
  <si>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</si>
  <si>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</si>
  <si>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</si>
  <si>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</si>
  <si>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</si>
  <si>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</si>
  <si>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</si>
  <si>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</si>
  <si>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</si>
  <si>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</si>
  <si>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</si>
  <si>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</si>
  <si>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</si>
  <si>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</si>
  <si>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</si>
  <si>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</si>
  <si>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</si>
  <si>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</si>
  <si>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</si>
  <si>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</si>
  <si>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</si>
  <si>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</si>
  <si>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</si>
  <si>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</si>
  <si>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</si>
  <si>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</si>
  <si>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</si>
  <si>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</si>
  <si>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</si>
  <si>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</si>
  <si>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</si>
  <si>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</si>
  <si>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</si>
  <si>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</si>
  <si>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</si>
  <si>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</si>
  <si>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</si>
  <si>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</si>
  <si>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</si>
  <si>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</si>
  <si>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</si>
  <si>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</si>
  <si>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</si>
  <si>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</si>
  <si>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</si>
  <si>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</si>
  <si>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</si>
  <si>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</si>
  <si>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</si>
  <si>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</si>
  <si>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</si>
  <si>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</si>
  <si>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</si>
  <si>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</si>
  <si>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</si>
  <si>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</si>
  <si>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</si>
  <si>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</si>
  <si>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</si>
  <si>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</si>
  <si>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</si>
  <si>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</si>
  <si>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</si>
  <si>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</si>
  <si>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</si>
  <si>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</si>
  <si>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</si>
  <si>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</si>
  <si>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</si>
  <si>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</si>
  <si>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</si>
  <si>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</si>
  <si>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</si>
  <si>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</si>
  <si>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</si>
  <si>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</si>
  <si>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</si>
  <si>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</si>
  <si>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</si>
  <si>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</si>
  <si>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</si>
  <si>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</si>
  <si>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</si>
  <si>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</si>
  <si>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</si>
  <si>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</si>
  <si>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</si>
  <si>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</si>
  <si>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</si>
  <si>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</si>
  <si>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</si>
  <si>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</si>
  <si>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</si>
  <si>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</si>
  <si>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</si>
  <si>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</si>
  <si>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</si>
  <si>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</si>
  <si>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</si>
  <si>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</si>
  <si>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</si>
  <si>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</si>
  <si>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</si>
  <si>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</si>
  <si>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</si>
  <si>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</si>
  <si>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</si>
  <si>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</si>
  <si>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</si>
  <si>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</si>
  <si>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</si>
  <si>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</si>
  <si>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</si>
  <si>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</si>
  <si>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</si>
  <si>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</si>
  <si>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</si>
  <si>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</si>
  <si>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</si>
  <si>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</si>
  <si>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</si>
  <si>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</si>
  <si>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</si>
  <si>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</si>
  <si>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</si>
  <si>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</si>
  <si>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</si>
  <si>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</si>
  <si>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</si>
  <si>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</si>
  <si>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</si>
  <si>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</si>
  <si>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</si>
  <si>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</si>
  <si>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</si>
  <si>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</si>
  <si>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</si>
  <si>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</si>
  <si>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</si>
  <si>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</si>
  <si>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</si>
  <si>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</si>
  <si>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</si>
  <si>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</si>
  <si>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</si>
  <si>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</si>
  <si>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</si>
  <si>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</si>
  <si>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</si>
  <si>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</si>
  <si>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</si>
  <si>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</si>
  <si>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</si>
  <si>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</si>
  <si>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</si>
  <si>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</si>
  <si>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</si>
  <si>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</si>
  <si>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</si>
  <si>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</si>
  <si>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</si>
  <si>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</si>
  <si>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</si>
  <si>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</si>
  <si>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</si>
  <si>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</si>
  <si>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</si>
  <si>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</si>
  <si>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</si>
  <si>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</si>
  <si>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</si>
  <si>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</si>
  <si>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</si>
  <si>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</si>
  <si>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</si>
  <si>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</si>
  <si>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</si>
  <si>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</si>
  <si>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</si>
  <si>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</si>
  <si>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</si>
  <si>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</si>
  <si>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</si>
  <si>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</si>
  <si>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</si>
  <si>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</si>
  <si>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</si>
  <si>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</si>
  <si>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</si>
  <si>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</si>
  <si>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</si>
  <si>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</si>
  <si>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</si>
  <si>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</si>
  <si>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</si>
  <si>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</si>
  <si>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</si>
  <si>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</si>
  <si>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</si>
  <si>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</si>
  <si>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</si>
  <si>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</si>
  <si>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</si>
  <si>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</si>
  <si>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</si>
  <si>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</si>
  <si>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</si>
  <si>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</si>
  <si>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</si>
  <si>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</si>
  <si>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</si>
  <si>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</si>
  <si>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</si>
  <si>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</si>
  <si>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</si>
  <si>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</si>
  <si>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</si>
  <si>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</si>
  <si>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</si>
  <si>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</si>
  <si>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</si>
  <si>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</si>
  <si>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</si>
  <si>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</si>
  <si>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</si>
  <si>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</si>
  <si>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</si>
  <si>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</si>
  <si>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</si>
  <si>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</si>
  <si>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</si>
  <si>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</si>
  <si>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</si>
  <si>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</si>
  <si>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</si>
  <si>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</si>
  <si>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</si>
  <si>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</si>
  <si>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</si>
  <si>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</si>
  <si>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</si>
  <si>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</si>
  <si>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</si>
  <si>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</si>
  <si>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</si>
  <si>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</si>
  <si>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</si>
  <si>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</si>
  <si>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</si>
  <si>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</si>
  <si>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</si>
  <si>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</si>
  <si>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</si>
  <si>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</si>
  <si>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</si>
  <si>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</si>
  <si>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</si>
  <si>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</si>
  <si>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</si>
  <si>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</si>
  <si>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</si>
  <si>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</si>
  <si>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</si>
  <si>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</si>
  <si>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</si>
  <si>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</si>
  <si>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</si>
  <si>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</si>
  <si>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</si>
  <si>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</si>
  <si>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</si>
  <si>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</si>
  <si>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</si>
  <si>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</si>
  <si>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</si>
  <si>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</si>
  <si>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</si>
  <si>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</si>
  <si>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</si>
  <si>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</si>
  <si>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</si>
  <si>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</si>
  <si>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</si>
  <si>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</si>
  <si>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</si>
  <si>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</si>
  <si>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</si>
  <si>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</si>
  <si>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</si>
  <si>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</si>
  <si>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</si>
  <si>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</si>
  <si>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</si>
  <si>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</si>
  <si>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</si>
  <si>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</si>
  <si>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</si>
  <si>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</si>
  <si>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</si>
  <si>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</si>
  <si>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</si>
  <si>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</si>
  <si>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</si>
  <si>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</si>
  <si>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</si>
  <si>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</si>
  <si>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</si>
  <si>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</si>
  <si>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</si>
  <si>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</si>
  <si>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</si>
  <si>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</si>
  <si>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</si>
  <si>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</si>
  <si>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</si>
  <si>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</si>
  <si>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</si>
  <si>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</si>
  <si>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</si>
  <si>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</si>
  <si>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</si>
  <si>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</si>
  <si>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</si>
  <si>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</si>
  <si>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</si>
  <si>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</si>
  <si>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</si>
  <si>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</si>
  <si>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</si>
  <si>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</si>
  <si>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</si>
  <si>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</si>
  <si>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</si>
  <si>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</si>
  <si>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</si>
  <si>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</si>
  <si>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</si>
  <si>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</si>
  <si>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</si>
  <si>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</si>
  <si>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</si>
  <si>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</si>
  <si>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</si>
  <si>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</si>
  <si>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</si>
  <si>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</si>
  <si>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</si>
  <si>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</si>
  <si>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</si>
  <si>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</si>
  <si>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</si>
  <si>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</si>
  <si>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</si>
  <si>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</si>
  <si>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</si>
  <si>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</si>
  <si>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</si>
  <si>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</si>
  <si>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</si>
  <si>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</si>
  <si>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</si>
  <si>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</si>
  <si>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</si>
  <si>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</si>
  <si>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</si>
  <si>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</si>
  <si>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</si>
  <si>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</si>
  <si>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</si>
  <si>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</si>
  <si>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</si>
  <si>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</si>
  <si>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</si>
  <si>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</si>
  <si>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</si>
  <si>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</si>
  <si>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</si>
  <si>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</si>
  <si>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</si>
  <si>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</si>
  <si>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</si>
  <si>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</si>
  <si>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</si>
  <si>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</si>
  <si>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</si>
  <si>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</si>
  <si>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</si>
  <si>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</si>
  <si>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</si>
  <si>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</si>
  <si>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</si>
  <si>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</si>
  <si>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</si>
  <si>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</si>
  <si>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</si>
  <si>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</si>
  <si>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</si>
  <si>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</si>
  <si>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</si>
  <si>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</si>
  <si>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</si>
  <si>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</si>
  <si>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</si>
  <si>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</si>
  <si>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</si>
  <si>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</si>
  <si>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</si>
  <si>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</si>
  <si>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</si>
  <si>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</si>
  <si>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</si>
  <si>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</si>
  <si>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</si>
  <si>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</si>
  <si>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</si>
  <si>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</si>
  <si>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</si>
  <si>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</si>
  <si>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</si>
  <si>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</si>
  <si>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</si>
  <si>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</si>
  <si>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</si>
  <si>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</si>
  <si>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</si>
  <si>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</si>
  <si>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</si>
  <si>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</si>
  <si>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</si>
  <si>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</si>
  <si>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</si>
  <si>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</si>
  <si>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</si>
  <si>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</si>
  <si>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</si>
  <si>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</si>
  <si>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</si>
  <si>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</si>
  <si>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</si>
  <si>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</si>
  <si>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</si>
  <si>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</si>
  <si>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</si>
  <si>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</si>
  <si>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</si>
  <si>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</si>
  <si>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</si>
  <si>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</si>
  <si>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</si>
  <si>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</si>
  <si>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</si>
  <si>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</si>
  <si>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</si>
  <si>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</si>
  <si>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</si>
  <si>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</si>
  <si>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</si>
  <si>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</si>
  <si>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</si>
  <si>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</si>
  <si>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</si>
  <si>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</si>
  <si>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</si>
  <si>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</si>
  <si>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</si>
  <si>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</si>
  <si>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</si>
  <si>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</si>
  <si>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</si>
  <si>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</si>
  <si>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</si>
  <si>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</si>
  <si>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</si>
  <si>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</si>
  <si>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</si>
  <si>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</si>
  <si>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</si>
  <si>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</si>
  <si>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</si>
  <si>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</si>
  <si>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</si>
  <si>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</si>
  <si>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</si>
  <si>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</si>
  <si>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</si>
  <si>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</si>
  <si>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</si>
  <si>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</si>
  <si>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</si>
  <si>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</si>
  <si>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</si>
  <si>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</si>
  <si>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</si>
  <si>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</si>
  <si>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</si>
  <si>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</si>
  <si>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</si>
  <si>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</si>
  <si>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</si>
  <si>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</si>
  <si>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</si>
  <si>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</si>
  <si>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</si>
  <si>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</si>
  <si>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</si>
  <si>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</si>
  <si>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</si>
  <si>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</si>
  <si>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</si>
  <si>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</si>
  <si>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</si>
  <si>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</si>
  <si>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</si>
  <si>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</si>
  <si>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</si>
  <si>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</si>
  <si>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</si>
  <si>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</si>
  <si>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</si>
  <si>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</si>
  <si>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</si>
  <si>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</si>
  <si>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</si>
  <si>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</si>
  <si>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</si>
  <si>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</si>
  <si>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</si>
  <si>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</si>
  <si>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</si>
  <si>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</si>
  <si>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</si>
  <si>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</si>
  <si>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</si>
  <si>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</si>
  <si>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</si>
  <si>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</si>
  <si>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</si>
  <si>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</si>
  <si>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</si>
  <si>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</si>
  <si>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</si>
  <si>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</si>
  <si>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</si>
  <si>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</si>
  <si>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</si>
  <si>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</si>
  <si>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</si>
  <si>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</si>
  <si>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</si>
  <si>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</si>
  <si>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</si>
  <si>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</si>
  <si>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</si>
  <si>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</si>
  <si>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</si>
  <si>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</si>
  <si>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</si>
  <si>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</si>
  <si>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</si>
  <si>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</si>
  <si>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</si>
  <si>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</si>
  <si>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</si>
  <si>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</si>
  <si>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</si>
  <si>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</si>
  <si>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</si>
  <si>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</si>
  <si>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</si>
  <si>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</si>
  <si>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</si>
  <si>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</si>
  <si>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</si>
  <si>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</si>
  <si>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</si>
  <si>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</si>
  <si>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</si>
  <si>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</si>
  <si>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</si>
  <si>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</si>
  <si>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</si>
  <si>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</si>
  <si>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</si>
  <si>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</si>
  <si>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</si>
  <si>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</si>
  <si>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</si>
  <si>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</si>
  <si>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</si>
  <si>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</si>
  <si>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</si>
  <si>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</si>
  <si>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</si>
  <si>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</si>
  <si>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</si>
  <si>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</si>
  <si>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</si>
  <si>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</si>
  <si>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</si>
  <si>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</si>
  <si>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</si>
  <si>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</si>
  <si>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</si>
  <si>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</si>
  <si>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</si>
  <si>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</si>
  <si>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</si>
  <si>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</si>
  <si>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</si>
  <si>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</si>
  <si>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</si>
  <si>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</si>
  <si>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</si>
  <si>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</si>
  <si>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</si>
  <si>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</si>
  <si>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</si>
  <si>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</si>
  <si>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</si>
  <si>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</si>
  <si>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</si>
  <si>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</si>
  <si>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</si>
  <si>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</si>
  <si>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</si>
  <si>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</si>
  <si>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</si>
  <si>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</si>
  <si>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</si>
  <si>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</si>
  <si>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</si>
  <si>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</si>
  <si>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</si>
  <si>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</si>
  <si>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</si>
  <si>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</si>
  <si>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</si>
  <si>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</si>
  <si>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</si>
  <si>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</si>
  <si>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</si>
  <si>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</si>
  <si>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</si>
  <si>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</si>
  <si>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</si>
  <si>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</si>
  <si>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</si>
  <si>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</si>
  <si>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</si>
  <si>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</si>
  <si>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</si>
  <si>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</si>
  <si>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</si>
  <si>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</si>
  <si>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</si>
  <si>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</si>
  <si>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</si>
  <si>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</si>
  <si>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</si>
  <si>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</si>
  <si>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</si>
  <si>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</si>
  <si>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</si>
  <si>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</si>
  <si>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</si>
  <si>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</si>
  <si>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</si>
  <si>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</si>
  <si>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</si>
  <si>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</si>
  <si>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</si>
  <si>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</si>
  <si>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</si>
  <si>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</si>
  <si>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</si>
  <si>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</si>
  <si>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</si>
  <si>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</si>
  <si>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</si>
  <si>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</si>
  <si>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</si>
  <si>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</si>
  <si>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</si>
  <si>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</si>
  <si>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</si>
  <si>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</si>
  <si>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</si>
  <si>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</si>
  <si>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</si>
  <si>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</si>
  <si>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</si>
  <si>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</si>
  <si>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</si>
  <si>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</si>
  <si>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</si>
  <si>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</si>
  <si>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</si>
  <si>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</si>
  <si>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</si>
  <si>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</si>
  <si>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</si>
  <si>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</si>
  <si>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</si>
  <si>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</si>
  <si>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</si>
  <si>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</si>
  <si>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</si>
  <si>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</si>
  <si>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</si>
  <si>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</si>
  <si>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</si>
  <si>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</si>
  <si>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</si>
  <si>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</si>
  <si>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</si>
  <si>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</si>
  <si>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</si>
  <si>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</si>
  <si>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</si>
  <si>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</si>
  <si>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</si>
  <si>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</si>
  <si>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</si>
  <si>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</si>
  <si>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</si>
  <si>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</si>
  <si>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</si>
  <si>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</si>
  <si>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</si>
  <si>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</si>
  <si>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</si>
  <si>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</si>
  <si>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</si>
  <si>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</si>
  <si>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</si>
  <si>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</si>
  <si>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</si>
  <si>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</si>
  <si>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</si>
  <si>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</si>
  <si>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</si>
  <si>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</si>
  <si>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</si>
  <si>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</si>
  <si>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</si>
  <si>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</si>
  <si>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</si>
  <si>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</si>
  <si>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</si>
  <si>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</si>
  <si>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</si>
  <si>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</si>
  <si>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</si>
  <si>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</si>
  <si>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</si>
  <si>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</si>
  <si>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</si>
  <si>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</si>
  <si>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</si>
  <si>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</si>
  <si>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</si>
  <si>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</si>
  <si>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</si>
  <si>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</si>
  <si>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</si>
  <si>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</si>
  <si>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</si>
  <si>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</si>
  <si>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</si>
  <si>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</si>
  <si>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</si>
  <si>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</si>
  <si>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</si>
  <si>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</si>
  <si>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</si>
  <si>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</si>
  <si>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</si>
  <si>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</si>
  <si>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</si>
  <si>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</si>
  <si>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</si>
  <si>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</si>
  <si>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</si>
  <si>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</si>
  <si>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</si>
  <si>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</si>
  <si>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</si>
  <si>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</si>
  <si>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</si>
  <si>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</si>
  <si>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</si>
  <si>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</si>
  <si>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</si>
  <si>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</si>
  <si>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</si>
  <si>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</si>
  <si>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</si>
  <si>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</si>
  <si>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</si>
  <si>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</si>
  <si>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</si>
  <si>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</si>
  <si>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</si>
  <si>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</si>
  <si>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</si>
  <si>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</si>
  <si>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</si>
  <si>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</si>
  <si>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</si>
  <si>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</si>
  <si>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</si>
  <si>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</si>
  <si>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</si>
  <si>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</si>
  <si>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</si>
  <si>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</si>
  <si>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</si>
  <si>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</si>
  <si>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</si>
  <si>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</si>
  <si>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</si>
  <si>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</si>
  <si>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</si>
  <si>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</si>
  <si>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</si>
  <si>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</si>
  <si>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</si>
  <si>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</si>
  <si>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</si>
  <si>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</si>
  <si>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</si>
  <si>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</si>
  <si>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</si>
  <si>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</si>
  <si>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</si>
  <si>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</si>
  <si>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</si>
  <si>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</si>
  <si>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</si>
  <si>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</si>
  <si>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</si>
  <si>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</si>
  <si>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</si>
  <si>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</si>
  <si>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</si>
  <si>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</si>
  <si>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</si>
  <si>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</si>
  <si>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</si>
  <si>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</si>
  <si>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</si>
  <si>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</si>
  <si>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</si>
  <si>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</si>
  <si>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</si>
  <si>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</si>
  <si>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</si>
  <si>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</si>
  <si>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</si>
  <si>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</si>
  <si>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</si>
  <si>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</si>
  <si>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</si>
  <si>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</si>
  <si>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</si>
  <si>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</si>
  <si>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</si>
  <si>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</si>
  <si>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</si>
  <si>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</si>
  <si>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</si>
  <si>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</si>
  <si>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</si>
  <si>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</si>
  <si>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</si>
  <si>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</si>
  <si>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</si>
  <si>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</si>
  <si>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</si>
  <si>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</si>
  <si>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</si>
  <si>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</si>
  <si>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</si>
  <si>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</si>
  <si>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</si>
  <si>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</si>
  <si>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</si>
  <si>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</si>
  <si>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</si>
  <si>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</si>
  <si>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</si>
  <si>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</si>
  <si>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</si>
  <si>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</si>
  <si>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</si>
  <si>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</si>
  <si>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</si>
  <si>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</si>
  <si>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</si>
  <si>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</si>
  <si>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</si>
  <si>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</si>
  <si>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</si>
  <si>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</si>
  <si>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</si>
  <si>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</si>
  <si>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</si>
  <si>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</si>
  <si>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</si>
  <si>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</si>
  <si>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</si>
  <si>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</si>
  <si>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</si>
  <si>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</si>
  <si>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</si>
  <si>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</si>
  <si>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</si>
  <si>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</si>
  <si>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</si>
  <si>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</si>
  <si>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</si>
  <si>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</si>
  <si>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</si>
  <si>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</si>
  <si>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</si>
  <si>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</si>
  <si>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</si>
  <si>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</si>
  <si>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</si>
  <si>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</si>
  <si>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</si>
  <si>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</si>
  <si>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</si>
  <si>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</si>
  <si>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</si>
  <si>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</si>
  <si>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</si>
  <si>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</si>
  <si>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</si>
  <si>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</si>
  <si>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</si>
  <si>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</si>
  <si>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</si>
  <si>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</si>
  <si>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</si>
  <si>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</si>
  <si>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</si>
  <si>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</si>
  <si>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</si>
  <si>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</si>
  <si>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</si>
  <si>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</si>
  <si>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</si>
  <si>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</si>
  <si>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</si>
  <si>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</si>
  <si>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</si>
  <si>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</si>
  <si>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</si>
  <si>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</si>
  <si>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</si>
  <si>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</si>
  <si>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</si>
  <si>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</si>
  <si>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</si>
  <si>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</si>
  <si>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</si>
  <si>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</si>
  <si>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</si>
  <si>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</si>
  <si>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</si>
  <si>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</si>
  <si>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</si>
  <si>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</si>
  <si>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</si>
  <si>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</si>
  <si>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</si>
  <si>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</si>
  <si>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</si>
  <si>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</si>
  <si>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</si>
  <si>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</si>
  <si>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</si>
  <si>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</si>
  <si>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</si>
  <si>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</si>
  <si>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</si>
  <si>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</si>
  <si>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</si>
  <si>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</si>
  <si>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</si>
  <si>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</si>
  <si>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</si>
  <si>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</si>
  <si>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</si>
  <si>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</si>
  <si>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</si>
  <si>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</si>
  <si>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</si>
  <si>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</si>
  <si>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</si>
  <si>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</si>
  <si>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</si>
  <si>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</si>
  <si>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</si>
  <si>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</si>
  <si>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</si>
  <si>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</si>
  <si>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</si>
  <si>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</si>
  <si>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</si>
  <si>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</si>
  <si>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</si>
  <si>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</si>
  <si>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</si>
  <si>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</si>
  <si>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</si>
  <si>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</si>
  <si>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</si>
  <si>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</si>
  <si>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</si>
  <si>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</si>
  <si>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</si>
  <si>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</si>
  <si>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</si>
  <si>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</si>
  <si>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</si>
  <si>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</si>
  <si>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</si>
  <si>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</si>
  <si>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</si>
  <si>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</si>
  <si>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</si>
  <si>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</si>
  <si>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</si>
  <si>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</si>
  <si>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</si>
  <si>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</si>
  <si>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</si>
  <si>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</si>
  <si>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</si>
  <si>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</si>
  <si>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</si>
  <si>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</si>
  <si>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</si>
  <si>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</si>
  <si>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</si>
  <si>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</si>
  <si>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</si>
  <si>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</si>
  <si>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</si>
  <si>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</si>
  <si>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</si>
  <si>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</si>
  <si>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</si>
  <si>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</si>
  <si>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</si>
  <si>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</si>
  <si>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</si>
  <si>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</si>
  <si>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</si>
  <si>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</si>
  <si>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</si>
  <si>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</si>
  <si>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</si>
  <si>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</si>
  <si>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</si>
  <si>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</si>
  <si>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</si>
  <si>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</si>
  <si>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</si>
  <si>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</si>
  <si>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</si>
  <si>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</si>
  <si>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</si>
  <si>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</si>
  <si>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</si>
  <si>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</si>
  <si>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</si>
  <si>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</si>
  <si>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</si>
  <si>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</si>
  <si>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</si>
  <si>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</si>
  <si>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</si>
  <si>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</si>
  <si>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</si>
  <si>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</si>
  <si>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</si>
  <si>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</si>
  <si>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</si>
  <si>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</si>
  <si>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</si>
  <si>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</si>
  <si>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</si>
  <si>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</si>
  <si>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</si>
  <si>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</si>
  <si>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</si>
  <si>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</si>
  <si>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</si>
  <si>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</si>
  <si>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</si>
  <si>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</si>
  <si>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</si>
  <si>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</si>
  <si>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</si>
  <si>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</si>
  <si>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</si>
  <si>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</si>
  <si>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</si>
  <si>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</si>
  <si>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</si>
  <si>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</si>
  <si>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</si>
  <si>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</si>
  <si>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</si>
  <si>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</si>
  <si>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</si>
  <si>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</si>
  <si>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</si>
  <si>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</si>
  <si>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</si>
  <si>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</si>
  <si>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</si>
  <si>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</si>
  <si>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</si>
  <si>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</si>
  <si>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</si>
  <si>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</si>
  <si>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</si>
  <si>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</si>
  <si>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</si>
  <si>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</si>
  <si>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</si>
  <si>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</si>
  <si>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</si>
  <si>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</si>
  <si>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</si>
  <si>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</si>
  <si>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</si>
  <si>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</si>
  <si>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</si>
  <si>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</si>
  <si>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</si>
  <si>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</si>
  <si>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</si>
  <si>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</si>
  <si>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</si>
  <si>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</si>
  <si>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</si>
  <si>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</si>
  <si>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</si>
  <si>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</si>
  <si>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</si>
  <si>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</si>
  <si>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</si>
  <si>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</si>
  <si>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</si>
  <si>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</si>
  <si>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</si>
  <si>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</si>
  <si>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</si>
  <si>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</si>
  <si>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</si>
  <si>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</si>
  <si>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</si>
  <si>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</si>
  <si>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</si>
  <si>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</si>
  <si>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</si>
  <si>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</si>
  <si>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</si>
  <si>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</si>
  <si>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</si>
  <si>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</si>
  <si>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</si>
  <si>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</si>
  <si>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</si>
  <si>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</si>
  <si>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</si>
  <si>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</si>
  <si>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</si>
  <si>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</si>
  <si>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</si>
  <si>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</si>
  <si>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</si>
  <si>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</si>
  <si>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</si>
  <si>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</si>
  <si>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</si>
  <si>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</si>
  <si>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</si>
  <si>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</si>
  <si>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</si>
  <si>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</si>
  <si>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</si>
  <si>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</si>
  <si>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</si>
  <si>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</si>
  <si>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</si>
  <si>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</si>
  <si>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</si>
  <si>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</si>
  <si>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</si>
  <si>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</si>
  <si>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</si>
  <si>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</si>
  <si>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</si>
  <si>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</si>
  <si>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</si>
  <si>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</si>
  <si>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</si>
  <si>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</si>
  <si>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</si>
  <si>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</si>
  <si>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</si>
  <si>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</si>
  <si>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</si>
  <si>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</si>
  <si>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</si>
  <si>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</si>
  <si>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</si>
  <si>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</si>
  <si>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</si>
  <si>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</si>
  <si>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</si>
  <si>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</si>
  <si>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</si>
  <si>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</si>
  <si>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</si>
  <si>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</si>
  <si>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</si>
  <si>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</si>
  <si>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</si>
  <si>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</si>
  <si>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</si>
  <si>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</si>
  <si>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</si>
  <si>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</si>
  <si>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</si>
  <si>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</si>
  <si>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</si>
  <si>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</si>
  <si>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</si>
  <si>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</si>
  <si>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</si>
  <si>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</si>
  <si>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</si>
  <si>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</si>
  <si>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</si>
  <si>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</si>
  <si>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</si>
  <si>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</si>
  <si>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</si>
  <si>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</si>
  <si>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</si>
  <si>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</si>
  <si>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</si>
  <si>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</si>
  <si>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</si>
  <si>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</si>
  <si>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</si>
  <si>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</si>
  <si>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</si>
  <si>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</si>
  <si>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</si>
  <si>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</si>
  <si>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</si>
  <si>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</si>
  <si>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</si>
  <si>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</si>
  <si>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</si>
  <si>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</si>
  <si>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</si>
  <si>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</si>
  <si>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</si>
  <si>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</si>
  <si>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</si>
  <si>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</si>
  <si>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</si>
  <si>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</si>
  <si>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</si>
  <si>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</si>
  <si>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</si>
  <si>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</si>
  <si>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</si>
  <si>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</si>
  <si>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</si>
  <si>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</si>
  <si>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</si>
  <si>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</si>
  <si>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</si>
  <si>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</si>
  <si>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</si>
  <si>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</si>
  <si>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</si>
  <si>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</si>
  <si>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</si>
  <si>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</si>
  <si>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</si>
  <si>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</si>
  <si>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</si>
  <si>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</si>
  <si>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</si>
  <si>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</si>
  <si>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</si>
  <si>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</si>
  <si>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</si>
  <si>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</si>
  <si>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</si>
  <si>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</si>
  <si>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</si>
  <si>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</si>
  <si>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</si>
  <si>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</si>
  <si>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</si>
  <si>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</si>
  <si>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</si>
  <si>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</si>
  <si>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</si>
  <si>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</si>
  <si>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</si>
  <si>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</si>
  <si>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</si>
  <si>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</si>
  <si>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</si>
  <si>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</si>
  <si>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</si>
  <si>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</si>
  <si>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</si>
  <si>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</si>
  <si>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</si>
  <si>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</si>
  <si>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</si>
  <si>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</si>
  <si>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</si>
  <si>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</si>
  <si>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</si>
  <si>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</si>
  <si>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</si>
  <si>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</si>
  <si>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</si>
  <si>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</si>
  <si>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</si>
  <si>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</si>
  <si>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</si>
  <si>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</si>
  <si>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</si>
  <si>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</si>
  <si>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</si>
  <si>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</si>
  <si>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</si>
  <si>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</si>
  <si>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</si>
  <si>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</si>
  <si>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</si>
  <si>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</si>
  <si>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</si>
  <si>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</si>
  <si>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</si>
  <si>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</si>
  <si>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</si>
  <si>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</si>
  <si>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</si>
  <si>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</si>
  <si>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</si>
  <si>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</si>
  <si>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</si>
  <si>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</si>
  <si>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</si>
  <si>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</si>
  <si>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</si>
  <si>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</si>
  <si>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</si>
  <si>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</si>
  <si>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</si>
  <si>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</si>
  <si>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</si>
  <si>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</si>
  <si>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</si>
  <si>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</si>
  <si>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</si>
  <si>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</si>
  <si>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</si>
  <si>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</si>
  <si>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</si>
  <si>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</si>
  <si>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</si>
  <si>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</si>
  <si>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</si>
  <si>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</si>
  <si>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</si>
  <si>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</si>
  <si>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</si>
  <si>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</si>
  <si>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</si>
  <si>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</si>
  <si>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</si>
  <si>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</si>
  <si>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</si>
  <si>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</si>
  <si>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</si>
  <si>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</si>
  <si>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</si>
  <si>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</si>
  <si>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</si>
  <si>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</si>
  <si>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</si>
  <si>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</si>
  <si>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</si>
  <si>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</si>
  <si>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</si>
  <si>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</si>
  <si>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</si>
  <si>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</si>
  <si>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</si>
  <si>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</si>
  <si>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</si>
  <si>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</si>
  <si>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</si>
  <si>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</si>
  <si>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</si>
  <si>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</si>
  <si>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</si>
  <si>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</si>
  <si>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</si>
  <si>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</si>
  <si>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</si>
  <si>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</si>
  <si>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</si>
  <si>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</si>
  <si>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</si>
  <si>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</si>
  <si>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</si>
  <si>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</si>
  <si>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</si>
  <si>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</si>
  <si>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</si>
  <si>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</si>
  <si>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</si>
  <si>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</si>
  <si>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</si>
  <si>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</si>
  <si>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</si>
  <si>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</si>
  <si>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</si>
  <si>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</si>
  <si>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</si>
  <si>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</si>
  <si>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</si>
  <si>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</si>
  <si>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</si>
  <si>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</si>
  <si>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</si>
  <si>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</si>
  <si>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</si>
  <si>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</si>
  <si>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</si>
  <si>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</si>
  <si>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</si>
  <si>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</si>
  <si>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</si>
  <si>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</si>
  <si>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</si>
  <si>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</si>
  <si>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</si>
  <si>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</si>
  <si>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</si>
  <si>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</si>
  <si>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</si>
  <si>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</si>
  <si>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</si>
  <si>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</si>
  <si>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</si>
  <si>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</si>
  <si>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</si>
  <si>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</si>
  <si>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</si>
  <si>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</si>
  <si>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</si>
  <si>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</si>
  <si>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</si>
  <si>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</si>
  <si>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</si>
  <si>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</si>
  <si>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</si>
  <si>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</si>
  <si>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</si>
  <si>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</si>
  <si>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</si>
  <si>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</si>
  <si>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</si>
  <si>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</si>
  <si>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</si>
  <si>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</si>
  <si>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</si>
  <si>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</si>
  <si>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</si>
  <si>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</si>
  <si>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</si>
  <si>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</si>
  <si>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</si>
  <si>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</si>
  <si>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</si>
  <si>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</si>
  <si>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</si>
  <si>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</si>
  <si>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</si>
  <si>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</si>
  <si>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</si>
  <si>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</si>
  <si>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</si>
  <si>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</si>
  <si>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</si>
  <si>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</si>
  <si>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</si>
  <si>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</si>
  <si>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</si>
  <si>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</si>
  <si>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</si>
  <si>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</si>
  <si>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</si>
  <si>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</si>
  <si>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</si>
  <si>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</si>
  <si>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</si>
  <si>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</si>
  <si>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</si>
  <si>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</si>
  <si>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</si>
  <si>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</si>
  <si>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</si>
  <si>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</si>
  <si>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</si>
  <si>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</si>
  <si>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</si>
  <si>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</si>
  <si>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</si>
  <si>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</si>
  <si>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</si>
  <si>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</si>
  <si>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</si>
  <si>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</si>
  <si>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</si>
  <si>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</si>
  <si>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</si>
  <si>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</si>
  <si>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</si>
  <si>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</si>
  <si>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</si>
  <si>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</si>
  <si>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</si>
  <si>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</si>
  <si>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</si>
  <si>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</si>
  <si>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</si>
  <si>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</si>
  <si>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</si>
  <si>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</si>
  <si>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</si>
  <si>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</si>
  <si>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</si>
  <si>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</si>
  <si>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</si>
  <si>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</si>
  <si>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</si>
  <si>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</si>
  <si>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</si>
  <si>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</si>
  <si>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</si>
  <si>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</si>
  <si>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</si>
  <si>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</si>
  <si>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</si>
  <si>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</si>
  <si>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</si>
  <si>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</si>
  <si>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</si>
  <si>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</si>
  <si>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</si>
  <si>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</si>
  <si>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</si>
  <si>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</si>
  <si>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</si>
  <si>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</si>
  <si>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</si>
  <si>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</si>
  <si>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</si>
  <si>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</si>
  <si>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</si>
  <si>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</si>
  <si>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</si>
  <si>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</si>
  <si>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</si>
  <si>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</si>
  <si>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</si>
  <si>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</si>
  <si>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</si>
  <si>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</si>
  <si>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</si>
  <si>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</si>
  <si>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</si>
  <si>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</si>
  <si>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</si>
  <si>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</si>
  <si>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</si>
  <si>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</si>
  <si>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</si>
  <si>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</si>
  <si>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</si>
  <si>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</si>
  <si>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</si>
  <si>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</si>
  <si>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</si>
  <si>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</si>
  <si>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</si>
  <si>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</si>
  <si>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</si>
  <si>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</si>
  <si>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</si>
  <si>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</si>
  <si>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</si>
  <si>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</si>
  <si>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</si>
  <si>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</si>
  <si>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</si>
  <si>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</si>
  <si>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</si>
  <si>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</si>
  <si>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</si>
  <si>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</si>
  <si>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</si>
  <si>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</si>
  <si>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</si>
  <si>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</si>
  <si>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</si>
  <si>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</si>
  <si>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</si>
  <si>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</si>
  <si>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</si>
  <si>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</si>
  <si>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</si>
  <si>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</si>
  <si>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</si>
  <si>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</si>
  <si>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</si>
  <si>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</si>
  <si>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</si>
  <si>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</si>
  <si>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</si>
  <si>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</si>
  <si>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</si>
  <si>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</si>
  <si>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</si>
  <si>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</si>
  <si>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</si>
  <si>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</si>
  <si>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</si>
  <si>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</si>
  <si>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</si>
  <si>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</si>
  <si>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</si>
  <si>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</si>
  <si>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</si>
  <si>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</si>
  <si>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</si>
  <si>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</si>
  <si>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</si>
  <si>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</si>
  <si>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</si>
  <si>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</si>
  <si>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</si>
  <si>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</si>
  <si>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</si>
  <si>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</si>
  <si>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</si>
  <si>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</si>
  <si>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</si>
  <si>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</si>
  <si>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</si>
  <si>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</si>
  <si>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</si>
  <si>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</si>
  <si>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</si>
  <si>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</si>
  <si>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</si>
  <si>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</si>
  <si>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</si>
  <si>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</si>
  <si>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</si>
  <si>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</si>
  <si>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</si>
  <si>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</si>
  <si>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</si>
  <si>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</si>
  <si>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</si>
  <si>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</si>
  <si>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</si>
  <si>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</si>
  <si>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</si>
  <si>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</si>
  <si>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</si>
  <si>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</si>
  <si>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</si>
  <si>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</si>
  <si>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</si>
  <si>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</si>
  <si>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</si>
  <si>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</si>
  <si>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</si>
  <si>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</si>
  <si>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</si>
  <si>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</si>
  <si>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</si>
  <si>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</si>
  <si>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</si>
  <si>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</si>
  <si>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</si>
  <si>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</si>
  <si>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</si>
  <si>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</si>
  <si>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</si>
  <si>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</si>
  <si>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</si>
  <si>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</si>
  <si>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</si>
  <si>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</si>
  <si>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</si>
  <si>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</si>
  <si>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</si>
  <si>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</si>
  <si>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</si>
  <si>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</si>
  <si>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</si>
  <si>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</si>
  <si>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</si>
  <si>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</si>
  <si>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</si>
  <si>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</si>
  <si>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</si>
  <si>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</si>
  <si>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</si>
  <si>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</si>
  <si>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</si>
  <si>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</si>
  <si>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</si>
  <si>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</si>
  <si>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</si>
  <si>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</si>
  <si>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</si>
  <si>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</si>
  <si>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</si>
  <si>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</si>
  <si>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</si>
  <si>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</si>
  <si>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</si>
  <si>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</si>
  <si>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</si>
  <si>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</si>
  <si>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</si>
  <si>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</si>
  <si>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</si>
  <si>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</si>
  <si>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</si>
  <si>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</si>
  <si>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</si>
  <si>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</si>
  <si>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</si>
  <si>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</si>
  <si>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</si>
  <si>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</si>
  <si>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</si>
  <si>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</si>
  <si>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</si>
  <si>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</si>
  <si>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</si>
  <si>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</si>
  <si>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</si>
  <si>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</si>
  <si>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</si>
  <si>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</si>
  <si>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</si>
  <si>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</si>
  <si>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</si>
  <si>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</si>
  <si>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</si>
  <si>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</si>
  <si>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</si>
  <si>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</si>
  <si>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</si>
  <si>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</si>
  <si>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</si>
  <si>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</si>
  <si>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</si>
  <si>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</si>
  <si>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</si>
  <si>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</si>
  <si>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</si>
  <si>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</si>
  <si>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</si>
  <si>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</si>
  <si>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</si>
  <si>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</si>
  <si>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</si>
  <si>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</si>
  <si>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</si>
  <si>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</si>
  <si>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</si>
  <si>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</si>
  <si>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</si>
  <si>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</si>
  <si>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</si>
  <si>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</si>
  <si>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</si>
  <si>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</si>
  <si>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</si>
  <si>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</si>
  <si>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</si>
  <si>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</si>
  <si>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</si>
  <si>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</si>
  <si>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</si>
  <si>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</si>
  <si>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</si>
  <si>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</si>
  <si>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</si>
  <si>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</si>
  <si>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</si>
  <si>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</si>
  <si>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</si>
  <si>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</si>
  <si>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</si>
  <si>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</si>
  <si>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</si>
  <si>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</si>
  <si>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</si>
  <si>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</si>
  <si>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</si>
  <si>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</si>
  <si>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</si>
  <si>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</si>
  <si>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</si>
  <si>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</si>
  <si>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</si>
  <si>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</si>
  <si>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</si>
  <si>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</si>
  <si>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</si>
  <si>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</si>
  <si>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</si>
  <si>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</si>
  <si>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</si>
  <si>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</si>
  <si>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</si>
  <si>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</si>
  <si>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</si>
  <si>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</si>
  <si>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</si>
  <si>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</si>
  <si>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</si>
  <si>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</si>
  <si>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</si>
  <si>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</si>
  <si>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</si>
  <si>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</si>
  <si>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</si>
  <si>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</si>
  <si>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</si>
  <si>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</si>
  <si>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</si>
  <si>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</si>
  <si>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</si>
  <si>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</si>
  <si>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</si>
  <si>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</si>
  <si>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</si>
  <si>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</si>
  <si>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</si>
  <si>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</si>
  <si>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</si>
  <si>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</si>
  <si>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</si>
  <si>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</si>
  <si>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</si>
  <si>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</si>
  <si>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</si>
  <si>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</si>
  <si>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</si>
  <si>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</si>
  <si>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</si>
  <si>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</si>
  <si>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</si>
  <si>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</si>
  <si>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</si>
  <si>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</si>
  <si>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</si>
  <si>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</si>
  <si>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</si>
  <si>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</si>
  <si>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</si>
  <si>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</si>
  <si>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</si>
  <si>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</si>
  <si>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</si>
  <si>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</si>
  <si>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</si>
  <si>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</si>
  <si>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</si>
  <si>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</si>
  <si>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</si>
  <si>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</si>
  <si>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</si>
  <si>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</si>
  <si>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</si>
  <si>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</si>
  <si>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</si>
  <si>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</si>
  <si>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</si>
  <si>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</si>
  <si>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</si>
  <si>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</si>
  <si>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</si>
  <si>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</si>
  <si>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</si>
  <si>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</si>
  <si>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</si>
  <si>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</si>
  <si>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</si>
  <si>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</si>
  <si>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</si>
  <si>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</si>
  <si>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</si>
  <si>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</si>
  <si>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</si>
  <si>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</si>
  <si>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</si>
  <si>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</si>
  <si>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</si>
  <si>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</si>
  <si>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</si>
  <si>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</si>
  <si>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</si>
  <si>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</si>
  <si>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</si>
  <si>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</si>
  <si>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</si>
  <si>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</si>
  <si>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</si>
  <si>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</si>
  <si>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</si>
  <si>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</si>
  <si>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</si>
  <si>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</si>
  <si>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</si>
  <si>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</si>
  <si>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</si>
  <si>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</si>
  <si>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</si>
  <si>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</si>
  <si>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</si>
  <si>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</si>
  <si>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</si>
  <si>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</si>
  <si>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</si>
  <si>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</si>
  <si>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</si>
  <si>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</si>
  <si>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</si>
  <si>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</si>
  <si>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</si>
  <si>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</si>
  <si>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</si>
  <si>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</si>
  <si>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</si>
  <si>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</si>
  <si>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</si>
  <si>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</si>
  <si>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</si>
  <si>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</si>
  <si>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</si>
  <si>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</si>
  <si>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</si>
  <si>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</si>
  <si>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</si>
  <si>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</si>
  <si>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</si>
  <si>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</si>
  <si>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</si>
  <si>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</si>
  <si>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</si>
  <si>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</si>
  <si>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</si>
  <si>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</si>
  <si>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</si>
  <si>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</si>
  <si>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</si>
  <si>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</si>
  <si>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</si>
  <si>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</si>
  <si>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</si>
  <si>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</si>
  <si>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</si>
  <si>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</si>
  <si>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</si>
  <si>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</si>
  <si>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</si>
  <si>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</si>
  <si>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</si>
  <si>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</si>
  <si>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</si>
  <si>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</si>
  <si>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</si>
  <si>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</si>
  <si>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</si>
  <si>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</si>
  <si>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</si>
  <si>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</si>
  <si>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</si>
  <si>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</si>
  <si>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</si>
  <si>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</si>
  <si>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</si>
  <si>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</si>
  <si>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</si>
  <si>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</si>
  <si>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</si>
  <si>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</si>
  <si>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</si>
  <si>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</si>
  <si>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</si>
  <si>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</si>
  <si>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</si>
  <si>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</si>
  <si>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</si>
  <si>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</si>
  <si>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</si>
  <si>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</si>
  <si>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</si>
  <si>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</si>
  <si>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</si>
  <si>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</si>
  <si>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</si>
  <si>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</si>
  <si>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</si>
  <si>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</si>
  <si>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</si>
  <si>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</si>
  <si>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</si>
  <si>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</si>
  <si>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</si>
  <si>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</si>
  <si>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</si>
  <si>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</si>
  <si>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</si>
  <si>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</si>
  <si>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</si>
  <si>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</si>
  <si>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</si>
  <si>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</si>
  <si>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</si>
  <si>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</si>
  <si>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</si>
  <si>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</si>
  <si>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</si>
  <si>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</si>
  <si>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</si>
  <si>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</si>
  <si>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</si>
  <si>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</si>
  <si>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</si>
  <si>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</si>
  <si>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</si>
  <si>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</si>
  <si>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</si>
  <si>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</si>
  <si>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</si>
  <si>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</si>
  <si>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</si>
  <si>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</si>
  <si>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</si>
  <si>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</si>
  <si>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</si>
  <si>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</si>
  <si>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</si>
  <si>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</si>
  <si>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</si>
  <si>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</si>
  <si>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</si>
  <si>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</si>
  <si>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</si>
  <si>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</si>
  <si>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</si>
  <si>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</si>
  <si>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</si>
  <si>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</si>
  <si>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</si>
  <si>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</si>
  <si>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</si>
  <si>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</si>
  <si>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</si>
  <si>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</si>
  <si>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</si>
  <si>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</si>
  <si>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</si>
  <si>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</si>
  <si>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</si>
  <si>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</si>
  <si>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</si>
  <si>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</si>
  <si>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</si>
  <si>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</si>
  <si>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</si>
  <si>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</si>
  <si>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</si>
  <si>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</si>
  <si>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</si>
  <si>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</si>
  <si>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</si>
  <si>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</si>
  <si>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</si>
  <si>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</si>
  <si>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</si>
  <si>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</si>
  <si>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</si>
  <si>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</si>
  <si>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</si>
  <si>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</si>
  <si>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</si>
  <si>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</si>
  <si>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</si>
  <si>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</si>
  <si>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</si>
  <si>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</si>
  <si>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</si>
  <si>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</si>
  <si>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</si>
  <si>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</si>
  <si>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</si>
  <si>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</si>
  <si>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</si>
  <si>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</si>
  <si>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</si>
  <si>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</si>
  <si>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</si>
  <si>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</si>
  <si>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</si>
  <si>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</si>
  <si>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</si>
  <si>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</si>
  <si>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</si>
  <si>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</si>
  <si>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</si>
  <si>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</si>
  <si>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</si>
  <si>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</si>
  <si>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</si>
  <si>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</si>
  <si>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</si>
  <si>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</si>
  <si>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</si>
  <si>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</si>
  <si>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</si>
  <si>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</si>
  <si>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</si>
  <si>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</si>
  <si>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</si>
  <si>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</si>
  <si>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</si>
  <si>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</si>
  <si>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</si>
  <si>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</si>
  <si>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</si>
  <si>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</si>
  <si>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</si>
  <si>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</si>
  <si>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</si>
  <si>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</si>
  <si>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</si>
  <si>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</si>
  <si>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</si>
  <si>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</si>
  <si>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</si>
  <si>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</si>
  <si>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</si>
  <si>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</si>
  <si>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</si>
  <si>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</si>
  <si>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</si>
  <si>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</si>
  <si>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</si>
  <si>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</si>
  <si>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</si>
  <si>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</si>
  <si>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</si>
  <si>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</si>
  <si>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</si>
  <si>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</si>
  <si>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</si>
  <si>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</si>
  <si>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</si>
  <si>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</si>
  <si>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</si>
  <si>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</si>
  <si>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</si>
  <si>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</si>
  <si>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</si>
  <si>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</si>
  <si>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</si>
  <si>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</si>
  <si>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</si>
  <si>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</si>
  <si>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</si>
  <si>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</si>
  <si>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</si>
  <si>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</si>
  <si>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</si>
  <si>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</si>
  <si>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</si>
  <si>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</si>
  <si>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</si>
  <si>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</si>
  <si>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</si>
  <si>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</si>
  <si>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</si>
  <si>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</si>
  <si>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</si>
  <si>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</si>
  <si>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</si>
  <si>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</si>
  <si>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</si>
  <si>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</si>
  <si>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</si>
  <si>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</si>
  <si>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</si>
  <si>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</si>
  <si>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</si>
  <si>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</si>
  <si>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</si>
  <si>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2O GROSSING MOVIES</t>
  </si>
  <si>
    <t>World Wide</t>
  </si>
  <si>
    <t xml:space="preserve"> % Domestic </t>
  </si>
  <si>
    <t xml:space="preserve">% International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</si>
</sst>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0808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wrapText="1"/>
    </xf>
    <xf numFmtId="6" fontId="3" fillId="2" borderId="1" xfId="0" applyNumberFormat="1" applyFont="1" applyFill="1" applyBorder="1" applyAlignment="1">
      <alignment horizontal="center" vertical="center" wrapText="1"/>
    </xf>
    <xf numFmtId="6" fontId="3" fillId="2" borderId="1" xfId="0" applyNumberFormat="1" applyFont="1" applyFill="1" applyBorder="1" applyAlignment="1">
      <alignment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3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top"/>
    </xf>
    <xf numFmtId="9" fontId="0" fillId="0" borderId="1" xfId="1" applyFont="1" applyBorder="1"/>
    <xf numFmtId="0" fontId="6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5" fillId="0" borderId="0" xfId="0" applyFont="1"/>
    <xf numFmtId="6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341980108891349"/>
          <c:y val="5.7914183683014472E-2"/>
          <c:w val="0.65251020384566472"/>
          <c:h val="0.74350320793234181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1'!$C$5:$C$24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1'!$G$7:$G$24</c:f>
              <c:numCache>
                <c:formatCode>"$"#,##0_);[Red]\("$"#,##0\)</c:formatCode>
                <c:ptCount val="18"/>
                <c:pt idx="0">
                  <c:v>2845899541</c:v>
                </c:pt>
                <c:pt idx="1">
                  <c:v>1336494321</c:v>
                </c:pt>
                <c:pt idx="2">
                  <c:v>2044540523</c:v>
                </c:pt>
                <c:pt idx="3">
                  <c:v>2207986545</c:v>
                </c:pt>
                <c:pt idx="4">
                  <c:v>1669979967</c:v>
                </c:pt>
                <c:pt idx="5">
                  <c:v>1515100211</c:v>
                </c:pt>
                <c:pt idx="6">
                  <c:v>1331635141</c:v>
                </c:pt>
                <c:pt idx="7">
                  <c:v>1242805359</c:v>
                </c:pt>
                <c:pt idx="8">
                  <c:v>1654371405</c:v>
                </c:pt>
                <c:pt idx="9">
                  <c:v>999046281</c:v>
                </c:pt>
                <c:pt idx="10">
                  <c:v>1055135598</c:v>
                </c:pt>
                <c:pt idx="11">
                  <c:v>1072848487</c:v>
                </c:pt>
                <c:pt idx="12">
                  <c:v>1255080655</c:v>
                </c:pt>
                <c:pt idx="13">
                  <c:v>1025006125</c:v>
                </c:pt>
                <c:pt idx="14">
                  <c:v>1446925396</c:v>
                </c:pt>
                <c:pt idx="15">
                  <c:v>1027044677</c:v>
                </c:pt>
                <c:pt idx="16">
                  <c:v>775398007</c:v>
                </c:pt>
                <c:pt idx="17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9C1-4E11-A96D-B736C1075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8669151"/>
        <c:axId val="1398672511"/>
      </c:barChart>
      <c:catAx>
        <c:axId val="139866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72511"/>
        <c:crosses val="autoZero"/>
        <c:auto val="1"/>
        <c:lblAlgn val="ctr"/>
        <c:lblOffset val="100"/>
        <c:noMultiLvlLbl val="0"/>
      </c:catAx>
      <c:valAx>
        <c:axId val="139867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WORLD WIDE BOX OFFICE</a:t>
                </a:r>
              </a:p>
            </c:rich>
          </c:tx>
          <c:layout>
            <c:manualLayout>
              <c:xMode val="edge"/>
              <c:yMode val="edge"/>
              <c:x val="5.3842388644150758E-2"/>
              <c:y val="0.16266586468358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6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Stacked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275471738872147"/>
          <c:y val="0.2109248108692296"/>
          <c:w val="0.76450196850393703"/>
          <c:h val="0.3252602799650044"/>
        </c:manualLayout>
      </c:layout>
      <c:barChart>
        <c:barDir val="col"/>
        <c:grouping val="stacked"/>
        <c:varyColors val="0"/>
        <c:ser>
          <c:idx val="4"/>
          <c:order val="4"/>
          <c:tx>
            <c:strRef>
              <c:f>'Ex 1'!$E$1:$E$4</c:f>
              <c:strCache>
                <c:ptCount val="4"/>
                <c:pt idx="0">
                  <c:v>TOP 2O GROSSING MOVIES</c:v>
                </c:pt>
                <c:pt idx="2">
                  <c:v>Box Office</c:v>
                </c:pt>
                <c:pt idx="3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1'!$C$5:$C$24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1'!$E$5:$E$24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2E-47E7-856B-0CC5C4053FAC}"/>
            </c:ext>
          </c:extLst>
        </c:ser>
        <c:ser>
          <c:idx val="5"/>
          <c:order val="5"/>
          <c:tx>
            <c:strRef>
              <c:f>'Ex 1'!$F$1:$F$4</c:f>
              <c:strCache>
                <c:ptCount val="4"/>
                <c:pt idx="0">
                  <c:v>TOP 2O GROSSING MOVIES</c:v>
                </c:pt>
                <c:pt idx="2">
                  <c:v>Box Office</c:v>
                </c:pt>
                <c:pt idx="3">
                  <c:v>International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1'!$C$5:$C$24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1'!$F$5:$F$24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2E-47E7-856B-0CC5C405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3220720"/>
        <c:axId val="1533220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 1'!$A$1:$A$4</c15:sqref>
                        </c15:formulaRef>
                      </c:ext>
                    </c:extLst>
                    <c:strCache>
                      <c:ptCount val="4"/>
                      <c:pt idx="0">
                        <c:v>TOP 2O GROSSING MOVIES</c:v>
                      </c:pt>
                      <c:pt idx="2">
                        <c:v>Rank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'Ex 1'!$C$5:$C$24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 1'!$A$5:$A$24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92E-47E7-856B-0CC5C4053FA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 1'!$B$1:$B$4</c15:sqref>
                        </c15:formulaRef>
                      </c:ext>
                    </c:extLst>
                    <c:strCache>
                      <c:ptCount val="4"/>
                      <c:pt idx="0">
                        <c:v>TOP 2O GROSSING MOVIES</c:v>
                      </c:pt>
                      <c:pt idx="2">
                        <c:v>Year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 1'!$C$5:$C$24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 1'!$B$5:$B$24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2015</c:v>
                      </c:pt>
                      <c:pt idx="1">
                        <c:v>2019</c:v>
                      </c:pt>
                      <c:pt idx="2">
                        <c:v>2009</c:v>
                      </c:pt>
                      <c:pt idx="3">
                        <c:v>2018</c:v>
                      </c:pt>
                      <c:pt idx="4">
                        <c:v>2018</c:v>
                      </c:pt>
                      <c:pt idx="5">
                        <c:v>1997</c:v>
                      </c:pt>
                      <c:pt idx="6">
                        <c:v>2015</c:v>
                      </c:pt>
                      <c:pt idx="7">
                        <c:v>2012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2008</c:v>
                      </c:pt>
                      <c:pt idx="12">
                        <c:v>2016</c:v>
                      </c:pt>
                      <c:pt idx="13">
                        <c:v>2019</c:v>
                      </c:pt>
                      <c:pt idx="14">
                        <c:v>2017</c:v>
                      </c:pt>
                      <c:pt idx="15">
                        <c:v>2016</c:v>
                      </c:pt>
                      <c:pt idx="16">
                        <c:v>2019</c:v>
                      </c:pt>
                      <c:pt idx="17">
                        <c:v>1999</c:v>
                      </c:pt>
                      <c:pt idx="18">
                        <c:v>1977</c:v>
                      </c:pt>
                      <c:pt idx="19">
                        <c:v>2015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92E-47E7-856B-0CC5C4053FA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 1'!$C$1:$C$4</c15:sqref>
                        </c15:formulaRef>
                      </c:ext>
                    </c:extLst>
                    <c:strCache>
                      <c:ptCount val="4"/>
                      <c:pt idx="0">
                        <c:v>TOP 2O GROSSING MOVIES</c:v>
                      </c:pt>
                      <c:pt idx="2">
                        <c:v>Movie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 1'!$C$5:$C$24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 1'!$C$5:$C$24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92E-47E7-856B-0CC5C4053FA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 1'!$D$1:$D$4</c15:sqref>
                        </c15:formulaRef>
                      </c:ext>
                    </c:extLst>
                    <c:strCache>
                      <c:ptCount val="4"/>
                      <c:pt idx="0">
                        <c:v>TOP 2O GROSSING MOVIES</c:v>
                      </c:pt>
                      <c:pt idx="2">
                        <c:v>Distributor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 1'!$C$5:$C$24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 1'!$D$5:$D$24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92E-47E7-856B-0CC5C4053FA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 1'!$G$1:$G$4</c15:sqref>
                        </c15:formulaRef>
                      </c:ext>
                    </c:extLst>
                    <c:strCache>
                      <c:ptCount val="4"/>
                      <c:pt idx="0">
                        <c:v>TOP 2O GROSSING MOVIES</c:v>
                      </c:pt>
                      <c:pt idx="2">
                        <c:v>Box Office</c:v>
                      </c:pt>
                      <c:pt idx="3">
                        <c:v>World Wide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 1'!$C$5:$C$24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 1'!$G$5:$G$24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2064615817</c:v>
                      </c:pt>
                      <c:pt idx="1">
                        <c:v>2797800564</c:v>
                      </c:pt>
                      <c:pt idx="2">
                        <c:v>2845899541</c:v>
                      </c:pt>
                      <c:pt idx="3">
                        <c:v>1336494321</c:v>
                      </c:pt>
                      <c:pt idx="4">
                        <c:v>2044540523</c:v>
                      </c:pt>
                      <c:pt idx="5">
                        <c:v>2207986545</c:v>
                      </c:pt>
                      <c:pt idx="6">
                        <c:v>1669979967</c:v>
                      </c:pt>
                      <c:pt idx="7">
                        <c:v>1515100211</c:v>
                      </c:pt>
                      <c:pt idx="8">
                        <c:v>1331635141</c:v>
                      </c:pt>
                      <c:pt idx="9">
                        <c:v>1242805359</c:v>
                      </c:pt>
                      <c:pt idx="10">
                        <c:v>1654371405</c:v>
                      </c:pt>
                      <c:pt idx="11">
                        <c:v>999046281</c:v>
                      </c:pt>
                      <c:pt idx="12">
                        <c:v>1055135598</c:v>
                      </c:pt>
                      <c:pt idx="13">
                        <c:v>1072848487</c:v>
                      </c:pt>
                      <c:pt idx="14">
                        <c:v>1255080655</c:v>
                      </c:pt>
                      <c:pt idx="15">
                        <c:v>1025006125</c:v>
                      </c:pt>
                      <c:pt idx="16">
                        <c:v>1446925396</c:v>
                      </c:pt>
                      <c:pt idx="17">
                        <c:v>1027044677</c:v>
                      </c:pt>
                      <c:pt idx="18">
                        <c:v>775398007</c:v>
                      </c:pt>
                      <c:pt idx="19">
                        <c:v>1395316979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92E-47E7-856B-0CC5C4053FA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 1'!$H$1:$H$4</c15:sqref>
                        </c15:formulaRef>
                      </c:ext>
                    </c:extLst>
                    <c:strCache>
                      <c:ptCount val="4"/>
                      <c:pt idx="0">
                        <c:v>TOP 2O GROSSING MOVIES</c:v>
                      </c:pt>
                      <c:pt idx="2">
                        <c:v>Box Office</c:v>
                      </c:pt>
                      <c:pt idx="3">
                        <c:v> % Domestic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 1'!$C$5:$C$24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 1'!$H$5:$H$24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0.45367385897538148</c:v>
                      </c:pt>
                      <c:pt idx="1">
                        <c:v>0.30680278324513199</c:v>
                      </c:pt>
                      <c:pt idx="2">
                        <c:v>0.26722925881381276</c:v>
                      </c:pt>
                      <c:pt idx="3">
                        <c:v>0.52380287368239409</c:v>
                      </c:pt>
                      <c:pt idx="4">
                        <c:v>0.33201370888162141</c:v>
                      </c:pt>
                      <c:pt idx="5">
                        <c:v>0.29862679439470952</c:v>
                      </c:pt>
                      <c:pt idx="6">
                        <c:v>0.39060745511326245</c:v>
                      </c:pt>
                      <c:pt idx="7">
                        <c:v>0.41143015192940263</c:v>
                      </c:pt>
                      <c:pt idx="8">
                        <c:v>0.4657292098301572</c:v>
                      </c:pt>
                      <c:pt idx="9">
                        <c:v>0.48968387494698595</c:v>
                      </c:pt>
                      <c:pt idx="10">
                        <c:v>0.32860701131376241</c:v>
                      </c:pt>
                      <c:pt idx="11">
                        <c:v>0.53423045273315017</c:v>
                      </c:pt>
                      <c:pt idx="12">
                        <c:v>0.50436865651081941</c:v>
                      </c:pt>
                      <c:pt idx="13">
                        <c:v>0.4802192930715295</c:v>
                      </c:pt>
                      <c:pt idx="14">
                        <c:v>0.40157910409351344</c:v>
                      </c:pt>
                      <c:pt idx="15">
                        <c:v>0.47443185863889348</c:v>
                      </c:pt>
                      <c:pt idx="16">
                        <c:v>0.32992273086068635</c:v>
                      </c:pt>
                      <c:pt idx="17">
                        <c:v>0.46204871864595626</c:v>
                      </c:pt>
                      <c:pt idx="18">
                        <c:v>0.59453081235479621</c:v>
                      </c:pt>
                      <c:pt idx="19">
                        <c:v>0.32896171616069758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92E-47E7-856B-0CC5C4053FA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 1'!$I$1:$I$4</c15:sqref>
                        </c15:formulaRef>
                      </c:ext>
                    </c:extLst>
                    <c:strCache>
                      <c:ptCount val="4"/>
                      <c:pt idx="0">
                        <c:v>TOP 2O GROSSING MOVIES</c:v>
                      </c:pt>
                      <c:pt idx="2">
                        <c:v>Box Office</c:v>
                      </c:pt>
                      <c:pt idx="3">
                        <c:v>% International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 1'!$C$5:$C$24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 1'!$I$5:$I$24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0.54632614102461852</c:v>
                      </c:pt>
                      <c:pt idx="1">
                        <c:v>0.69319721675486801</c:v>
                      </c:pt>
                      <c:pt idx="2">
                        <c:v>0.73277074118618724</c:v>
                      </c:pt>
                      <c:pt idx="3">
                        <c:v>0.47619712631760597</c:v>
                      </c:pt>
                      <c:pt idx="4">
                        <c:v>0.66798629111837859</c:v>
                      </c:pt>
                      <c:pt idx="5">
                        <c:v>0.70137320560529048</c:v>
                      </c:pt>
                      <c:pt idx="6">
                        <c:v>0.60939254488673755</c:v>
                      </c:pt>
                      <c:pt idx="7">
                        <c:v>0.58856984807059731</c:v>
                      </c:pt>
                      <c:pt idx="8">
                        <c:v>0.5342707901698428</c:v>
                      </c:pt>
                      <c:pt idx="9">
                        <c:v>0.51031612505301405</c:v>
                      </c:pt>
                      <c:pt idx="10">
                        <c:v>0.67139298868623765</c:v>
                      </c:pt>
                      <c:pt idx="11">
                        <c:v>0.46576954726684977</c:v>
                      </c:pt>
                      <c:pt idx="12">
                        <c:v>0.49563134348918064</c:v>
                      </c:pt>
                      <c:pt idx="13">
                        <c:v>0.51978070692847056</c:v>
                      </c:pt>
                      <c:pt idx="14">
                        <c:v>0.59842089590648662</c:v>
                      </c:pt>
                      <c:pt idx="15">
                        <c:v>0.52556814136110652</c:v>
                      </c:pt>
                      <c:pt idx="16">
                        <c:v>0.67007726913931365</c:v>
                      </c:pt>
                      <c:pt idx="17">
                        <c:v>0.5379512813540438</c:v>
                      </c:pt>
                      <c:pt idx="18">
                        <c:v>0.40546918764520373</c:v>
                      </c:pt>
                      <c:pt idx="19">
                        <c:v>0.67103828383930242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092E-47E7-856B-0CC5C4053FAC}"/>
                  </c:ext>
                </c:extLst>
              </c15:ser>
            </c15:filteredBarSeries>
          </c:ext>
        </c:extLst>
      </c:barChart>
      <c:catAx>
        <c:axId val="15332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220240"/>
        <c:crosses val="autoZero"/>
        <c:auto val="1"/>
        <c:lblAlgn val="ctr"/>
        <c:lblOffset val="100"/>
        <c:noMultiLvlLbl val="0"/>
      </c:catAx>
      <c:valAx>
        <c:axId val="15332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22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701040</xdr:colOff>
      <xdr:row>29</xdr:row>
      <xdr:rowOff>160020</xdr:rowOff>
    </xdr:from>
    <xdr:to>
      <xdr:col>9</xdr:col>
      <xdr:colOff>304800</xdr:colOff>
      <xdr:row>51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FECA13-82AA-78D1-31EA-8C23AA71E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55</xdr:row>
      <xdr:rowOff>34290</xdr:rowOff>
    </xdr:from>
    <xdr:to>
      <xdr:col>9</xdr:col>
      <xdr:colOff>251460</xdr:colOff>
      <xdr:row>74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DC2033-4B5D-7ED0-9B9E-62FFD17EE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5"/>
  <sheetViews>
    <sheetView tabSelected="1" workbookViewId="0">
      <pane ySplit="4" topLeftCell="A51" activePane="bottomLeft" state="frozen"/>
      <selection pane="bottomLeft" activeCell="D25" sqref="D25"/>
    </sheetView>
  </sheetViews>
  <sheetFormatPr defaultRowHeight="14.4" x14ac:dyDescent="0.3"/>
  <cols>
    <col min="1" max="1" width="9.33203125" customWidth="1"/>
    <col min="2" max="2" width="11.5546875" customWidth="1"/>
    <col min="3" max="3" width="25.88671875" customWidth="1"/>
    <col min="4" max="4" width="17.77734375" customWidth="1"/>
    <col min="5" max="5" width="19.44140625" style="4" customWidth="1"/>
    <col min="6" max="6" width="16.88671875" customWidth="1"/>
    <col min="7" max="7" width="19.5546875" customWidth="1"/>
    <col min="8" max="8" width="17" customWidth="1"/>
    <col min="9" max="9" width="14.33203125" customWidth="1"/>
  </cols>
  <sheetData>
    <row r="1" spans="1:9" ht="14.4" customHeight="1" x14ac:dyDescent="0.3">
      <c r="A1" s="16" t="s">
        <v>2992</v>
      </c>
      <c r="B1" s="16"/>
      <c r="C1" s="16"/>
      <c r="D1" s="16"/>
      <c r="E1" s="16"/>
      <c r="F1" s="16"/>
      <c r="G1" s="16"/>
      <c r="H1" s="16"/>
      <c r="I1" s="16"/>
    </row>
    <row r="2" spans="1:9" ht="15" customHeight="1" x14ac:dyDescent="0.3">
      <c r="A2" s="16"/>
      <c r="B2" s="16"/>
      <c r="C2" s="16"/>
      <c r="D2" s="16"/>
      <c r="E2" s="16"/>
      <c r="F2" s="16"/>
      <c r="G2" s="16"/>
      <c r="H2" s="16"/>
      <c r="I2" s="16"/>
    </row>
    <row r="3" spans="1:9" ht="14.4" customHeight="1" x14ac:dyDescent="0.3">
      <c r="A3" s="17" t="s">
        <v>2991</v>
      </c>
      <c r="B3" s="18" t="s">
        <v>2960</v>
      </c>
      <c r="C3" s="20" t="s">
        <v>2961</v>
      </c>
      <c r="D3" s="18" t="s">
        <v>2962</v>
      </c>
      <c r="E3" s="22" t="s">
        <v>2964</v>
      </c>
      <c r="F3" s="23"/>
      <c r="G3" s="23"/>
      <c r="H3" s="23"/>
      <c r="I3" s="24"/>
    </row>
    <row r="4" spans="1:9" ht="17.399999999999999" customHeight="1" x14ac:dyDescent="0.3">
      <c r="A4" s="17"/>
      <c r="B4" s="19"/>
      <c r="C4" s="21"/>
      <c r="D4" s="19"/>
      <c r="E4" s="13" t="s">
        <v>2963</v>
      </c>
      <c r="F4" s="13" t="s">
        <v>2965</v>
      </c>
      <c r="G4" s="12" t="s">
        <v>2993</v>
      </c>
      <c r="H4" s="14" t="s">
        <v>2994</v>
      </c>
      <c r="I4" s="14" t="s">
        <v>2995</v>
      </c>
    </row>
    <row r="5" spans="1:9" ht="28.8" x14ac:dyDescent="0.3">
      <c r="A5" s="6">
        <v>1</v>
      </c>
      <c r="B5" s="5">
        <v>2015</v>
      </c>
      <c r="C5" s="7" t="s">
        <v>2966</v>
      </c>
      <c r="D5" s="7" t="s">
        <v>2967</v>
      </c>
      <c r="E5" s="8">
        <v>936662225</v>
      </c>
      <c r="F5" s="11">
        <v>1127953592</v>
      </c>
      <c r="G5" s="10">
        <v>2064615817</v>
      </c>
      <c r="H5" s="15">
        <f>E5/G5</f>
        <v>0.45367385897538148</v>
      </c>
      <c r="I5" s="15">
        <f>(F5/G5)</f>
        <v>0.54632614102461852</v>
      </c>
    </row>
    <row r="6" spans="1:9" x14ac:dyDescent="0.3">
      <c r="A6" s="6">
        <v>2</v>
      </c>
      <c r="B6" s="5">
        <v>2019</v>
      </c>
      <c r="C6" s="7" t="s">
        <v>2968</v>
      </c>
      <c r="D6" s="7" t="s">
        <v>2967</v>
      </c>
      <c r="E6" s="8">
        <v>858373000</v>
      </c>
      <c r="F6" s="9">
        <v>1939427564</v>
      </c>
      <c r="G6" s="10">
        <v>2797800564</v>
      </c>
      <c r="H6" s="15">
        <f t="shared" ref="H6:H24" si="0">E6/G6</f>
        <v>0.30680278324513199</v>
      </c>
      <c r="I6" s="15">
        <f t="shared" ref="I6:I24" si="1">(F6/G6)</f>
        <v>0.69319721675486801</v>
      </c>
    </row>
    <row r="7" spans="1:9" x14ac:dyDescent="0.3">
      <c r="A7" s="6">
        <v>3</v>
      </c>
      <c r="B7" s="5">
        <v>2009</v>
      </c>
      <c r="C7" s="7" t="s">
        <v>2969</v>
      </c>
      <c r="D7" s="7" t="s">
        <v>2970</v>
      </c>
      <c r="E7" s="8">
        <v>760507625</v>
      </c>
      <c r="F7" s="9">
        <v>2085391916</v>
      </c>
      <c r="G7" s="10">
        <v>2845899541</v>
      </c>
      <c r="H7" s="15">
        <f t="shared" si="0"/>
        <v>0.26722925881381276</v>
      </c>
      <c r="I7" s="15">
        <f t="shared" si="1"/>
        <v>0.73277074118618724</v>
      </c>
    </row>
    <row r="8" spans="1:9" x14ac:dyDescent="0.3">
      <c r="A8" s="6">
        <v>4</v>
      </c>
      <c r="B8" s="5">
        <v>2018</v>
      </c>
      <c r="C8" s="7" t="s">
        <v>2971</v>
      </c>
      <c r="D8" s="7" t="s">
        <v>2967</v>
      </c>
      <c r="E8" s="8">
        <v>700059566</v>
      </c>
      <c r="F8" s="9">
        <v>636434755</v>
      </c>
      <c r="G8" s="10">
        <v>1336494321</v>
      </c>
      <c r="H8" s="15">
        <f t="shared" si="0"/>
        <v>0.52380287368239409</v>
      </c>
      <c r="I8" s="15">
        <f t="shared" si="1"/>
        <v>0.47619712631760597</v>
      </c>
    </row>
    <row r="9" spans="1:9" x14ac:dyDescent="0.3">
      <c r="A9" s="6">
        <v>5</v>
      </c>
      <c r="B9" s="5">
        <v>2018</v>
      </c>
      <c r="C9" s="7" t="s">
        <v>2972</v>
      </c>
      <c r="D9" s="7" t="s">
        <v>2967</v>
      </c>
      <c r="E9" s="8">
        <v>678815482</v>
      </c>
      <c r="F9" s="9">
        <v>1365725041</v>
      </c>
      <c r="G9" s="10">
        <v>2044540523</v>
      </c>
      <c r="H9" s="15">
        <f t="shared" si="0"/>
        <v>0.33201370888162141</v>
      </c>
      <c r="I9" s="15">
        <f t="shared" si="1"/>
        <v>0.66798629111837859</v>
      </c>
    </row>
    <row r="10" spans="1:9" x14ac:dyDescent="0.3">
      <c r="A10" s="6">
        <v>6</v>
      </c>
      <c r="B10" s="5">
        <v>1997</v>
      </c>
      <c r="C10" s="7" t="s">
        <v>2973</v>
      </c>
      <c r="D10" s="7" t="s">
        <v>2974</v>
      </c>
      <c r="E10" s="8">
        <v>659363944</v>
      </c>
      <c r="F10" s="9">
        <v>1548622601</v>
      </c>
      <c r="G10" s="10">
        <v>2207986545</v>
      </c>
      <c r="H10" s="15">
        <f t="shared" si="0"/>
        <v>0.29862679439470952</v>
      </c>
      <c r="I10" s="15">
        <f t="shared" si="1"/>
        <v>0.70137320560529048</v>
      </c>
    </row>
    <row r="11" spans="1:9" x14ac:dyDescent="0.3">
      <c r="A11" s="6">
        <v>7</v>
      </c>
      <c r="B11" s="5">
        <v>2015</v>
      </c>
      <c r="C11" s="7" t="s">
        <v>2975</v>
      </c>
      <c r="D11" s="7" t="s">
        <v>2976</v>
      </c>
      <c r="E11" s="8">
        <v>652306625</v>
      </c>
      <c r="F11" s="9">
        <v>1017673342</v>
      </c>
      <c r="G11" s="10">
        <v>1669979967</v>
      </c>
      <c r="H11" s="15">
        <f t="shared" si="0"/>
        <v>0.39060745511326245</v>
      </c>
      <c r="I11" s="15">
        <f t="shared" si="1"/>
        <v>0.60939254488673755</v>
      </c>
    </row>
    <row r="12" spans="1:9" x14ac:dyDescent="0.3">
      <c r="A12" s="6">
        <v>8</v>
      </c>
      <c r="B12" s="5">
        <v>2012</v>
      </c>
      <c r="C12" s="7" t="s">
        <v>2977</v>
      </c>
      <c r="D12" s="7" t="s">
        <v>2967</v>
      </c>
      <c r="E12" s="8">
        <v>623357910</v>
      </c>
      <c r="F12" s="9">
        <v>891742301</v>
      </c>
      <c r="G12" s="10">
        <v>1515100211</v>
      </c>
      <c r="H12" s="15">
        <f t="shared" si="0"/>
        <v>0.41143015192940263</v>
      </c>
      <c r="I12" s="15">
        <f t="shared" si="1"/>
        <v>0.58856984807059731</v>
      </c>
    </row>
    <row r="13" spans="1:9" ht="28.8" x14ac:dyDescent="0.3">
      <c r="A13" s="6">
        <v>9</v>
      </c>
      <c r="B13" s="5">
        <v>2017</v>
      </c>
      <c r="C13" s="7" t="s">
        <v>2978</v>
      </c>
      <c r="D13" s="7" t="s">
        <v>2967</v>
      </c>
      <c r="E13" s="8">
        <v>620181382</v>
      </c>
      <c r="F13" s="9">
        <v>711453759</v>
      </c>
      <c r="G13" s="10">
        <v>1331635141</v>
      </c>
      <c r="H13" s="15">
        <f t="shared" si="0"/>
        <v>0.4657292098301572</v>
      </c>
      <c r="I13" s="15">
        <f t="shared" si="1"/>
        <v>0.5342707901698428</v>
      </c>
    </row>
    <row r="14" spans="1:9" x14ac:dyDescent="0.3">
      <c r="A14" s="6">
        <v>10</v>
      </c>
      <c r="B14" s="5">
        <v>2018</v>
      </c>
      <c r="C14" s="7" t="s">
        <v>2979</v>
      </c>
      <c r="D14" s="7" t="s">
        <v>2967</v>
      </c>
      <c r="E14" s="8">
        <v>608581744</v>
      </c>
      <c r="F14" s="9">
        <v>634223615</v>
      </c>
      <c r="G14" s="10">
        <v>1242805359</v>
      </c>
      <c r="H14" s="15">
        <f t="shared" si="0"/>
        <v>0.48968387494698595</v>
      </c>
      <c r="I14" s="15">
        <f t="shared" si="1"/>
        <v>0.51031612505301405</v>
      </c>
    </row>
    <row r="15" spans="1:9" x14ac:dyDescent="0.3">
      <c r="A15" s="6">
        <v>11</v>
      </c>
      <c r="B15" s="5">
        <v>2019</v>
      </c>
      <c r="C15" s="7" t="s">
        <v>2980</v>
      </c>
      <c r="D15" s="7" t="s">
        <v>2967</v>
      </c>
      <c r="E15" s="8">
        <v>543638043</v>
      </c>
      <c r="F15" s="9">
        <v>1110733362</v>
      </c>
      <c r="G15" s="10">
        <v>1654371405</v>
      </c>
      <c r="H15" s="15">
        <f t="shared" si="0"/>
        <v>0.32860701131376241</v>
      </c>
      <c r="I15" s="15">
        <f t="shared" si="1"/>
        <v>0.67139298868623765</v>
      </c>
    </row>
    <row r="16" spans="1:9" x14ac:dyDescent="0.3">
      <c r="A16" s="6">
        <v>12</v>
      </c>
      <c r="B16" s="5">
        <v>2008</v>
      </c>
      <c r="C16" s="7" t="s">
        <v>2981</v>
      </c>
      <c r="D16" s="7" t="s">
        <v>2982</v>
      </c>
      <c r="E16" s="8">
        <v>533720947</v>
      </c>
      <c r="F16" s="9">
        <v>465325334</v>
      </c>
      <c r="G16" s="10">
        <v>999046281</v>
      </c>
      <c r="H16" s="15">
        <f t="shared" si="0"/>
        <v>0.53423045273315017</v>
      </c>
      <c r="I16" s="15">
        <f t="shared" si="1"/>
        <v>0.46576954726684977</v>
      </c>
    </row>
    <row r="17" spans="1:9" x14ac:dyDescent="0.3">
      <c r="A17" s="6">
        <v>13</v>
      </c>
      <c r="B17" s="5">
        <v>2016</v>
      </c>
      <c r="C17" s="7" t="s">
        <v>2983</v>
      </c>
      <c r="D17" s="7" t="s">
        <v>2967</v>
      </c>
      <c r="E17" s="8">
        <v>532177324</v>
      </c>
      <c r="F17" s="9">
        <v>522958274</v>
      </c>
      <c r="G17" s="10">
        <v>1055135598</v>
      </c>
      <c r="H17" s="15">
        <f t="shared" si="0"/>
        <v>0.50436865651081941</v>
      </c>
      <c r="I17" s="15">
        <f t="shared" si="1"/>
        <v>0.49563134348918064</v>
      </c>
    </row>
    <row r="18" spans="1:9" ht="28.8" x14ac:dyDescent="0.3">
      <c r="A18" s="6">
        <v>14</v>
      </c>
      <c r="B18" s="5">
        <v>2019</v>
      </c>
      <c r="C18" s="7" t="s">
        <v>2984</v>
      </c>
      <c r="D18" s="7" t="s">
        <v>2967</v>
      </c>
      <c r="E18" s="8">
        <v>515202542</v>
      </c>
      <c r="F18" s="9">
        <v>557645945</v>
      </c>
      <c r="G18" s="10">
        <v>1072848487</v>
      </c>
      <c r="H18" s="15">
        <f t="shared" si="0"/>
        <v>0.4802192930715295</v>
      </c>
      <c r="I18" s="15">
        <f t="shared" si="1"/>
        <v>0.51978070692847056</v>
      </c>
    </row>
    <row r="19" spans="1:9" x14ac:dyDescent="0.3">
      <c r="A19" s="6">
        <v>15</v>
      </c>
      <c r="B19" s="5">
        <v>2017</v>
      </c>
      <c r="C19" s="7" t="s">
        <v>2985</v>
      </c>
      <c r="D19" s="7" t="s">
        <v>2967</v>
      </c>
      <c r="E19" s="8">
        <v>504014165</v>
      </c>
      <c r="F19" s="9">
        <v>751066490</v>
      </c>
      <c r="G19" s="10">
        <v>1255080655</v>
      </c>
      <c r="H19" s="15">
        <f t="shared" si="0"/>
        <v>0.40157910409351344</v>
      </c>
      <c r="I19" s="15">
        <f t="shared" si="1"/>
        <v>0.59842089590648662</v>
      </c>
    </row>
    <row r="20" spans="1:9" x14ac:dyDescent="0.3">
      <c r="A20" s="6">
        <v>16</v>
      </c>
      <c r="B20" s="5">
        <v>2016</v>
      </c>
      <c r="C20" s="7" t="s">
        <v>2986</v>
      </c>
      <c r="D20" s="7" t="s">
        <v>2967</v>
      </c>
      <c r="E20" s="8">
        <v>486295561</v>
      </c>
      <c r="F20" s="9">
        <v>538710564</v>
      </c>
      <c r="G20" s="10">
        <v>1025006125</v>
      </c>
      <c r="H20" s="15">
        <f t="shared" si="0"/>
        <v>0.47443185863889348</v>
      </c>
      <c r="I20" s="15">
        <f t="shared" si="1"/>
        <v>0.52556814136110652</v>
      </c>
    </row>
    <row r="21" spans="1:9" x14ac:dyDescent="0.3">
      <c r="A21" s="6">
        <v>17</v>
      </c>
      <c r="B21" s="5">
        <v>2019</v>
      </c>
      <c r="C21" s="7" t="s">
        <v>2987</v>
      </c>
      <c r="D21" s="7" t="s">
        <v>2967</v>
      </c>
      <c r="E21" s="8">
        <v>477373578</v>
      </c>
      <c r="F21" s="9">
        <v>969551818</v>
      </c>
      <c r="G21" s="10">
        <v>1446925396</v>
      </c>
      <c r="H21" s="15">
        <f t="shared" si="0"/>
        <v>0.32992273086068635</v>
      </c>
      <c r="I21" s="15">
        <f t="shared" si="1"/>
        <v>0.67007726913931365</v>
      </c>
    </row>
    <row r="22" spans="1:9" ht="28.8" x14ac:dyDescent="0.3">
      <c r="A22" s="6">
        <v>18</v>
      </c>
      <c r="B22" s="5">
        <v>1999</v>
      </c>
      <c r="C22" s="7" t="s">
        <v>2988</v>
      </c>
      <c r="D22" s="7" t="s">
        <v>2970</v>
      </c>
      <c r="E22" s="8">
        <v>474544677</v>
      </c>
      <c r="F22" s="9">
        <v>552500000</v>
      </c>
      <c r="G22" s="10">
        <v>1027044677</v>
      </c>
      <c r="H22" s="15">
        <f t="shared" si="0"/>
        <v>0.46204871864595626</v>
      </c>
      <c r="I22" s="15">
        <f t="shared" si="1"/>
        <v>0.5379512813540438</v>
      </c>
    </row>
    <row r="23" spans="1:9" x14ac:dyDescent="0.3">
      <c r="A23" s="6">
        <v>19</v>
      </c>
      <c r="B23" s="5">
        <v>1977</v>
      </c>
      <c r="C23" s="7" t="s">
        <v>2989</v>
      </c>
      <c r="D23" s="7" t="s">
        <v>2970</v>
      </c>
      <c r="E23" s="8">
        <v>460998007</v>
      </c>
      <c r="F23" s="9">
        <v>314400000</v>
      </c>
      <c r="G23" s="10">
        <v>775398007</v>
      </c>
      <c r="H23" s="15">
        <f t="shared" si="0"/>
        <v>0.59453081235479621</v>
      </c>
      <c r="I23" s="15">
        <f t="shared" si="1"/>
        <v>0.40546918764520373</v>
      </c>
    </row>
    <row r="24" spans="1:9" x14ac:dyDescent="0.3">
      <c r="A24" s="6">
        <v>20</v>
      </c>
      <c r="B24" s="5">
        <v>2015</v>
      </c>
      <c r="C24" s="7" t="s">
        <v>2990</v>
      </c>
      <c r="D24" s="7" t="s">
        <v>2967</v>
      </c>
      <c r="E24" s="8">
        <v>459005868</v>
      </c>
      <c r="F24" s="9">
        <v>936311111</v>
      </c>
      <c r="G24" s="10">
        <v>1395316979</v>
      </c>
      <c r="H24" s="15">
        <f t="shared" si="0"/>
        <v>0.32896171616069758</v>
      </c>
      <c r="I24" s="15">
        <f t="shared" si="1"/>
        <v>0.67103828383930242</v>
      </c>
    </row>
    <row r="25" spans="1:9" x14ac:dyDescent="0.3">
      <c r="D25" s="25"/>
      <c r="E25" s="26">
        <f>SUM(E5:E24)</f>
        <v>12085180215</v>
      </c>
    </row>
  </sheetData>
  <mergeCells count="6">
    <mergeCell ref="A1:I2"/>
    <mergeCell ref="A3:A4"/>
    <mergeCell ref="B3:B4"/>
    <mergeCell ref="C3:C4"/>
    <mergeCell ref="D3:D4"/>
    <mergeCell ref="E3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Vincent Kumar Lourdu Josephraj</cp:lastModifiedBy>
  <dcterms:created xsi:type="dcterms:W3CDTF">2021-08-06T10:01:53Z</dcterms:created>
  <dcterms:modified xsi:type="dcterms:W3CDTF">2024-03-26T15:06:23Z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