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vincentla/git/greenburgh-town-supervisor-2019/src/campaign_finance/"/>
    </mc:Choice>
  </mc:AlternateContent>
  <xr:revisionPtr revIDLastSave="0" documentId="13_ncr:1_{705461EB-3DA4-FA4D-A536-10D89679A86C}" xr6:coauthVersionLast="43" xr6:coauthVersionMax="43" xr10:uidLastSave="{00000000-0000-0000-0000-000000000000}"/>
  <bookViews>
    <workbookView xWindow="0" yWindow="460" windowWidth="28800" windowHeight="15940" tabRatio="194" xr2:uid="{00000000-000D-0000-FFFF-FFFF00000000}"/>
  </bookViews>
  <sheets>
    <sheet name="Data" sheetId="1" r:id="rId1"/>
    <sheet name="Schedule Legend" sheetId="2" r:id="rId2"/>
    <sheet name="Sheet3" sheetId="3" r:id="rId3"/>
  </sheets>
  <definedNames>
    <definedName name="_xlnm._FilterDatabase" localSheetId="0" hidden="1">Data!$A$1:$J$1284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G551" i="1" l="1"/>
  <c r="G550" i="1"/>
  <c r="G549" i="1"/>
  <c r="G252" i="1"/>
  <c r="G548" i="1"/>
  <c r="G547" i="1"/>
  <c r="G251" i="1"/>
  <c r="G250" i="1"/>
  <c r="G546" i="1"/>
  <c r="G545" i="1"/>
  <c r="G249" i="1"/>
  <c r="G108" i="1"/>
  <c r="G544" i="1"/>
  <c r="G248" i="1"/>
  <c r="G543" i="1"/>
  <c r="G542" i="1"/>
  <c r="G541" i="1"/>
  <c r="G540" i="1"/>
  <c r="G539" i="1"/>
  <c r="G538" i="1"/>
  <c r="G537" i="1"/>
  <c r="G107" i="1"/>
  <c r="G247" i="1"/>
  <c r="G536" i="1"/>
  <c r="G535" i="1"/>
  <c r="G534" i="1"/>
  <c r="G533" i="1"/>
  <c r="G246" i="1"/>
  <c r="G532" i="1"/>
  <c r="G531" i="1"/>
  <c r="G530" i="1"/>
  <c r="G529" i="1"/>
  <c r="G528" i="1"/>
  <c r="G245" i="1"/>
  <c r="G106" i="1"/>
  <c r="G527" i="1"/>
  <c r="G526" i="1"/>
  <c r="G525" i="1"/>
  <c r="G524" i="1"/>
  <c r="G523" i="1"/>
  <c r="G522" i="1"/>
  <c r="G521" i="1"/>
  <c r="G520" i="1"/>
  <c r="G244" i="1"/>
  <c r="G243" i="1"/>
  <c r="G242" i="1"/>
  <c r="G519" i="1"/>
  <c r="G518" i="1"/>
  <c r="G517" i="1"/>
  <c r="G241" i="1"/>
  <c r="G105" i="1"/>
  <c r="G240" i="1"/>
  <c r="G104" i="1"/>
  <c r="G516" i="1"/>
  <c r="G515" i="1"/>
  <c r="G514" i="1"/>
  <c r="G513" i="1"/>
  <c r="G512" i="1"/>
  <c r="G239" i="1"/>
  <c r="G511" i="1"/>
  <c r="G238" i="1"/>
  <c r="G510" i="1"/>
  <c r="G509" i="1"/>
  <c r="G103" i="1"/>
  <c r="G508" i="1"/>
  <c r="G507" i="1"/>
  <c r="G237" i="1"/>
  <c r="G506" i="1"/>
  <c r="G102" i="1"/>
  <c r="G101" i="1"/>
  <c r="G505" i="1"/>
  <c r="G504" i="1"/>
  <c r="G236" i="1"/>
  <c r="G503" i="1"/>
  <c r="G100" i="1"/>
  <c r="G235" i="1"/>
  <c r="G234" i="1"/>
  <c r="G233" i="1"/>
  <c r="G502" i="1"/>
  <c r="G232" i="1"/>
  <c r="G501" i="1"/>
  <c r="G500" i="1"/>
  <c r="G559" i="1"/>
  <c r="G99" i="1"/>
  <c r="G98" i="1"/>
  <c r="G231" i="1"/>
  <c r="G499" i="1"/>
  <c r="G97" i="1"/>
  <c r="G96" i="1"/>
  <c r="G498" i="1"/>
  <c r="G1284" i="1"/>
  <c r="G497" i="1"/>
  <c r="G496" i="1"/>
  <c r="G495" i="1"/>
  <c r="G95" i="1"/>
  <c r="G494" i="1"/>
  <c r="G493" i="1"/>
  <c r="G94" i="1"/>
  <c r="G492" i="1"/>
  <c r="G491" i="1"/>
  <c r="G93" i="1"/>
  <c r="G490" i="1"/>
  <c r="G558" i="1"/>
  <c r="G230" i="1"/>
  <c r="G489" i="1"/>
  <c r="G488" i="1"/>
  <c r="G92" i="1"/>
  <c r="G487" i="1"/>
  <c r="G91" i="1"/>
  <c r="G486" i="1"/>
  <c r="G90" i="1"/>
  <c r="G485" i="1"/>
  <c r="G484" i="1"/>
  <c r="G483" i="1"/>
  <c r="G229" i="1"/>
  <c r="G228" i="1"/>
  <c r="G482" i="1"/>
  <c r="G89" i="1"/>
  <c r="G481" i="1"/>
  <c r="G480" i="1"/>
  <c r="G479" i="1"/>
  <c r="G227" i="1"/>
  <c r="G258" i="1"/>
  <c r="G478" i="1"/>
  <c r="G477" i="1"/>
  <c r="G476" i="1"/>
  <c r="G475" i="1"/>
  <c r="G474" i="1"/>
  <c r="G226" i="1"/>
  <c r="G225" i="1"/>
  <c r="G473" i="1"/>
  <c r="G224" i="1"/>
  <c r="G223" i="1"/>
  <c r="G472" i="1"/>
  <c r="G88" i="1"/>
  <c r="G222" i="1"/>
  <c r="G221" i="1"/>
  <c r="G220" i="1"/>
  <c r="G471" i="1"/>
  <c r="G470" i="1"/>
  <c r="G469" i="1"/>
  <c r="G468" i="1"/>
  <c r="G467" i="1"/>
  <c r="G466" i="1"/>
  <c r="G465" i="1"/>
  <c r="G464" i="1"/>
  <c r="G219" i="1"/>
  <c r="G463" i="1"/>
  <c r="G462" i="1"/>
  <c r="G461" i="1"/>
  <c r="G87" i="1"/>
  <c r="G460" i="1"/>
  <c r="G86" i="1"/>
  <c r="G218" i="1"/>
  <c r="G459" i="1"/>
  <c r="G217" i="1"/>
  <c r="G458" i="1"/>
  <c r="G457" i="1"/>
  <c r="G216" i="1"/>
  <c r="G215" i="1"/>
  <c r="G456" i="1"/>
  <c r="G455" i="1"/>
  <c r="G454" i="1"/>
  <c r="G453" i="1"/>
  <c r="G452" i="1"/>
  <c r="G214" i="1"/>
  <c r="G451" i="1"/>
  <c r="G213" i="1"/>
  <c r="G212" i="1"/>
  <c r="G211" i="1"/>
  <c r="G85" i="1"/>
  <c r="G84" i="1"/>
  <c r="G83" i="1"/>
  <c r="G450" i="1"/>
  <c r="G210" i="1"/>
  <c r="G449" i="1"/>
  <c r="G209" i="1"/>
  <c r="G448" i="1"/>
  <c r="G208" i="1"/>
  <c r="G82" i="1"/>
  <c r="G207" i="1"/>
  <c r="G447" i="1"/>
  <c r="G81" i="1"/>
  <c r="G257" i="1"/>
  <c r="G206" i="1"/>
  <c r="G446" i="1"/>
  <c r="G445" i="1"/>
  <c r="G444" i="1"/>
  <c r="G80" i="1"/>
  <c r="G443" i="1"/>
  <c r="G79" i="1"/>
  <c r="G205" i="1"/>
  <c r="G442" i="1"/>
  <c r="G204" i="1"/>
  <c r="G441" i="1"/>
  <c r="G440" i="1"/>
  <c r="G203" i="1"/>
  <c r="G202" i="1"/>
  <c r="G201" i="1"/>
  <c r="G200" i="1"/>
  <c r="G439" i="1"/>
  <c r="G438" i="1"/>
  <c r="G437" i="1"/>
  <c r="G78" i="1"/>
  <c r="G436" i="1"/>
  <c r="G435" i="1"/>
  <c r="G434" i="1"/>
  <c r="G711" i="1"/>
  <c r="G77" i="1"/>
  <c r="G433" i="1"/>
  <c r="G432" i="1"/>
  <c r="G431" i="1"/>
  <c r="G199" i="1"/>
  <c r="G430" i="1"/>
  <c r="G429" i="1"/>
  <c r="G198" i="1"/>
  <c r="G428" i="1"/>
  <c r="G427" i="1"/>
  <c r="G929" i="1"/>
  <c r="G426" i="1"/>
  <c r="G425" i="1"/>
  <c r="G76" i="1"/>
  <c r="G197" i="1"/>
  <c r="G196" i="1"/>
  <c r="G1213" i="1"/>
  <c r="G424" i="1"/>
  <c r="G423" i="1"/>
  <c r="G422" i="1"/>
  <c r="G195" i="1"/>
  <c r="G822" i="1"/>
  <c r="G421" i="1"/>
  <c r="G75" i="1"/>
  <c r="G420" i="1"/>
  <c r="G419" i="1"/>
  <c r="G418" i="1"/>
  <c r="G74" i="1"/>
  <c r="G417" i="1"/>
  <c r="G194" i="1"/>
  <c r="G113" i="1"/>
  <c r="G416" i="1"/>
  <c r="G73" i="1"/>
  <c r="G415" i="1"/>
  <c r="G193" i="1"/>
  <c r="G256" i="1"/>
  <c r="G414" i="1"/>
  <c r="G413" i="1"/>
  <c r="G412" i="1"/>
  <c r="G112" i="1"/>
  <c r="G411" i="1"/>
  <c r="G410" i="1"/>
  <c r="G409" i="1"/>
  <c r="G408" i="1"/>
  <c r="G72" i="1"/>
  <c r="G192" i="1"/>
  <c r="G191" i="1"/>
  <c r="G190" i="1"/>
  <c r="G407" i="1"/>
  <c r="G406" i="1"/>
  <c r="G405" i="1"/>
  <c r="G404" i="1"/>
  <c r="G403" i="1"/>
  <c r="G71" i="1"/>
  <c r="G189" i="1"/>
  <c r="G188" i="1"/>
  <c r="G402" i="1"/>
  <c r="G70" i="1"/>
  <c r="G401" i="1"/>
  <c r="G400" i="1"/>
  <c r="G69" i="1"/>
  <c r="G557" i="1"/>
  <c r="G399" i="1"/>
  <c r="G68" i="1"/>
  <c r="G398" i="1"/>
  <c r="G397" i="1"/>
  <c r="G396" i="1"/>
  <c r="G395" i="1"/>
  <c r="G394" i="1"/>
  <c r="G187" i="1"/>
  <c r="G393" i="1"/>
  <c r="G67" i="1"/>
  <c r="G66" i="1"/>
  <c r="G186" i="1"/>
  <c r="G392" i="1"/>
  <c r="G391" i="1"/>
  <c r="G185" i="1"/>
  <c r="G390" i="1"/>
  <c r="G389" i="1"/>
  <c r="G65" i="1"/>
  <c r="G184" i="1"/>
  <c r="G388" i="1"/>
  <c r="G387" i="1"/>
  <c r="G64" i="1"/>
  <c r="G63" i="1"/>
  <c r="G62" i="1"/>
  <c r="G386" i="1"/>
  <c r="G385" i="1"/>
  <c r="G1283" i="1"/>
  <c r="G183" i="1"/>
  <c r="G182" i="1"/>
  <c r="G61" i="1"/>
  <c r="G255" i="1"/>
  <c r="G384" i="1"/>
  <c r="G181" i="1"/>
  <c r="G383" i="1"/>
  <c r="G382" i="1"/>
  <c r="G381" i="1"/>
  <c r="G60" i="1"/>
  <c r="G380" i="1"/>
  <c r="G59" i="1"/>
  <c r="G180" i="1"/>
  <c r="G379" i="1"/>
  <c r="G378" i="1"/>
  <c r="G58" i="1"/>
  <c r="G179" i="1"/>
  <c r="G178" i="1"/>
  <c r="G377" i="1"/>
  <c r="G376" i="1"/>
  <c r="G375" i="1"/>
  <c r="G177" i="1"/>
  <c r="G176" i="1"/>
  <c r="G175" i="1"/>
  <c r="G111" i="1"/>
  <c r="G374" i="1"/>
  <c r="G373" i="1"/>
  <c r="G174" i="1"/>
  <c r="G372" i="1"/>
  <c r="G371" i="1"/>
  <c r="G370" i="1"/>
  <c r="G173" i="1"/>
  <c r="G369" i="1"/>
  <c r="G172" i="1"/>
  <c r="G368" i="1"/>
  <c r="G171" i="1"/>
  <c r="G170" i="1"/>
  <c r="G57" i="1"/>
  <c r="G56" i="1"/>
  <c r="G55" i="1"/>
  <c r="G169" i="1"/>
  <c r="G1212" i="1"/>
  <c r="G110" i="1"/>
  <c r="G254" i="1"/>
  <c r="G367" i="1"/>
  <c r="G54" i="1"/>
  <c r="G366" i="1"/>
  <c r="G109" i="1"/>
  <c r="G365" i="1"/>
  <c r="G364" i="1"/>
  <c r="G53" i="1"/>
  <c r="G168" i="1"/>
  <c r="G363" i="1"/>
  <c r="G167" i="1"/>
  <c r="G362" i="1"/>
  <c r="G361" i="1"/>
  <c r="G52" i="1"/>
  <c r="G166" i="1"/>
  <c r="G360" i="1"/>
  <c r="G359" i="1"/>
  <c r="G358" i="1"/>
  <c r="G357" i="1"/>
  <c r="G356" i="1"/>
  <c r="G355" i="1"/>
  <c r="G51" i="1"/>
  <c r="G354" i="1"/>
  <c r="G353" i="1"/>
  <c r="G165" i="1"/>
  <c r="G50" i="1"/>
  <c r="G352" i="1"/>
  <c r="G351" i="1"/>
  <c r="G164" i="1"/>
  <c r="G163" i="1"/>
  <c r="G350" i="1"/>
  <c r="G349" i="1"/>
  <c r="G348" i="1"/>
  <c r="G347" i="1"/>
  <c r="G1211" i="1"/>
  <c r="G346" i="1"/>
  <c r="G162" i="1"/>
  <c r="G345" i="1"/>
  <c r="G49" i="1"/>
  <c r="G161" i="1"/>
  <c r="G1282" i="1"/>
  <c r="G344" i="1"/>
  <c r="G556" i="1"/>
  <c r="G710" i="1"/>
  <c r="G821" i="1"/>
  <c r="G343" i="1"/>
  <c r="G709" i="1"/>
  <c r="G820" i="1"/>
  <c r="G927" i="1"/>
  <c r="G342" i="1"/>
  <c r="G1210" i="1"/>
  <c r="G1209" i="1"/>
  <c r="G1208" i="1"/>
  <c r="G1207" i="1"/>
  <c r="G819" i="1"/>
  <c r="G708" i="1"/>
  <c r="G926" i="1"/>
  <c r="G925" i="1"/>
  <c r="G924" i="1"/>
  <c r="G160" i="1"/>
  <c r="G707" i="1"/>
  <c r="G1206" i="1"/>
  <c r="G1205" i="1"/>
  <c r="G1204" i="1"/>
  <c r="G818" i="1"/>
  <c r="G341" i="1"/>
  <c r="G706" i="1"/>
  <c r="G705" i="1"/>
  <c r="G1281" i="1"/>
  <c r="G704" i="1"/>
  <c r="G703" i="1"/>
  <c r="G1203" i="1"/>
  <c r="G1202" i="1"/>
  <c r="G1201" i="1"/>
  <c r="G1280" i="1"/>
  <c r="G340" i="1"/>
  <c r="G1200" i="1"/>
  <c r="G923" i="1"/>
  <c r="G159" i="1"/>
  <c r="G1199" i="1"/>
  <c r="G1198" i="1"/>
  <c r="G1197" i="1"/>
  <c r="G1196" i="1"/>
  <c r="G339" i="1"/>
  <c r="G1279" i="1"/>
  <c r="G922" i="1"/>
  <c r="G1195" i="1"/>
  <c r="G702" i="1"/>
  <c r="G701" i="1"/>
  <c r="G1194" i="1"/>
  <c r="G1193" i="1"/>
  <c r="G338" i="1"/>
  <c r="G700" i="1"/>
  <c r="G1278" i="1"/>
  <c r="G921" i="1"/>
  <c r="G920" i="1"/>
  <c r="G919" i="1"/>
  <c r="G48" i="1"/>
  <c r="G699" i="1"/>
  <c r="G698" i="1"/>
  <c r="G1192" i="1"/>
  <c r="G337" i="1"/>
  <c r="G336" i="1"/>
  <c r="G335" i="1"/>
  <c r="G334" i="1"/>
  <c r="G697" i="1"/>
  <c r="G817" i="1"/>
  <c r="G918" i="1"/>
  <c r="G1191" i="1"/>
  <c r="G1190" i="1"/>
  <c r="G1189" i="1"/>
  <c r="G1188" i="1"/>
  <c r="G816" i="1"/>
  <c r="G917" i="1"/>
  <c r="G47" i="1"/>
  <c r="G1187" i="1"/>
  <c r="G1186" i="1"/>
  <c r="G696" i="1"/>
  <c r="G815" i="1"/>
  <c r="G916" i="1"/>
  <c r="G1277" i="1"/>
  <c r="G915" i="1"/>
  <c r="G46" i="1"/>
  <c r="G158" i="1"/>
  <c r="G695" i="1"/>
  <c r="G1185" i="1"/>
  <c r="G1184" i="1"/>
  <c r="G333" i="1"/>
  <c r="G694" i="1"/>
  <c r="G693" i="1"/>
  <c r="G814" i="1"/>
  <c r="G1276" i="1"/>
  <c r="G692" i="1"/>
  <c r="G691" i="1"/>
  <c r="G332" i="1"/>
  <c r="G331" i="1"/>
  <c r="G330" i="1"/>
  <c r="G1275" i="1"/>
  <c r="G1183" i="1"/>
  <c r="G914" i="1"/>
  <c r="G157" i="1"/>
  <c r="G690" i="1"/>
  <c r="G689" i="1"/>
  <c r="G688" i="1"/>
  <c r="G1182" i="1"/>
  <c r="G1181" i="1"/>
  <c r="G1180" i="1"/>
  <c r="G687" i="1"/>
  <c r="G913" i="1"/>
  <c r="G45" i="1"/>
  <c r="G1179" i="1"/>
  <c r="G1178" i="1"/>
  <c r="G1177" i="1"/>
  <c r="G1176" i="1"/>
  <c r="G813" i="1"/>
  <c r="G812" i="1"/>
  <c r="G1175" i="1"/>
  <c r="G686" i="1"/>
  <c r="G685" i="1"/>
  <c r="G1274" i="1"/>
  <c r="G1273" i="1"/>
  <c r="G684" i="1"/>
  <c r="G1174" i="1"/>
  <c r="G1173" i="1"/>
  <c r="G1172" i="1"/>
  <c r="G329" i="1"/>
  <c r="G328" i="1"/>
  <c r="G683" i="1"/>
  <c r="G811" i="1"/>
  <c r="G1272" i="1"/>
  <c r="G912" i="1"/>
  <c r="G682" i="1"/>
  <c r="G1171" i="1"/>
  <c r="G1170" i="1"/>
  <c r="G681" i="1"/>
  <c r="G810" i="1"/>
  <c r="G327" i="1"/>
  <c r="G326" i="1"/>
  <c r="G809" i="1"/>
  <c r="G1169" i="1"/>
  <c r="G1168" i="1"/>
  <c r="G680" i="1"/>
  <c r="G325" i="1"/>
  <c r="G1271" i="1"/>
  <c r="G156" i="1"/>
  <c r="G44" i="1"/>
  <c r="G43" i="1"/>
  <c r="G679" i="1"/>
  <c r="G1167" i="1"/>
  <c r="G1166" i="1"/>
  <c r="G1165" i="1"/>
  <c r="G808" i="1"/>
  <c r="G155" i="1"/>
  <c r="G911" i="1"/>
  <c r="G42" i="1"/>
  <c r="G1164" i="1"/>
  <c r="G1163" i="1"/>
  <c r="G807" i="1"/>
  <c r="G806" i="1"/>
  <c r="G324" i="1"/>
  <c r="G805" i="1"/>
  <c r="G41" i="1"/>
  <c r="G40" i="1"/>
  <c r="G39" i="1"/>
  <c r="G1162" i="1"/>
  <c r="G1161" i="1"/>
  <c r="G1160" i="1"/>
  <c r="G1159" i="1"/>
  <c r="G1158" i="1"/>
  <c r="G804" i="1"/>
  <c r="G803" i="1"/>
  <c r="G323" i="1"/>
  <c r="G322" i="1"/>
  <c r="G678" i="1"/>
  <c r="G910" i="1"/>
  <c r="G909" i="1"/>
  <c r="G154" i="1"/>
  <c r="G1157" i="1"/>
  <c r="G1156" i="1"/>
  <c r="G1155" i="1"/>
  <c r="G1154" i="1"/>
  <c r="G1153" i="1"/>
  <c r="G802" i="1"/>
  <c r="G677" i="1"/>
  <c r="G676" i="1"/>
  <c r="G801" i="1"/>
  <c r="G1270" i="1"/>
  <c r="G675" i="1"/>
  <c r="G1152" i="1"/>
  <c r="G1151" i="1"/>
  <c r="G674" i="1"/>
  <c r="G800" i="1"/>
  <c r="G1269" i="1"/>
  <c r="G908" i="1"/>
  <c r="G907" i="1"/>
  <c r="G38" i="1"/>
  <c r="G673" i="1"/>
  <c r="G153" i="1"/>
  <c r="G672" i="1"/>
  <c r="G799" i="1"/>
  <c r="G798" i="1"/>
  <c r="G1268" i="1"/>
  <c r="G906" i="1"/>
  <c r="G671" i="1"/>
  <c r="G670" i="1"/>
  <c r="G1150" i="1"/>
  <c r="G1149" i="1"/>
  <c r="G1148" i="1"/>
  <c r="G797" i="1"/>
  <c r="G321" i="1"/>
  <c r="G669" i="1"/>
  <c r="G905" i="1"/>
  <c r="G1267" i="1"/>
  <c r="G1147" i="1"/>
  <c r="G904" i="1"/>
  <c r="G903" i="1"/>
  <c r="G152" i="1"/>
  <c r="G668" i="1"/>
  <c r="G667" i="1"/>
  <c r="G902" i="1"/>
  <c r="G1266" i="1"/>
  <c r="G1146" i="1"/>
  <c r="G151" i="1"/>
  <c r="G666" i="1"/>
  <c r="G1145" i="1"/>
  <c r="G665" i="1"/>
  <c r="G901" i="1"/>
  <c r="G900" i="1"/>
  <c r="G150" i="1"/>
  <c r="G1144" i="1"/>
  <c r="G1143" i="1"/>
  <c r="G796" i="1"/>
  <c r="G664" i="1"/>
  <c r="G663" i="1"/>
  <c r="G795" i="1"/>
  <c r="G1265" i="1"/>
  <c r="G555" i="1"/>
  <c r="G1142" i="1"/>
  <c r="G1141" i="1"/>
  <c r="G320" i="1"/>
  <c r="G899" i="1"/>
  <c r="G898" i="1"/>
  <c r="G662" i="1"/>
  <c r="G1140" i="1"/>
  <c r="G1139" i="1"/>
  <c r="G1138" i="1"/>
  <c r="G1137" i="1"/>
  <c r="G1136" i="1"/>
  <c r="G794" i="1"/>
  <c r="G1264" i="1"/>
  <c r="G37" i="1"/>
  <c r="G36" i="1"/>
  <c r="G149" i="1"/>
  <c r="G661" i="1"/>
  <c r="G1135" i="1"/>
  <c r="G1134" i="1"/>
  <c r="G1133" i="1"/>
  <c r="G1132" i="1"/>
  <c r="G319" i="1"/>
  <c r="G660" i="1"/>
  <c r="G659" i="1"/>
  <c r="G658" i="1"/>
  <c r="G1131" i="1"/>
  <c r="G793" i="1"/>
  <c r="G792" i="1"/>
  <c r="G897" i="1"/>
  <c r="G1130" i="1"/>
  <c r="G896" i="1"/>
  <c r="G895" i="1"/>
  <c r="G35" i="1"/>
  <c r="G34" i="1"/>
  <c r="G657" i="1"/>
  <c r="G1129" i="1"/>
  <c r="G1128" i="1"/>
  <c r="G1127" i="1"/>
  <c r="G656" i="1"/>
  <c r="G791" i="1"/>
  <c r="G790" i="1"/>
  <c r="G789" i="1"/>
  <c r="G318" i="1"/>
  <c r="G317" i="1"/>
  <c r="G655" i="1"/>
  <c r="G1126" i="1"/>
  <c r="G654" i="1"/>
  <c r="G653" i="1"/>
  <c r="G1125" i="1"/>
  <c r="G316" i="1"/>
  <c r="G1263" i="1"/>
  <c r="G1124" i="1"/>
  <c r="G148" i="1"/>
  <c r="G33" i="1"/>
  <c r="G652" i="1"/>
  <c r="G651" i="1"/>
  <c r="G1123" i="1"/>
  <c r="G1122" i="1"/>
  <c r="G788" i="1"/>
  <c r="G315" i="1"/>
  <c r="G650" i="1"/>
  <c r="G1121" i="1"/>
  <c r="G894" i="1"/>
  <c r="G32" i="1"/>
  <c r="G649" i="1"/>
  <c r="G1120" i="1"/>
  <c r="G1119" i="1"/>
  <c r="G1118" i="1"/>
  <c r="G1117" i="1"/>
  <c r="G314" i="1"/>
  <c r="G648" i="1"/>
  <c r="G147" i="1"/>
  <c r="G893" i="1"/>
  <c r="G1116" i="1"/>
  <c r="G1115" i="1"/>
  <c r="G787" i="1"/>
  <c r="G1262" i="1"/>
  <c r="G1261" i="1"/>
  <c r="G31" i="1"/>
  <c r="G647" i="1"/>
  <c r="G1114" i="1"/>
  <c r="G313" i="1"/>
  <c r="G312" i="1"/>
  <c r="G646" i="1"/>
  <c r="G645" i="1"/>
  <c r="G644" i="1"/>
  <c r="G786" i="1"/>
  <c r="G1260" i="1"/>
  <c r="G1113" i="1"/>
  <c r="G30" i="1"/>
  <c r="G29" i="1"/>
  <c r="G643" i="1"/>
  <c r="G642" i="1"/>
  <c r="G641" i="1"/>
  <c r="G785" i="1"/>
  <c r="G784" i="1"/>
  <c r="G892" i="1"/>
  <c r="G891" i="1"/>
  <c r="G890" i="1"/>
  <c r="G889" i="1"/>
  <c r="G28" i="1"/>
  <c r="G27" i="1"/>
  <c r="G146" i="1"/>
  <c r="G640" i="1"/>
  <c r="G1112" i="1"/>
  <c r="G1111" i="1"/>
  <c r="G1110" i="1"/>
  <c r="G1109" i="1"/>
  <c r="G1108" i="1"/>
  <c r="G783" i="1"/>
  <c r="G311" i="1"/>
  <c r="G639" i="1"/>
  <c r="G888" i="1"/>
  <c r="G887" i="1"/>
  <c r="G886" i="1"/>
  <c r="G145" i="1"/>
  <c r="G638" i="1"/>
  <c r="G637" i="1"/>
  <c r="G1107" i="1"/>
  <c r="G1106" i="1"/>
  <c r="G1105" i="1"/>
  <c r="G782" i="1"/>
  <c r="G1259" i="1"/>
  <c r="G885" i="1"/>
  <c r="G884" i="1"/>
  <c r="G26" i="1"/>
  <c r="G636" i="1"/>
  <c r="G635" i="1"/>
  <c r="G1104" i="1"/>
  <c r="G1103" i="1"/>
  <c r="G1102" i="1"/>
  <c r="G1101" i="1"/>
  <c r="G1100" i="1"/>
  <c r="G310" i="1"/>
  <c r="G634" i="1"/>
  <c r="G633" i="1"/>
  <c r="G632" i="1"/>
  <c r="G781" i="1"/>
  <c r="G1099" i="1"/>
  <c r="G631" i="1"/>
  <c r="G630" i="1"/>
  <c r="G1098" i="1"/>
  <c r="G780" i="1"/>
  <c r="G779" i="1"/>
  <c r="G778" i="1"/>
  <c r="G777" i="1"/>
  <c r="G776" i="1"/>
  <c r="G1258" i="1"/>
  <c r="G1097" i="1"/>
  <c r="G883" i="1"/>
  <c r="G25" i="1"/>
  <c r="G629" i="1"/>
  <c r="G775" i="1"/>
  <c r="G1257" i="1"/>
  <c r="G1096" i="1"/>
  <c r="G1095" i="1"/>
  <c r="G1094" i="1"/>
  <c r="G774" i="1"/>
  <c r="G882" i="1"/>
  <c r="G554" i="1"/>
  <c r="G881" i="1"/>
  <c r="G144" i="1"/>
  <c r="G1093" i="1"/>
  <c r="G309" i="1"/>
  <c r="G308" i="1"/>
  <c r="G628" i="1"/>
  <c r="G880" i="1"/>
  <c r="G143" i="1"/>
  <c r="G773" i="1"/>
  <c r="G307" i="1"/>
  <c r="G627" i="1"/>
  <c r="G772" i="1"/>
  <c r="G1256" i="1"/>
  <c r="G1092" i="1"/>
  <c r="G142" i="1"/>
  <c r="G141" i="1"/>
  <c r="G1091" i="1"/>
  <c r="G771" i="1"/>
  <c r="G770" i="1"/>
  <c r="G306" i="1"/>
  <c r="G769" i="1"/>
  <c r="G879" i="1"/>
  <c r="G140" i="1"/>
  <c r="G1090" i="1"/>
  <c r="G1089" i="1"/>
  <c r="G626" i="1"/>
  <c r="G768" i="1"/>
  <c r="G625" i="1"/>
  <c r="G767" i="1"/>
  <c r="G766" i="1"/>
  <c r="G878" i="1"/>
  <c r="G877" i="1"/>
  <c r="G1088" i="1"/>
  <c r="G765" i="1"/>
  <c r="G764" i="1"/>
  <c r="G876" i="1"/>
  <c r="G875" i="1"/>
  <c r="G139" i="1"/>
  <c r="G1087" i="1"/>
  <c r="G1086" i="1"/>
  <c r="G305" i="1"/>
  <c r="G304" i="1"/>
  <c r="G763" i="1"/>
  <c r="G762" i="1"/>
  <c r="G138" i="1"/>
  <c r="G624" i="1"/>
  <c r="G623" i="1"/>
  <c r="G622" i="1"/>
  <c r="G1085" i="1"/>
  <c r="G1084" i="1"/>
  <c r="G761" i="1"/>
  <c r="G760" i="1"/>
  <c r="G1255" i="1"/>
  <c r="G1083" i="1"/>
  <c r="G137" i="1"/>
  <c r="G874" i="1"/>
  <c r="G621" i="1"/>
  <c r="G303" i="1"/>
  <c r="G620" i="1"/>
  <c r="G759" i="1"/>
  <c r="G1254" i="1"/>
  <c r="G1082" i="1"/>
  <c r="G1081" i="1"/>
  <c r="G1080" i="1"/>
  <c r="G1079" i="1"/>
  <c r="G619" i="1"/>
  <c r="G758" i="1"/>
  <c r="G757" i="1"/>
  <c r="G873" i="1"/>
  <c r="G1078" i="1"/>
  <c r="G24" i="1"/>
  <c r="G136" i="1"/>
  <c r="G135" i="1"/>
  <c r="G618" i="1"/>
  <c r="G302" i="1"/>
  <c r="G301" i="1"/>
  <c r="G134" i="1"/>
  <c r="G872" i="1"/>
  <c r="G23" i="1"/>
  <c r="G22" i="1"/>
  <c r="G617" i="1"/>
  <c r="G1077" i="1"/>
  <c r="G300" i="1"/>
  <c r="G756" i="1"/>
  <c r="G755" i="1"/>
  <c r="G1076" i="1"/>
  <c r="G1075" i="1"/>
  <c r="G1074" i="1"/>
  <c r="G1073" i="1"/>
  <c r="G1072" i="1"/>
  <c r="G1071" i="1"/>
  <c r="G1070" i="1"/>
  <c r="G1069" i="1"/>
  <c r="G299" i="1"/>
  <c r="G298" i="1"/>
  <c r="G871" i="1"/>
  <c r="G616" i="1"/>
  <c r="G615" i="1"/>
  <c r="G1068" i="1"/>
  <c r="G1067" i="1"/>
  <c r="G297" i="1"/>
  <c r="G296" i="1"/>
  <c r="G295" i="1"/>
  <c r="G294" i="1"/>
  <c r="G754" i="1"/>
  <c r="G753" i="1"/>
  <c r="G1253" i="1"/>
  <c r="G1252" i="1"/>
  <c r="G870" i="1"/>
  <c r="G1066" i="1"/>
  <c r="G869" i="1"/>
  <c r="G1065" i="1"/>
  <c r="G1064" i="1"/>
  <c r="G1063" i="1"/>
  <c r="G752" i="1"/>
  <c r="G293" i="1"/>
  <c r="G292" i="1"/>
  <c r="G614" i="1"/>
  <c r="G1251" i="1"/>
  <c r="G868" i="1"/>
  <c r="G867" i="1"/>
  <c r="G133" i="1"/>
  <c r="G613" i="1"/>
  <c r="G612" i="1"/>
  <c r="G1062" i="1"/>
  <c r="G1061" i="1"/>
  <c r="G751" i="1"/>
  <c r="G291" i="1"/>
  <c r="G611" i="1"/>
  <c r="G750" i="1"/>
  <c r="G749" i="1"/>
  <c r="G1250" i="1"/>
  <c r="G1060" i="1"/>
  <c r="G610" i="1"/>
  <c r="G1059" i="1"/>
  <c r="G1058" i="1"/>
  <c r="G290" i="1"/>
  <c r="G609" i="1"/>
  <c r="G608" i="1"/>
  <c r="G866" i="1"/>
  <c r="G1249" i="1"/>
  <c r="G1248" i="1"/>
  <c r="G865" i="1"/>
  <c r="G21" i="1"/>
  <c r="G20" i="1"/>
  <c r="G19" i="1"/>
  <c r="G1057" i="1"/>
  <c r="G1056" i="1"/>
  <c r="G748" i="1"/>
  <c r="G747" i="1"/>
  <c r="G864" i="1"/>
  <c r="G863" i="1"/>
  <c r="G607" i="1"/>
  <c r="G1055" i="1"/>
  <c r="G1054" i="1"/>
  <c r="G1053" i="1"/>
  <c r="G289" i="1"/>
  <c r="G288" i="1"/>
  <c r="G287" i="1"/>
  <c r="G746" i="1"/>
  <c r="G862" i="1"/>
  <c r="G861" i="1"/>
  <c r="G1052" i="1"/>
  <c r="G1051" i="1"/>
  <c r="G1050" i="1"/>
  <c r="G1049" i="1"/>
  <c r="G1048" i="1"/>
  <c r="G1047" i="1"/>
  <c r="G745" i="1"/>
  <c r="G286" i="1"/>
  <c r="G606" i="1"/>
  <c r="G605" i="1"/>
  <c r="G132" i="1"/>
  <c r="G131" i="1"/>
  <c r="G130" i="1"/>
  <c r="G1046" i="1"/>
  <c r="G1045" i="1"/>
  <c r="G744" i="1"/>
  <c r="G743" i="1"/>
  <c r="G604" i="1"/>
  <c r="G860" i="1"/>
  <c r="G859" i="1"/>
  <c r="G1044" i="1"/>
  <c r="G129" i="1"/>
  <c r="G603" i="1"/>
  <c r="G1043" i="1"/>
  <c r="G602" i="1"/>
  <c r="G858" i="1"/>
  <c r="G1247" i="1"/>
  <c r="G128" i="1"/>
  <c r="G1246" i="1"/>
  <c r="G601" i="1"/>
  <c r="G1245" i="1"/>
  <c r="G127" i="1"/>
  <c r="G1042" i="1"/>
  <c r="G285" i="1"/>
  <c r="G857" i="1"/>
  <c r="G742" i="1"/>
  <c r="G1041" i="1"/>
  <c r="G284" i="1"/>
  <c r="G283" i="1"/>
  <c r="G1040" i="1"/>
  <c r="G600" i="1"/>
  <c r="G741" i="1"/>
  <c r="G740" i="1"/>
  <c r="G1039" i="1"/>
  <c r="G599" i="1"/>
  <c r="G1038" i="1"/>
  <c r="G739" i="1"/>
  <c r="G598" i="1"/>
  <c r="G18" i="1"/>
  <c r="G1037" i="1"/>
  <c r="G282" i="1"/>
  <c r="G281" i="1"/>
  <c r="G597" i="1"/>
  <c r="G126" i="1"/>
  <c r="G596" i="1"/>
  <c r="G280" i="1"/>
  <c r="G595" i="1"/>
  <c r="G1036" i="1"/>
  <c r="G1035" i="1"/>
  <c r="G738" i="1"/>
  <c r="G279" i="1"/>
  <c r="G278" i="1"/>
  <c r="G594" i="1"/>
  <c r="G856" i="1"/>
  <c r="G17" i="1"/>
  <c r="G593" i="1"/>
  <c r="G592" i="1"/>
  <c r="G1034" i="1"/>
  <c r="G1244" i="1"/>
  <c r="G591" i="1"/>
  <c r="G590" i="1"/>
  <c r="G277" i="1"/>
  <c r="G737" i="1"/>
  <c r="G855" i="1"/>
  <c r="G1033" i="1"/>
  <c r="G854" i="1"/>
  <c r="G276" i="1"/>
  <c r="G1032" i="1"/>
  <c r="G589" i="1"/>
  <c r="G16" i="1"/>
  <c r="G275" i="1"/>
  <c r="G15" i="1"/>
  <c r="G1031" i="1"/>
  <c r="G588" i="1"/>
  <c r="G853" i="1"/>
  <c r="G1030" i="1"/>
  <c r="G1029" i="1"/>
  <c r="G1028" i="1"/>
  <c r="G1027" i="1"/>
  <c r="G852" i="1"/>
  <c r="G587" i="1"/>
  <c r="G1026" i="1"/>
  <c r="G1243" i="1"/>
  <c r="G1025" i="1"/>
  <c r="G586" i="1"/>
  <c r="G585" i="1"/>
  <c r="G1242" i="1"/>
  <c r="G851" i="1"/>
  <c r="G584" i="1"/>
  <c r="G274" i="1"/>
  <c r="G583" i="1"/>
  <c r="G736" i="1"/>
  <c r="G582" i="1"/>
  <c r="G1024" i="1"/>
  <c r="G1023" i="1"/>
  <c r="G1241" i="1"/>
  <c r="G581" i="1"/>
  <c r="G1022" i="1"/>
  <c r="G850" i="1"/>
  <c r="G14" i="1"/>
  <c r="G1021" i="1"/>
  <c r="G1020" i="1"/>
  <c r="G1240" i="1"/>
  <c r="G1019" i="1"/>
  <c r="G1018" i="1"/>
  <c r="G1239" i="1"/>
  <c r="G1238" i="1"/>
  <c r="G1237" i="1"/>
  <c r="G849" i="1"/>
  <c r="G13" i="1"/>
  <c r="G125" i="1"/>
  <c r="G580" i="1"/>
  <c r="G1017" i="1"/>
  <c r="G735" i="1"/>
  <c r="G1236" i="1"/>
  <c r="G1235" i="1"/>
  <c r="G848" i="1"/>
  <c r="G1016" i="1"/>
  <c r="G124" i="1"/>
  <c r="G734" i="1"/>
  <c r="G1234" i="1"/>
  <c r="G1015" i="1"/>
  <c r="G579" i="1"/>
  <c r="G1014" i="1"/>
  <c r="G273" i="1"/>
  <c r="G733" i="1"/>
  <c r="G1233" i="1"/>
  <c r="G847" i="1"/>
  <c r="G12" i="1"/>
  <c r="G1013" i="1"/>
  <c r="G578" i="1"/>
  <c r="G1012" i="1"/>
  <c r="G1011" i="1"/>
  <c r="G1010" i="1"/>
  <c r="G1009" i="1"/>
  <c r="G272" i="1"/>
  <c r="G846" i="1"/>
  <c r="G271" i="1"/>
  <c r="G1232" i="1"/>
  <c r="G1008" i="1"/>
  <c r="G1007" i="1"/>
  <c r="G11" i="1"/>
  <c r="G577" i="1"/>
  <c r="G1231" i="1"/>
  <c r="G845" i="1"/>
  <c r="G1006" i="1"/>
  <c r="G1005" i="1"/>
  <c r="G1004" i="1"/>
  <c r="G1003" i="1"/>
  <c r="G1002" i="1"/>
  <c r="G732" i="1"/>
  <c r="G731" i="1"/>
  <c r="G1001" i="1"/>
  <c r="G1000" i="1"/>
  <c r="G270" i="1"/>
  <c r="G269" i="1"/>
  <c r="G999" i="1"/>
  <c r="G998" i="1"/>
  <c r="G997" i="1"/>
  <c r="G844" i="1"/>
  <c r="G1230" i="1"/>
  <c r="G996" i="1"/>
  <c r="G10" i="1"/>
  <c r="G730" i="1"/>
  <c r="G123" i="1"/>
  <c r="G729" i="1"/>
  <c r="G268" i="1"/>
  <c r="G843" i="1"/>
  <c r="G995" i="1"/>
  <c r="G994" i="1"/>
  <c r="G842" i="1"/>
  <c r="G9" i="1"/>
  <c r="G8" i="1"/>
  <c r="G122" i="1"/>
  <c r="G576" i="1"/>
  <c r="G993" i="1"/>
  <c r="G1229" i="1"/>
  <c r="G992" i="1"/>
  <c r="G575" i="1"/>
  <c r="G1228" i="1"/>
  <c r="G121" i="1"/>
  <c r="G267" i="1"/>
  <c r="G991" i="1"/>
  <c r="G1227" i="1"/>
  <c r="G1226" i="1"/>
  <c r="G990" i="1"/>
  <c r="G120" i="1"/>
  <c r="G841" i="1"/>
  <c r="G989" i="1"/>
  <c r="G7" i="1"/>
  <c r="G988" i="1"/>
  <c r="G987" i="1"/>
  <c r="G266" i="1"/>
  <c r="G6" i="1"/>
  <c r="G119" i="1"/>
  <c r="G928" i="1"/>
  <c r="G986" i="1"/>
  <c r="G1225" i="1"/>
  <c r="G1224" i="1"/>
  <c r="G985" i="1"/>
  <c r="G984" i="1"/>
  <c r="G983" i="1"/>
  <c r="G1223" i="1"/>
  <c r="G982" i="1"/>
  <c r="G981" i="1"/>
  <c r="G265" i="1"/>
  <c r="G980" i="1"/>
  <c r="G979" i="1"/>
  <c r="G978" i="1"/>
  <c r="G1222" i="1"/>
  <c r="G977" i="1"/>
  <c r="G976" i="1"/>
  <c r="G840" i="1"/>
  <c r="G253" i="1"/>
  <c r="G574" i="1"/>
  <c r="G118" i="1"/>
  <c r="G1221" i="1"/>
  <c r="G573" i="1"/>
  <c r="G975" i="1"/>
  <c r="G728" i="1"/>
  <c r="G974" i="1"/>
  <c r="G973" i="1"/>
  <c r="G972" i="1"/>
  <c r="G727" i="1"/>
  <c r="G726" i="1"/>
  <c r="G971" i="1"/>
  <c r="G839" i="1"/>
  <c r="G5" i="1"/>
  <c r="G838" i="1"/>
  <c r="G572" i="1"/>
  <c r="G837" i="1"/>
  <c r="G970" i="1"/>
  <c r="G571" i="1"/>
  <c r="G570" i="1"/>
  <c r="G725" i="1"/>
  <c r="G969" i="1"/>
  <c r="G569" i="1"/>
  <c r="G968" i="1"/>
  <c r="G967" i="1"/>
  <c r="G724" i="1"/>
  <c r="G723" i="1"/>
  <c r="G264" i="1"/>
  <c r="G568" i="1"/>
  <c r="G966" i="1"/>
  <c r="G117" i="1"/>
  <c r="G836" i="1"/>
  <c r="G965" i="1"/>
  <c r="G835" i="1"/>
  <c r="G964" i="1"/>
  <c r="G722" i="1"/>
  <c r="G834" i="1"/>
  <c r="G567" i="1"/>
  <c r="G263" i="1"/>
  <c r="G553" i="1"/>
  <c r="G833" i="1"/>
  <c r="G1220" i="1"/>
  <c r="G566" i="1"/>
  <c r="G832" i="1"/>
  <c r="G963" i="1"/>
  <c r="G962" i="1"/>
  <c r="G961" i="1"/>
  <c r="G831" i="1"/>
  <c r="G960" i="1"/>
  <c r="G565" i="1"/>
  <c r="G959" i="1"/>
  <c r="G116" i="1"/>
  <c r="G958" i="1"/>
  <c r="G957" i="1"/>
  <c r="G956" i="1"/>
  <c r="G955" i="1"/>
  <c r="G721" i="1"/>
  <c r="G115" i="1"/>
  <c r="G720" i="1"/>
  <c r="G1219" i="1"/>
  <c r="G954" i="1"/>
  <c r="G262" i="1"/>
  <c r="G261" i="1"/>
  <c r="G953" i="1"/>
  <c r="G719" i="1"/>
  <c r="G952" i="1"/>
  <c r="G951" i="1"/>
  <c r="G1218" i="1"/>
  <c r="G950" i="1"/>
  <c r="G718" i="1"/>
  <c r="G949" i="1"/>
  <c r="G948" i="1"/>
  <c r="G947" i="1"/>
  <c r="G1217" i="1"/>
  <c r="G830" i="1"/>
  <c r="G829" i="1"/>
  <c r="G717" i="1"/>
  <c r="G716" i="1"/>
  <c r="G4" i="1"/>
  <c r="G828" i="1"/>
  <c r="G946" i="1"/>
  <c r="G715" i="1"/>
  <c r="G945" i="1"/>
  <c r="G827" i="1"/>
  <c r="G552" i="1"/>
  <c r="G1216" i="1"/>
  <c r="G944" i="1"/>
  <c r="G943" i="1"/>
  <c r="G564" i="1"/>
  <c r="G260" i="1"/>
  <c r="G942" i="1"/>
  <c r="G714" i="1"/>
  <c r="G3" i="1"/>
  <c r="G941" i="1"/>
  <c r="G940" i="1"/>
  <c r="G563" i="1"/>
  <c r="G939" i="1"/>
  <c r="G114" i="1"/>
  <c r="G938" i="1"/>
  <c r="G259" i="1"/>
  <c r="G826" i="1"/>
  <c r="G825" i="1"/>
  <c r="G562" i="1"/>
  <c r="G937" i="1"/>
  <c r="G936" i="1"/>
  <c r="G2" i="1"/>
  <c r="G824" i="1"/>
  <c r="G823" i="1"/>
  <c r="G1215" i="1"/>
  <c r="G935" i="1"/>
  <c r="G934" i="1"/>
  <c r="G561" i="1"/>
  <c r="G933" i="1"/>
  <c r="G932" i="1"/>
  <c r="G931" i="1"/>
  <c r="G560" i="1"/>
  <c r="G713" i="1"/>
  <c r="G712" i="1"/>
  <c r="G930" i="1"/>
  <c r="G1214" i="1"/>
  <c r="F551" i="1"/>
  <c r="F550" i="1"/>
  <c r="F549" i="1"/>
  <c r="F252" i="1"/>
  <c r="F548" i="1"/>
  <c r="F547" i="1"/>
  <c r="F251" i="1"/>
  <c r="F250" i="1"/>
  <c r="F546" i="1"/>
  <c r="F545" i="1"/>
  <c r="F249" i="1"/>
  <c r="F108" i="1"/>
  <c r="F544" i="1"/>
  <c r="F248" i="1"/>
  <c r="F543" i="1"/>
  <c r="F542" i="1"/>
  <c r="F541" i="1"/>
  <c r="F540" i="1"/>
  <c r="F539" i="1"/>
  <c r="F538" i="1"/>
  <c r="F537" i="1"/>
  <c r="F107" i="1"/>
  <c r="F247" i="1"/>
  <c r="F536" i="1"/>
  <c r="F535" i="1"/>
  <c r="F534" i="1"/>
  <c r="F533" i="1"/>
  <c r="F246" i="1"/>
  <c r="F532" i="1"/>
  <c r="F531" i="1"/>
  <c r="F530" i="1"/>
  <c r="F529" i="1"/>
  <c r="F528" i="1"/>
  <c r="F245" i="1"/>
  <c r="F106" i="1"/>
  <c r="F527" i="1"/>
  <c r="F526" i="1"/>
  <c r="F525" i="1"/>
  <c r="F524" i="1"/>
  <c r="F523" i="1"/>
  <c r="F522" i="1"/>
  <c r="F521" i="1"/>
  <c r="F520" i="1"/>
  <c r="F244" i="1"/>
  <c r="F243" i="1"/>
  <c r="F242" i="1"/>
  <c r="F519" i="1"/>
  <c r="F518" i="1"/>
  <c r="F517" i="1"/>
  <c r="F241" i="1"/>
  <c r="F105" i="1"/>
  <c r="F240" i="1"/>
  <c r="F104" i="1"/>
  <c r="F516" i="1"/>
  <c r="F515" i="1"/>
  <c r="F514" i="1"/>
  <c r="F513" i="1"/>
  <c r="F512" i="1"/>
  <c r="F239" i="1"/>
  <c r="F511" i="1"/>
  <c r="F238" i="1"/>
  <c r="F510" i="1"/>
  <c r="F509" i="1"/>
  <c r="F103" i="1"/>
  <c r="F508" i="1"/>
  <c r="F507" i="1"/>
  <c r="F237" i="1"/>
  <c r="F506" i="1"/>
  <c r="F102" i="1"/>
  <c r="F101" i="1"/>
  <c r="F505" i="1"/>
  <c r="F504" i="1"/>
  <c r="F236" i="1"/>
  <c r="F503" i="1"/>
  <c r="F100" i="1"/>
  <c r="F235" i="1"/>
  <c r="F234" i="1"/>
  <c r="F233" i="1"/>
  <c r="F502" i="1"/>
  <c r="F232" i="1"/>
  <c r="F501" i="1"/>
  <c r="F500" i="1"/>
  <c r="F559" i="1"/>
  <c r="F99" i="1"/>
  <c r="F98" i="1"/>
  <c r="F231" i="1"/>
  <c r="F499" i="1"/>
  <c r="F97" i="1"/>
  <c r="F96" i="1"/>
  <c r="F498" i="1"/>
  <c r="F1284" i="1"/>
  <c r="F497" i="1"/>
  <c r="F496" i="1"/>
  <c r="F495" i="1"/>
  <c r="F95" i="1"/>
  <c r="F494" i="1"/>
  <c r="F493" i="1"/>
  <c r="F94" i="1"/>
  <c r="F492" i="1"/>
  <c r="F491" i="1"/>
  <c r="F93" i="1"/>
  <c r="F490" i="1"/>
  <c r="F558" i="1"/>
  <c r="F230" i="1"/>
  <c r="F489" i="1"/>
  <c r="F488" i="1"/>
  <c r="F92" i="1"/>
  <c r="F487" i="1"/>
  <c r="F91" i="1"/>
  <c r="F486" i="1"/>
  <c r="F90" i="1"/>
  <c r="F485" i="1"/>
  <c r="F484" i="1"/>
  <c r="F483" i="1"/>
  <c r="F229" i="1"/>
  <c r="F228" i="1"/>
  <c r="F482" i="1"/>
  <c r="F89" i="1"/>
  <c r="F481" i="1"/>
  <c r="F480" i="1"/>
  <c r="F479" i="1"/>
  <c r="F227" i="1"/>
  <c r="F258" i="1"/>
  <c r="F478" i="1"/>
  <c r="F477" i="1"/>
  <c r="F476" i="1"/>
  <c r="F475" i="1"/>
  <c r="F474" i="1"/>
  <c r="F226" i="1"/>
  <c r="F225" i="1"/>
  <c r="F473" i="1"/>
  <c r="F224" i="1"/>
  <c r="F223" i="1"/>
  <c r="F472" i="1"/>
  <c r="F88" i="1"/>
  <c r="F222" i="1"/>
  <c r="F221" i="1"/>
  <c r="F220" i="1"/>
  <c r="F471" i="1"/>
  <c r="F470" i="1"/>
  <c r="F469" i="1"/>
  <c r="F468" i="1"/>
  <c r="F467" i="1"/>
  <c r="F466" i="1"/>
  <c r="F465" i="1"/>
  <c r="F464" i="1"/>
  <c r="F219" i="1"/>
  <c r="F463" i="1"/>
  <c r="F462" i="1"/>
  <c r="F461" i="1"/>
  <c r="F87" i="1"/>
  <c r="F460" i="1"/>
  <c r="F86" i="1"/>
  <c r="F218" i="1"/>
  <c r="F459" i="1"/>
  <c r="F217" i="1"/>
  <c r="F458" i="1"/>
  <c r="F457" i="1"/>
  <c r="F216" i="1"/>
  <c r="F215" i="1"/>
  <c r="F456" i="1"/>
  <c r="F455" i="1"/>
  <c r="F454" i="1"/>
  <c r="F453" i="1"/>
  <c r="F452" i="1"/>
  <c r="F214" i="1"/>
  <c r="F451" i="1"/>
  <c r="F213" i="1"/>
  <c r="F212" i="1"/>
  <c r="F211" i="1"/>
  <c r="F85" i="1"/>
  <c r="F84" i="1"/>
  <c r="F83" i="1"/>
  <c r="F450" i="1"/>
  <c r="F210" i="1"/>
  <c r="F449" i="1"/>
  <c r="F209" i="1"/>
  <c r="F448" i="1"/>
  <c r="F208" i="1"/>
  <c r="F82" i="1"/>
  <c r="F207" i="1"/>
  <c r="F447" i="1"/>
  <c r="F81" i="1"/>
  <c r="F257" i="1"/>
  <c r="F206" i="1"/>
  <c r="F446" i="1"/>
  <c r="F445" i="1"/>
  <c r="F444" i="1"/>
  <c r="F80" i="1"/>
  <c r="F443" i="1"/>
  <c r="F79" i="1"/>
  <c r="F205" i="1"/>
  <c r="F442" i="1"/>
  <c r="F204" i="1"/>
  <c r="F441" i="1"/>
  <c r="F440" i="1"/>
  <c r="F203" i="1"/>
  <c r="F202" i="1"/>
  <c r="F201" i="1"/>
  <c r="F200" i="1"/>
  <c r="F439" i="1"/>
  <c r="F438" i="1"/>
  <c r="F437" i="1"/>
  <c r="F78" i="1"/>
  <c r="F436" i="1"/>
  <c r="F435" i="1"/>
  <c r="F434" i="1"/>
  <c r="F711" i="1"/>
  <c r="F77" i="1"/>
  <c r="F433" i="1"/>
  <c r="F432" i="1"/>
  <c r="F431" i="1"/>
  <c r="F199" i="1"/>
  <c r="F430" i="1"/>
  <c r="F429" i="1"/>
  <c r="F198" i="1"/>
  <c r="F428" i="1"/>
  <c r="F427" i="1"/>
  <c r="F929" i="1"/>
  <c r="F426" i="1"/>
  <c r="F425" i="1"/>
  <c r="F76" i="1"/>
  <c r="F197" i="1"/>
  <c r="F196" i="1"/>
  <c r="F1213" i="1"/>
  <c r="F424" i="1"/>
  <c r="F423" i="1"/>
  <c r="F422" i="1"/>
  <c r="F195" i="1"/>
  <c r="F822" i="1"/>
  <c r="F421" i="1"/>
  <c r="F75" i="1"/>
  <c r="F420" i="1"/>
  <c r="F419" i="1"/>
  <c r="F418" i="1"/>
  <c r="F74" i="1"/>
  <c r="F417" i="1"/>
  <c r="F194" i="1"/>
  <c r="F113" i="1"/>
  <c r="F416" i="1"/>
  <c r="F73" i="1"/>
  <c r="F415" i="1"/>
  <c r="F193" i="1"/>
  <c r="F256" i="1"/>
  <c r="F414" i="1"/>
  <c r="F413" i="1"/>
  <c r="F412" i="1"/>
  <c r="F112" i="1"/>
  <c r="F411" i="1"/>
  <c r="F410" i="1"/>
  <c r="F409" i="1"/>
  <c r="F408" i="1"/>
  <c r="F72" i="1"/>
  <c r="F192" i="1"/>
  <c r="F191" i="1"/>
  <c r="F190" i="1"/>
  <c r="F407" i="1"/>
  <c r="F406" i="1"/>
  <c r="F405" i="1"/>
  <c r="F404" i="1"/>
  <c r="F403" i="1"/>
  <c r="F71" i="1"/>
  <c r="F189" i="1"/>
  <c r="F188" i="1"/>
  <c r="F402" i="1"/>
  <c r="F70" i="1"/>
  <c r="F401" i="1"/>
  <c r="F400" i="1"/>
  <c r="F69" i="1"/>
  <c r="F557" i="1"/>
  <c r="F399" i="1"/>
  <c r="F68" i="1"/>
  <c r="F398" i="1"/>
  <c r="F397" i="1"/>
  <c r="F396" i="1"/>
  <c r="F395" i="1"/>
  <c r="F394" i="1"/>
  <c r="F187" i="1"/>
  <c r="F393" i="1"/>
  <c r="F67" i="1"/>
  <c r="F66" i="1"/>
  <c r="F186" i="1"/>
  <c r="F392" i="1"/>
  <c r="F391" i="1"/>
  <c r="F185" i="1"/>
  <c r="F390" i="1"/>
  <c r="F389" i="1"/>
  <c r="F65" i="1"/>
  <c r="F184" i="1"/>
  <c r="F388" i="1"/>
  <c r="F387" i="1"/>
  <c r="F64" i="1"/>
  <c r="F63" i="1"/>
  <c r="F62" i="1"/>
  <c r="F386" i="1"/>
  <c r="F385" i="1"/>
  <c r="F1283" i="1"/>
  <c r="F183" i="1"/>
  <c r="F182" i="1"/>
  <c r="F61" i="1"/>
  <c r="F255" i="1"/>
  <c r="F384" i="1"/>
  <c r="F181" i="1"/>
  <c r="F383" i="1"/>
  <c r="F382" i="1"/>
  <c r="F381" i="1"/>
  <c r="F60" i="1"/>
  <c r="F380" i="1"/>
  <c r="F59" i="1"/>
  <c r="F180" i="1"/>
  <c r="F379" i="1"/>
  <c r="F378" i="1"/>
  <c r="F58" i="1"/>
  <c r="F179" i="1"/>
  <c r="F178" i="1"/>
  <c r="F377" i="1"/>
  <c r="F376" i="1"/>
  <c r="F375" i="1"/>
  <c r="F177" i="1"/>
  <c r="F176" i="1"/>
  <c r="F175" i="1"/>
  <c r="F111" i="1"/>
  <c r="F374" i="1"/>
  <c r="F373" i="1"/>
  <c r="F174" i="1"/>
  <c r="F372" i="1"/>
  <c r="F371" i="1"/>
  <c r="F370" i="1"/>
  <c r="F173" i="1"/>
  <c r="F369" i="1"/>
  <c r="F172" i="1"/>
  <c r="F368" i="1"/>
  <c r="F171" i="1"/>
  <c r="F170" i="1"/>
  <c r="F57" i="1"/>
  <c r="F56" i="1"/>
  <c r="F55" i="1"/>
  <c r="F169" i="1"/>
  <c r="F1212" i="1"/>
  <c r="F110" i="1"/>
  <c r="F254" i="1"/>
  <c r="F367" i="1"/>
  <c r="F54" i="1"/>
  <c r="F366" i="1"/>
  <c r="F109" i="1"/>
  <c r="F365" i="1"/>
  <c r="F364" i="1"/>
  <c r="F53" i="1"/>
  <c r="F168" i="1"/>
  <c r="F363" i="1"/>
  <c r="F167" i="1"/>
  <c r="F362" i="1"/>
  <c r="F361" i="1"/>
  <c r="F52" i="1"/>
  <c r="F166" i="1"/>
  <c r="F360" i="1"/>
  <c r="F359" i="1"/>
  <c r="F358" i="1"/>
  <c r="F357" i="1"/>
  <c r="F356" i="1"/>
  <c r="F355" i="1"/>
  <c r="F51" i="1"/>
  <c r="F354" i="1"/>
  <c r="F353" i="1"/>
  <c r="F165" i="1"/>
  <c r="F50" i="1"/>
  <c r="F352" i="1"/>
  <c r="F351" i="1"/>
  <c r="F164" i="1"/>
  <c r="F163" i="1"/>
  <c r="F350" i="1"/>
  <c r="F349" i="1"/>
  <c r="F348" i="1"/>
  <c r="F347" i="1"/>
  <c r="F1211" i="1"/>
  <c r="F346" i="1"/>
  <c r="F162" i="1"/>
  <c r="F345" i="1"/>
  <c r="F49" i="1"/>
  <c r="F161" i="1"/>
  <c r="F1282" i="1"/>
  <c r="F344" i="1"/>
  <c r="F556" i="1"/>
  <c r="F710" i="1"/>
  <c r="F821" i="1"/>
  <c r="F343" i="1"/>
  <c r="F709" i="1"/>
  <c r="F820" i="1"/>
  <c r="F927" i="1"/>
  <c r="F342" i="1"/>
  <c r="F1210" i="1"/>
  <c r="F1209" i="1"/>
  <c r="F1208" i="1"/>
  <c r="F1207" i="1"/>
  <c r="F819" i="1"/>
  <c r="F708" i="1"/>
  <c r="F926" i="1"/>
  <c r="F925" i="1"/>
  <c r="F924" i="1"/>
  <c r="F160" i="1"/>
  <c r="F707" i="1"/>
  <c r="F1206" i="1"/>
  <c r="F1205" i="1"/>
  <c r="F1204" i="1"/>
  <c r="F818" i="1"/>
  <c r="F341" i="1"/>
  <c r="F706" i="1"/>
  <c r="F705" i="1"/>
  <c r="F1281" i="1"/>
  <c r="F704" i="1"/>
  <c r="F703" i="1"/>
  <c r="F1203" i="1"/>
  <c r="F1202" i="1"/>
  <c r="F1201" i="1"/>
  <c r="F1280" i="1"/>
  <c r="F340" i="1"/>
  <c r="F1200" i="1"/>
  <c r="F923" i="1"/>
  <c r="F159" i="1"/>
  <c r="F1199" i="1"/>
  <c r="F1198" i="1"/>
  <c r="F1197" i="1"/>
  <c r="F1196" i="1"/>
  <c r="F339" i="1"/>
  <c r="F1279" i="1"/>
  <c r="F922" i="1"/>
  <c r="F1195" i="1"/>
  <c r="F702" i="1"/>
  <c r="F701" i="1"/>
  <c r="F1194" i="1"/>
  <c r="F1193" i="1"/>
  <c r="F338" i="1"/>
  <c r="F700" i="1"/>
  <c r="F1278" i="1"/>
  <c r="F921" i="1"/>
  <c r="F920" i="1"/>
  <c r="F919" i="1"/>
  <c r="F48" i="1"/>
  <c r="F699" i="1"/>
  <c r="F698" i="1"/>
  <c r="F1192" i="1"/>
  <c r="F337" i="1"/>
  <c r="F336" i="1"/>
  <c r="F335" i="1"/>
  <c r="F334" i="1"/>
  <c r="F697" i="1"/>
  <c r="F817" i="1"/>
  <c r="F918" i="1"/>
  <c r="F1191" i="1"/>
  <c r="F1190" i="1"/>
  <c r="F1189" i="1"/>
  <c r="F1188" i="1"/>
  <c r="F816" i="1"/>
  <c r="F917" i="1"/>
  <c r="F47" i="1"/>
  <c r="F1187" i="1"/>
  <c r="F1186" i="1"/>
  <c r="F696" i="1"/>
  <c r="F815" i="1"/>
  <c r="F916" i="1"/>
  <c r="F1277" i="1"/>
  <c r="F915" i="1"/>
  <c r="F46" i="1"/>
  <c r="F158" i="1"/>
  <c r="F695" i="1"/>
  <c r="F1185" i="1"/>
  <c r="F1184" i="1"/>
  <c r="F333" i="1"/>
  <c r="F694" i="1"/>
  <c r="F693" i="1"/>
  <c r="F814" i="1"/>
  <c r="F1276" i="1"/>
  <c r="F692" i="1"/>
  <c r="F691" i="1"/>
  <c r="F332" i="1"/>
  <c r="F331" i="1"/>
  <c r="F330" i="1"/>
  <c r="F1275" i="1"/>
  <c r="F1183" i="1"/>
  <c r="F914" i="1"/>
  <c r="F157" i="1"/>
  <c r="F690" i="1"/>
  <c r="F689" i="1"/>
  <c r="F688" i="1"/>
  <c r="F1182" i="1"/>
  <c r="F1181" i="1"/>
  <c r="F1180" i="1"/>
  <c r="F687" i="1"/>
  <c r="F913" i="1"/>
  <c r="F45" i="1"/>
  <c r="F1179" i="1"/>
  <c r="F1178" i="1"/>
  <c r="F1177" i="1"/>
  <c r="F1176" i="1"/>
  <c r="F813" i="1"/>
  <c r="F812" i="1"/>
  <c r="F1175" i="1"/>
  <c r="F686" i="1"/>
  <c r="F685" i="1"/>
  <c r="F1274" i="1"/>
  <c r="F1273" i="1"/>
  <c r="F684" i="1"/>
  <c r="F1174" i="1"/>
  <c r="F1173" i="1"/>
  <c r="F1172" i="1"/>
  <c r="F329" i="1"/>
  <c r="F328" i="1"/>
  <c r="F683" i="1"/>
  <c r="F811" i="1"/>
  <c r="F1272" i="1"/>
  <c r="F912" i="1"/>
  <c r="F682" i="1"/>
  <c r="F1171" i="1"/>
  <c r="F1170" i="1"/>
  <c r="F681" i="1"/>
  <c r="F810" i="1"/>
  <c r="F327" i="1"/>
  <c r="F326" i="1"/>
  <c r="F809" i="1"/>
  <c r="F1169" i="1"/>
  <c r="F1168" i="1"/>
  <c r="F680" i="1"/>
  <c r="F325" i="1"/>
  <c r="F1271" i="1"/>
  <c r="F156" i="1"/>
  <c r="F44" i="1"/>
  <c r="F43" i="1"/>
  <c r="F679" i="1"/>
  <c r="F1167" i="1"/>
  <c r="F1166" i="1"/>
  <c r="F1165" i="1"/>
  <c r="F808" i="1"/>
  <c r="F155" i="1"/>
  <c r="F911" i="1"/>
  <c r="F42" i="1"/>
  <c r="F1164" i="1"/>
  <c r="F1163" i="1"/>
  <c r="F807" i="1"/>
  <c r="F806" i="1"/>
  <c r="F324" i="1"/>
  <c r="F805" i="1"/>
  <c r="F41" i="1"/>
  <c r="F40" i="1"/>
  <c r="F39" i="1"/>
  <c r="F1162" i="1"/>
  <c r="F1161" i="1"/>
  <c r="F1160" i="1"/>
  <c r="F1159" i="1"/>
  <c r="F1158" i="1"/>
  <c r="F804" i="1"/>
  <c r="F803" i="1"/>
  <c r="F323" i="1"/>
  <c r="F322" i="1"/>
  <c r="F678" i="1"/>
  <c r="F910" i="1"/>
  <c r="F909" i="1"/>
  <c r="F154" i="1"/>
  <c r="F1157" i="1"/>
  <c r="F1156" i="1"/>
  <c r="F1155" i="1"/>
  <c r="F1154" i="1"/>
  <c r="F1153" i="1"/>
  <c r="F802" i="1"/>
  <c r="F677" i="1"/>
  <c r="F676" i="1"/>
  <c r="F801" i="1"/>
  <c r="F1270" i="1"/>
  <c r="F675" i="1"/>
  <c r="F1152" i="1"/>
  <c r="F1151" i="1"/>
  <c r="F674" i="1"/>
  <c r="F800" i="1"/>
  <c r="F1269" i="1"/>
  <c r="F908" i="1"/>
  <c r="F907" i="1"/>
  <c r="F38" i="1"/>
  <c r="F673" i="1"/>
  <c r="F153" i="1"/>
  <c r="F672" i="1"/>
  <c r="F799" i="1"/>
  <c r="F798" i="1"/>
  <c r="F1268" i="1"/>
  <c r="F906" i="1"/>
  <c r="F671" i="1"/>
  <c r="F670" i="1"/>
  <c r="F1150" i="1"/>
  <c r="F1149" i="1"/>
  <c r="F1148" i="1"/>
  <c r="F797" i="1"/>
  <c r="F321" i="1"/>
  <c r="F669" i="1"/>
  <c r="F905" i="1"/>
  <c r="F1267" i="1"/>
  <c r="F1147" i="1"/>
  <c r="F904" i="1"/>
  <c r="F903" i="1"/>
  <c r="F152" i="1"/>
  <c r="F668" i="1"/>
  <c r="F667" i="1"/>
  <c r="F902" i="1"/>
  <c r="F1266" i="1"/>
  <c r="F1146" i="1"/>
  <c r="F151" i="1"/>
  <c r="F666" i="1"/>
  <c r="F1145" i="1"/>
  <c r="F665" i="1"/>
  <c r="F901" i="1"/>
  <c r="F900" i="1"/>
  <c r="F150" i="1"/>
  <c r="F1144" i="1"/>
  <c r="F1143" i="1"/>
  <c r="F796" i="1"/>
  <c r="F664" i="1"/>
  <c r="F663" i="1"/>
  <c r="F795" i="1"/>
  <c r="F1265" i="1"/>
  <c r="F555" i="1"/>
  <c r="F1142" i="1"/>
  <c r="F1141" i="1"/>
  <c r="F320" i="1"/>
  <c r="F899" i="1"/>
  <c r="F898" i="1"/>
  <c r="F662" i="1"/>
  <c r="F1140" i="1"/>
  <c r="F1139" i="1"/>
  <c r="F1138" i="1"/>
  <c r="F1137" i="1"/>
  <c r="F1136" i="1"/>
  <c r="F794" i="1"/>
  <c r="F1264" i="1"/>
  <c r="F37" i="1"/>
  <c r="F36" i="1"/>
  <c r="F149" i="1"/>
  <c r="F661" i="1"/>
  <c r="F1135" i="1"/>
  <c r="F1134" i="1"/>
  <c r="F1133" i="1"/>
  <c r="F1132" i="1"/>
  <c r="F319" i="1"/>
  <c r="F660" i="1"/>
  <c r="F659" i="1"/>
  <c r="F658" i="1"/>
  <c r="F1131" i="1"/>
  <c r="F793" i="1"/>
  <c r="F792" i="1"/>
  <c r="F897" i="1"/>
  <c r="F1130" i="1"/>
  <c r="F896" i="1"/>
  <c r="F895" i="1"/>
  <c r="F35" i="1"/>
  <c r="F34" i="1"/>
  <c r="F657" i="1"/>
  <c r="F1129" i="1"/>
  <c r="F1128" i="1"/>
  <c r="F1127" i="1"/>
  <c r="F656" i="1"/>
  <c r="F791" i="1"/>
  <c r="F790" i="1"/>
  <c r="F789" i="1"/>
  <c r="F318" i="1"/>
  <c r="F317" i="1"/>
  <c r="F655" i="1"/>
  <c r="F1126" i="1"/>
  <c r="F654" i="1"/>
  <c r="F653" i="1"/>
  <c r="F1125" i="1"/>
  <c r="F316" i="1"/>
  <c r="F1263" i="1"/>
  <c r="F1124" i="1"/>
  <c r="F148" i="1"/>
  <c r="F33" i="1"/>
  <c r="F652" i="1"/>
  <c r="F651" i="1"/>
  <c r="F1123" i="1"/>
  <c r="F1122" i="1"/>
  <c r="F788" i="1"/>
  <c r="F315" i="1"/>
  <c r="F650" i="1"/>
  <c r="F1121" i="1"/>
  <c r="F894" i="1"/>
  <c r="F32" i="1"/>
  <c r="F649" i="1"/>
  <c r="F1120" i="1"/>
  <c r="F1119" i="1"/>
  <c r="F1118" i="1"/>
  <c r="F1117" i="1"/>
  <c r="F314" i="1"/>
  <c r="F648" i="1"/>
  <c r="F147" i="1"/>
  <c r="F893" i="1"/>
  <c r="F1116" i="1"/>
  <c r="F1115" i="1"/>
  <c r="F787" i="1"/>
  <c r="F1262" i="1"/>
  <c r="F1261" i="1"/>
  <c r="F31" i="1"/>
  <c r="F647" i="1"/>
  <c r="F1114" i="1"/>
  <c r="F313" i="1"/>
  <c r="F312" i="1"/>
  <c r="F646" i="1"/>
  <c r="F645" i="1"/>
  <c r="F644" i="1"/>
  <c r="F786" i="1"/>
  <c r="F1260" i="1"/>
  <c r="F1113" i="1"/>
  <c r="F30" i="1"/>
  <c r="F29" i="1"/>
  <c r="F643" i="1"/>
  <c r="F642" i="1"/>
  <c r="F641" i="1"/>
  <c r="F785" i="1"/>
  <c r="F784" i="1"/>
  <c r="F892" i="1"/>
  <c r="F891" i="1"/>
  <c r="F890" i="1"/>
  <c r="F889" i="1"/>
  <c r="F28" i="1"/>
  <c r="F27" i="1"/>
  <c r="F146" i="1"/>
  <c r="F640" i="1"/>
  <c r="F1112" i="1"/>
  <c r="F1111" i="1"/>
  <c r="F1110" i="1"/>
  <c r="F1109" i="1"/>
  <c r="F1108" i="1"/>
  <c r="F783" i="1"/>
  <c r="F311" i="1"/>
  <c r="F639" i="1"/>
  <c r="F888" i="1"/>
  <c r="F887" i="1"/>
  <c r="F886" i="1"/>
  <c r="F145" i="1"/>
  <c r="F638" i="1"/>
  <c r="F637" i="1"/>
  <c r="F1107" i="1"/>
  <c r="F1106" i="1"/>
  <c r="F1105" i="1"/>
  <c r="F782" i="1"/>
  <c r="F1259" i="1"/>
  <c r="F885" i="1"/>
  <c r="F884" i="1"/>
  <c r="F26" i="1"/>
  <c r="F636" i="1"/>
  <c r="F635" i="1"/>
  <c r="F1104" i="1"/>
  <c r="F1103" i="1"/>
  <c r="F1102" i="1"/>
  <c r="F1101" i="1"/>
  <c r="F1100" i="1"/>
  <c r="F310" i="1"/>
  <c r="F634" i="1"/>
  <c r="F633" i="1"/>
  <c r="F632" i="1"/>
  <c r="F781" i="1"/>
  <c r="F1099" i="1"/>
  <c r="F631" i="1"/>
  <c r="F630" i="1"/>
  <c r="F1098" i="1"/>
  <c r="F780" i="1"/>
  <c r="F779" i="1"/>
  <c r="F778" i="1"/>
  <c r="F777" i="1"/>
  <c r="F776" i="1"/>
  <c r="F1258" i="1"/>
  <c r="F1097" i="1"/>
  <c r="F883" i="1"/>
  <c r="F25" i="1"/>
  <c r="F629" i="1"/>
  <c r="F775" i="1"/>
  <c r="F1257" i="1"/>
  <c r="F1096" i="1"/>
  <c r="F1095" i="1"/>
  <c r="F1094" i="1"/>
  <c r="F774" i="1"/>
  <c r="F882" i="1"/>
  <c r="F554" i="1"/>
  <c r="F881" i="1"/>
  <c r="F144" i="1"/>
  <c r="F1093" i="1"/>
  <c r="F309" i="1"/>
  <c r="F308" i="1"/>
  <c r="F628" i="1"/>
  <c r="F880" i="1"/>
  <c r="F143" i="1"/>
  <c r="F773" i="1"/>
  <c r="F307" i="1"/>
  <c r="F627" i="1"/>
  <c r="F772" i="1"/>
  <c r="F1256" i="1"/>
  <c r="F1092" i="1"/>
  <c r="F142" i="1"/>
  <c r="F141" i="1"/>
  <c r="F1091" i="1"/>
  <c r="F771" i="1"/>
  <c r="F770" i="1"/>
  <c r="F306" i="1"/>
  <c r="F769" i="1"/>
  <c r="F879" i="1"/>
  <c r="F140" i="1"/>
  <c r="F1090" i="1"/>
  <c r="F1089" i="1"/>
  <c r="F626" i="1"/>
  <c r="F768" i="1"/>
  <c r="F625" i="1"/>
  <c r="F767" i="1"/>
  <c r="F766" i="1"/>
  <c r="F878" i="1"/>
  <c r="F877" i="1"/>
  <c r="F1088" i="1"/>
  <c r="F765" i="1"/>
  <c r="F764" i="1"/>
  <c r="F876" i="1"/>
  <c r="F875" i="1"/>
  <c r="F139" i="1"/>
  <c r="F1087" i="1"/>
  <c r="F1086" i="1"/>
  <c r="F305" i="1"/>
  <c r="F304" i="1"/>
  <c r="F763" i="1"/>
  <c r="F762" i="1"/>
  <c r="F138" i="1"/>
  <c r="F624" i="1"/>
  <c r="F623" i="1"/>
  <c r="F622" i="1"/>
  <c r="F1085" i="1"/>
  <c r="F1084" i="1"/>
  <c r="F761" i="1"/>
  <c r="F760" i="1"/>
  <c r="F1255" i="1"/>
  <c r="F1083" i="1"/>
  <c r="F137" i="1"/>
  <c r="F874" i="1"/>
  <c r="F621" i="1"/>
  <c r="F303" i="1"/>
  <c r="F620" i="1"/>
  <c r="F759" i="1"/>
  <c r="F1254" i="1"/>
  <c r="F1082" i="1"/>
  <c r="F1081" i="1"/>
  <c r="F1080" i="1"/>
  <c r="F1079" i="1"/>
  <c r="F619" i="1"/>
  <c r="F758" i="1"/>
  <c r="F757" i="1"/>
  <c r="F873" i="1"/>
  <c r="F1078" i="1"/>
  <c r="F24" i="1"/>
  <c r="F136" i="1"/>
  <c r="F135" i="1"/>
  <c r="F618" i="1"/>
  <c r="F302" i="1"/>
  <c r="F301" i="1"/>
  <c r="F134" i="1"/>
  <c r="F872" i="1"/>
  <c r="F23" i="1"/>
  <c r="F22" i="1"/>
  <c r="F617" i="1"/>
  <c r="F1077" i="1"/>
  <c r="F300" i="1"/>
  <c r="F756" i="1"/>
  <c r="F755" i="1"/>
  <c r="F1076" i="1"/>
  <c r="F1075" i="1"/>
  <c r="F1074" i="1"/>
  <c r="F1073" i="1"/>
  <c r="F1072" i="1"/>
  <c r="F1071" i="1"/>
  <c r="F1070" i="1"/>
  <c r="F1069" i="1"/>
  <c r="F299" i="1"/>
  <c r="F298" i="1"/>
  <c r="F871" i="1"/>
  <c r="F616" i="1"/>
  <c r="F615" i="1"/>
  <c r="F1068" i="1"/>
  <c r="F1067" i="1"/>
  <c r="F297" i="1"/>
  <c r="F296" i="1"/>
  <c r="F295" i="1"/>
  <c r="F294" i="1"/>
  <c r="F754" i="1"/>
  <c r="F753" i="1"/>
  <c r="F1253" i="1"/>
  <c r="F1252" i="1"/>
  <c r="F870" i="1"/>
  <c r="F1066" i="1"/>
  <c r="F869" i="1"/>
  <c r="F1065" i="1"/>
  <c r="F1064" i="1"/>
  <c r="F1063" i="1"/>
  <c r="F752" i="1"/>
  <c r="F293" i="1"/>
  <c r="F292" i="1"/>
  <c r="F614" i="1"/>
  <c r="F1251" i="1"/>
  <c r="F868" i="1"/>
  <c r="F867" i="1"/>
  <c r="F133" i="1"/>
  <c r="F613" i="1"/>
  <c r="F612" i="1"/>
  <c r="F1062" i="1"/>
  <c r="F1061" i="1"/>
  <c r="F751" i="1"/>
  <c r="F291" i="1"/>
  <c r="F611" i="1"/>
  <c r="F750" i="1"/>
  <c r="F749" i="1"/>
  <c r="F1250" i="1"/>
  <c r="F1060" i="1"/>
  <c r="F610" i="1"/>
  <c r="F1059" i="1"/>
  <c r="F1058" i="1"/>
  <c r="F290" i="1"/>
  <c r="F609" i="1"/>
  <c r="F608" i="1"/>
  <c r="F866" i="1"/>
  <c r="F1249" i="1"/>
  <c r="F1248" i="1"/>
  <c r="F865" i="1"/>
  <c r="F21" i="1"/>
  <c r="F20" i="1"/>
  <c r="F19" i="1"/>
  <c r="F1057" i="1"/>
  <c r="F1056" i="1"/>
  <c r="F748" i="1"/>
  <c r="F747" i="1"/>
  <c r="F864" i="1"/>
  <c r="F863" i="1"/>
  <c r="F607" i="1"/>
  <c r="F1055" i="1"/>
  <c r="F1054" i="1"/>
  <c r="F1053" i="1"/>
  <c r="F289" i="1"/>
  <c r="F288" i="1"/>
  <c r="F287" i="1"/>
  <c r="F746" i="1"/>
  <c r="F862" i="1"/>
  <c r="F861" i="1"/>
  <c r="F1052" i="1"/>
  <c r="F1051" i="1"/>
  <c r="F1050" i="1"/>
  <c r="F1049" i="1"/>
  <c r="F1048" i="1"/>
  <c r="F1047" i="1"/>
  <c r="F745" i="1"/>
  <c r="F286" i="1"/>
  <c r="F606" i="1"/>
  <c r="F605" i="1"/>
  <c r="F132" i="1"/>
  <c r="F131" i="1"/>
  <c r="F130" i="1"/>
  <c r="F1046" i="1"/>
  <c r="F1045" i="1"/>
  <c r="F744" i="1"/>
  <c r="F743" i="1"/>
  <c r="F604" i="1"/>
  <c r="F860" i="1"/>
  <c r="F859" i="1"/>
  <c r="F1044" i="1"/>
  <c r="F129" i="1"/>
  <c r="F603" i="1"/>
  <c r="F1043" i="1"/>
  <c r="F602" i="1"/>
  <c r="F858" i="1"/>
  <c r="F1247" i="1"/>
  <c r="F128" i="1"/>
  <c r="F1246" i="1"/>
  <c r="F601" i="1"/>
  <c r="F1245" i="1"/>
  <c r="F127" i="1"/>
  <c r="F1042" i="1"/>
  <c r="F285" i="1"/>
  <c r="F857" i="1"/>
  <c r="F742" i="1"/>
  <c r="F1041" i="1"/>
  <c r="F284" i="1"/>
  <c r="F283" i="1"/>
  <c r="F1040" i="1"/>
  <c r="F600" i="1"/>
  <c r="F741" i="1"/>
  <c r="F740" i="1"/>
  <c r="F1039" i="1"/>
  <c r="F599" i="1"/>
  <c r="F1038" i="1"/>
  <c r="F739" i="1"/>
  <c r="F598" i="1"/>
  <c r="F18" i="1"/>
  <c r="F1037" i="1"/>
  <c r="F282" i="1"/>
  <c r="F281" i="1"/>
  <c r="F597" i="1"/>
  <c r="F126" i="1"/>
  <c r="F596" i="1"/>
  <c r="F280" i="1"/>
  <c r="F595" i="1"/>
  <c r="F1036" i="1"/>
  <c r="F1035" i="1"/>
  <c r="F738" i="1"/>
  <c r="F279" i="1"/>
  <c r="F278" i="1"/>
  <c r="F594" i="1"/>
  <c r="F856" i="1"/>
  <c r="F17" i="1"/>
  <c r="F593" i="1"/>
  <c r="F592" i="1"/>
  <c r="F1034" i="1"/>
  <c r="F1244" i="1"/>
  <c r="F591" i="1"/>
  <c r="F590" i="1"/>
  <c r="F277" i="1"/>
  <c r="F737" i="1"/>
  <c r="F855" i="1"/>
  <c r="F1033" i="1"/>
  <c r="F854" i="1"/>
  <c r="F276" i="1"/>
  <c r="F1032" i="1"/>
  <c r="F589" i="1"/>
  <c r="F16" i="1"/>
  <c r="F275" i="1"/>
  <c r="F15" i="1"/>
  <c r="F1031" i="1"/>
  <c r="F588" i="1"/>
  <c r="F853" i="1"/>
  <c r="F1030" i="1"/>
  <c r="F1029" i="1"/>
  <c r="F1028" i="1"/>
  <c r="F1027" i="1"/>
  <c r="F852" i="1"/>
  <c r="F587" i="1"/>
  <c r="F1026" i="1"/>
  <c r="F1243" i="1"/>
  <c r="F1025" i="1"/>
  <c r="F586" i="1"/>
  <c r="F585" i="1"/>
  <c r="F1242" i="1"/>
  <c r="F851" i="1"/>
  <c r="F584" i="1"/>
  <c r="F274" i="1"/>
  <c r="F583" i="1"/>
  <c r="F736" i="1"/>
  <c r="F582" i="1"/>
  <c r="F1024" i="1"/>
  <c r="F1023" i="1"/>
  <c r="F1241" i="1"/>
  <c r="F581" i="1"/>
  <c r="F1022" i="1"/>
  <c r="F850" i="1"/>
  <c r="F14" i="1"/>
  <c r="F1021" i="1"/>
  <c r="F1020" i="1"/>
  <c r="F1240" i="1"/>
  <c r="F1019" i="1"/>
  <c r="F1018" i="1"/>
  <c r="F1239" i="1"/>
  <c r="F1238" i="1"/>
  <c r="F1237" i="1"/>
  <c r="F849" i="1"/>
  <c r="F13" i="1"/>
  <c r="F125" i="1"/>
  <c r="F580" i="1"/>
  <c r="F1017" i="1"/>
  <c r="F735" i="1"/>
  <c r="F1236" i="1"/>
  <c r="F1235" i="1"/>
  <c r="F848" i="1"/>
  <c r="F1016" i="1"/>
  <c r="F124" i="1"/>
  <c r="F734" i="1"/>
  <c r="F1234" i="1"/>
  <c r="F1015" i="1"/>
  <c r="F579" i="1"/>
  <c r="F1014" i="1"/>
  <c r="F273" i="1"/>
  <c r="F733" i="1"/>
  <c r="F1233" i="1"/>
  <c r="F847" i="1"/>
  <c r="F12" i="1"/>
  <c r="F1013" i="1"/>
  <c r="F578" i="1"/>
  <c r="F1012" i="1"/>
  <c r="F1011" i="1"/>
  <c r="F1010" i="1"/>
  <c r="F1009" i="1"/>
  <c r="F272" i="1"/>
  <c r="F846" i="1"/>
  <c r="F271" i="1"/>
  <c r="F1232" i="1"/>
  <c r="F1008" i="1"/>
  <c r="F1007" i="1"/>
  <c r="F11" i="1"/>
  <c r="F577" i="1"/>
  <c r="F1231" i="1"/>
  <c r="F845" i="1"/>
  <c r="F1006" i="1"/>
  <c r="F1005" i="1"/>
  <c r="F1004" i="1"/>
  <c r="F1003" i="1"/>
  <c r="F1002" i="1"/>
  <c r="F732" i="1"/>
  <c r="F731" i="1"/>
  <c r="F1001" i="1"/>
  <c r="F1000" i="1"/>
  <c r="F270" i="1"/>
  <c r="F269" i="1"/>
  <c r="F999" i="1"/>
  <c r="F998" i="1"/>
  <c r="F997" i="1"/>
  <c r="F844" i="1"/>
  <c r="F1230" i="1"/>
  <c r="F996" i="1"/>
  <c r="F10" i="1"/>
  <c r="F730" i="1"/>
  <c r="F123" i="1"/>
  <c r="F729" i="1"/>
  <c r="F268" i="1"/>
  <c r="F843" i="1"/>
  <c r="F995" i="1"/>
  <c r="F994" i="1"/>
  <c r="F842" i="1"/>
  <c r="F9" i="1"/>
  <c r="F8" i="1"/>
  <c r="F122" i="1"/>
  <c r="F576" i="1"/>
  <c r="F993" i="1"/>
  <c r="F1229" i="1"/>
  <c r="F992" i="1"/>
  <c r="F575" i="1"/>
  <c r="F1228" i="1"/>
  <c r="F121" i="1"/>
  <c r="F267" i="1"/>
  <c r="F991" i="1"/>
  <c r="F1227" i="1"/>
  <c r="F1226" i="1"/>
  <c r="F990" i="1"/>
  <c r="F120" i="1"/>
  <c r="F841" i="1"/>
  <c r="F989" i="1"/>
  <c r="F7" i="1"/>
  <c r="F988" i="1"/>
  <c r="F987" i="1"/>
  <c r="F266" i="1"/>
  <c r="F6" i="1"/>
  <c r="F119" i="1"/>
  <c r="F928" i="1"/>
  <c r="F986" i="1"/>
  <c r="F1225" i="1"/>
  <c r="F1224" i="1"/>
  <c r="F985" i="1"/>
  <c r="F984" i="1"/>
  <c r="F983" i="1"/>
  <c r="F1223" i="1"/>
  <c r="F982" i="1"/>
  <c r="F981" i="1"/>
  <c r="F265" i="1"/>
  <c r="F980" i="1"/>
  <c r="F979" i="1"/>
  <c r="F978" i="1"/>
  <c r="F1222" i="1"/>
  <c r="F977" i="1"/>
  <c r="F976" i="1"/>
  <c r="F840" i="1"/>
  <c r="F253" i="1"/>
  <c r="F574" i="1"/>
  <c r="F118" i="1"/>
  <c r="F1221" i="1"/>
  <c r="F573" i="1"/>
  <c r="F975" i="1"/>
  <c r="F728" i="1"/>
  <c r="F974" i="1"/>
  <c r="F973" i="1"/>
  <c r="F972" i="1"/>
  <c r="F727" i="1"/>
  <c r="F726" i="1"/>
  <c r="F971" i="1"/>
  <c r="F839" i="1"/>
  <c r="F5" i="1"/>
  <c r="F838" i="1"/>
  <c r="F572" i="1"/>
  <c r="F837" i="1"/>
  <c r="F970" i="1"/>
  <c r="F571" i="1"/>
  <c r="F570" i="1"/>
  <c r="F725" i="1"/>
  <c r="F969" i="1"/>
  <c r="F569" i="1"/>
  <c r="F968" i="1"/>
  <c r="F967" i="1"/>
  <c r="F724" i="1"/>
  <c r="F723" i="1"/>
  <c r="F264" i="1"/>
  <c r="F568" i="1"/>
  <c r="F966" i="1"/>
  <c r="F117" i="1"/>
  <c r="F836" i="1"/>
  <c r="F965" i="1"/>
  <c r="F835" i="1"/>
  <c r="F964" i="1"/>
  <c r="F722" i="1"/>
  <c r="F834" i="1"/>
  <c r="F567" i="1"/>
  <c r="F263" i="1"/>
  <c r="F553" i="1"/>
  <c r="F833" i="1"/>
  <c r="F1220" i="1"/>
  <c r="F566" i="1"/>
  <c r="F832" i="1"/>
  <c r="F963" i="1"/>
  <c r="F962" i="1"/>
  <c r="F961" i="1"/>
  <c r="F831" i="1"/>
  <c r="F960" i="1"/>
  <c r="F565" i="1"/>
  <c r="F959" i="1"/>
  <c r="F116" i="1"/>
  <c r="F958" i="1"/>
  <c r="F957" i="1"/>
  <c r="F956" i="1"/>
  <c r="F955" i="1"/>
  <c r="F721" i="1"/>
  <c r="F115" i="1"/>
  <c r="F720" i="1"/>
  <c r="F1219" i="1"/>
  <c r="F954" i="1"/>
  <c r="F262" i="1"/>
  <c r="F261" i="1"/>
  <c r="F953" i="1"/>
  <c r="F719" i="1"/>
  <c r="F952" i="1"/>
  <c r="F951" i="1"/>
  <c r="F1218" i="1"/>
  <c r="F950" i="1"/>
  <c r="F718" i="1"/>
  <c r="F949" i="1"/>
  <c r="F948" i="1"/>
  <c r="F947" i="1"/>
  <c r="F1217" i="1"/>
  <c r="F830" i="1"/>
  <c r="F829" i="1"/>
  <c r="F717" i="1"/>
  <c r="F716" i="1"/>
  <c r="F4" i="1"/>
  <c r="F828" i="1"/>
  <c r="F946" i="1"/>
  <c r="F715" i="1"/>
  <c r="F945" i="1"/>
  <c r="F827" i="1"/>
  <c r="F552" i="1"/>
  <c r="F1216" i="1"/>
  <c r="F944" i="1"/>
  <c r="F943" i="1"/>
  <c r="F564" i="1"/>
  <c r="F260" i="1"/>
  <c r="F942" i="1"/>
  <c r="F714" i="1"/>
  <c r="F3" i="1"/>
  <c r="F941" i="1"/>
  <c r="F940" i="1"/>
  <c r="F563" i="1"/>
  <c r="F939" i="1"/>
  <c r="F114" i="1"/>
  <c r="F938" i="1"/>
  <c r="F259" i="1"/>
  <c r="F826" i="1"/>
  <c r="F825" i="1"/>
  <c r="F562" i="1"/>
  <c r="F937" i="1"/>
  <c r="F936" i="1"/>
  <c r="F2" i="1"/>
  <c r="F824" i="1"/>
  <c r="F823" i="1"/>
  <c r="F1215" i="1"/>
  <c r="F935" i="1"/>
  <c r="F934" i="1"/>
  <c r="F561" i="1"/>
  <c r="F933" i="1"/>
  <c r="F932" i="1"/>
  <c r="F931" i="1"/>
  <c r="F560" i="1"/>
  <c r="F713" i="1"/>
  <c r="F712" i="1"/>
  <c r="F930" i="1"/>
  <c r="F1214" i="1"/>
</calcChain>
</file>

<file path=xl/sharedStrings.xml><?xml version="1.0" encoding="utf-8"?>
<sst xmlns="http://schemas.openxmlformats.org/spreadsheetml/2006/main" count="3879" uniqueCount="1027">
  <si>
    <t>Contributor</t>
  </si>
  <si>
    <t>Amount</t>
  </si>
  <si>
    <t>Contribution Date</t>
  </si>
  <si>
    <t>Report</t>
  </si>
  <si>
    <t>Sched</t>
  </si>
  <si>
    <t>, FRIENDS OF PAUL FEINER
73 FOX MEADOW ROAD
SCARSDALE, NY 10583</t>
  </si>
  <si>
    <t>2006 January Periodic</t>
  </si>
  <si>
    <t>G</t>
  </si>
  <si>
    <t>UNITEMIZED</t>
  </si>
  <si>
    <t>2007 July Periodic</t>
  </si>
  <si>
    <t>A</t>
  </si>
  <si>
    <t>, 
,</t>
  </si>
  <si>
    <t>2011 July Periodic</t>
  </si>
  <si>
    <t>2011 January Periodic</t>
  </si>
  <si>
    <t>, UNITEMIZED
,</t>
  </si>
  <si>
    <t>2013 July Periodic</t>
  </si>
  <si>
    <t>GRALLA, 
33 ROCKLEDGE ROAD
HARTSDALE, NY 10530</t>
  </si>
  <si>
    <t>2007 11 Pre Primary</t>
  </si>
  <si>
    <t>MISCELLANEOUS, 
,</t>
  </si>
  <si>
    <t>2007 January Periodic</t>
  </si>
  <si>
    <t>2013 11 Pre General</t>
  </si>
  <si>
    <t>2007 10 Post Primary</t>
  </si>
  <si>
    <t>, STARS AND STRIPES PAC
80 BUSINESS PARK DRIVE
ARMONK, NY 10504</t>
  </si>
  <si>
    <t>2007 11 Pre General</t>
  </si>
  <si>
    <t>C</t>
  </si>
  <si>
    <t>, UNITEMIZED CONTRIBUTIONS
,</t>
  </si>
  <si>
    <t>2006 July Periodic</t>
  </si>
  <si>
    <t>2009 July Periodic</t>
  </si>
  <si>
    <t>2009 January Periodic</t>
  </si>
  <si>
    <t>CANNON, DONALD W
40 PINERIDGE ROAD
WHITE PLAINS, NY 10603</t>
  </si>
  <si>
    <t>2019 10 Post Primary</t>
  </si>
  <si>
    <t>2007 27 Post General</t>
  </si>
  <si>
    <t>2013 27 Post General</t>
  </si>
  <si>
    <t>2009 32 Pre General</t>
  </si>
  <si>
    <t>GOLDSTEIN, ARNOLD 
97-77 QUEENS BLVD
REGO PARK, NY 11374</t>
  </si>
  <si>
    <t>GRALLA, LAWRENCE 
33 ROCKLEDGE ROAD
HARTSDALE, NY 10530</t>
  </si>
  <si>
    <t>2015 July Periodic</t>
  </si>
  <si>
    <t>CANNON, DON 
40 PINE RIDGE ROAD
WHITE PLAINS, NY 10603</t>
  </si>
  <si>
    <t>2017 11 Pre General</t>
  </si>
  <si>
    <t>ARNOW, JOAN 
1114 AVENUE OF THE AMERICAS
NEW YORK, NY 10036</t>
  </si>
  <si>
    <t>LANZA, PATRICIA 
32 LAKE SHORE DRIVE
EASTCHESETER, NY 10709</t>
  </si>
  <si>
    <t>LANZA, PATRICIA 
37 MURRAY HILL ROAD
SCARSDALE, NY 10583</t>
  </si>
  <si>
    <t>M.MACSCHWEBEL, FAMILY 
6151 LYONS ROAD
LAKE WORTH, FL 33467</t>
  </si>
  <si>
    <t>GUGGENHEIMER, PETER 
15 CHEDWORTH ROAD
SCARSDALE, NY 10583</t>
  </si>
  <si>
    <t>LANZA, PATRICIA 
32 LAKE SHORE DRIVE
EASTCHESTER, NY 10709</t>
  </si>
  <si>
    <t>ARNOW, JOAN 
14 BUTLER ROAD
SCARSDALE, NY 10583</t>
  </si>
  <si>
    <t>GUGGENHEIMER, PETER 
16 CHEDWORTH ROAD
SCARSDALE, NY 10583</t>
  </si>
  <si>
    <t>SCHWEBEL, M.MACK 
6151 LYONS ROAD
LAKE WORTH, FL 33467</t>
  </si>
  <si>
    <t>PHILIPSON, DAPHNE 
PO BOX 242
ARDSLEY ON HUDS, NY 10503</t>
  </si>
  <si>
    <t>PATRICIA, LANZA 
37 MURRAY HILL ROAD
SCARSDALE, NY 10583</t>
  </si>
  <si>
    <t>LANZA, PATRICIA 
32 LAKESHORE DR.
EASSTCHESTER, NY 10709</t>
  </si>
  <si>
    <t>2014 January Periodic</t>
  </si>
  <si>
    <t>WEISZ, ROBERT 
PO BOX 349
WHITE PLAINS, NY 10605</t>
  </si>
  <si>
    <t>ARNOW, ROBERT 
14 BUTLER ROAD
SCARSDALE, NY 10583</t>
  </si>
  <si>
    <t>LANZA, PATRICIA 
32 LAKESHORE DRIVE
EASTCHESTER, NY 10709</t>
  </si>
  <si>
    <t>GRALLA, YVETTE 
1017 SAW MILL RIVER ROAD
ARDSLEY, NY 10502</t>
  </si>
  <si>
    <t>ARNOW, ROBERT 
15 BUTLER ROAD
SCARSDALE, NY 10583</t>
  </si>
  <si>
    <t>ARNOW, ROBERT 
1114 AVENUE OF AMERICAS
NEW YORK, NY 10036</t>
  </si>
  <si>
    <t>2009 27 Post General</t>
  </si>
  <si>
    <t>, BENNETT KIELSON STORCH DESANTIS, LLP
1 BARKER AVENUE
WHITE PLAINS, NY 10601</t>
  </si>
  <si>
    <t>2007 32 Pre Primary</t>
  </si>
  <si>
    <t>HERTZ, MICHELLE 
62 EUCLID AVENUE
HASTINGS ON HUD, NY 10706</t>
  </si>
  <si>
    <t>, TEAMSTERS UNION LOCAL 456
160 SOUTH CENTRAL AVENUE
ELMSFORD, NY 10523</t>
  </si>
  <si>
    <t>ACKERMAN, JEFFREY 
900 DOBBS FERRY ROAD
WHITE PLAINS, NY 10607</t>
  </si>
  <si>
    <t>SCHWEBEL, M.MAC 
6151 LYONS AVENUE
LAKE WORTH, FL</t>
  </si>
  <si>
    <t>, TEAMSTERS UNION LOCAL 456 PAC
160 SOUTH CENTRAL AVE
ELMSFORD, NY 10523</t>
  </si>
  <si>
    <t>HERTZ, MICHELLE 
62 EUCLID AVENUE
HASTINGS, NY 10706</t>
  </si>
  <si>
    <t>KOTVAL, ANAHITA 
21 TARRY HILL ROAD
TARRYTOWN, NY 10591</t>
  </si>
  <si>
    <t>GERSPACH, JOHN 
152 EDGEMONT ROAD
SCARSDALE, NY 10583</t>
  </si>
  <si>
    <t>TAMMY, KORMAN 
8 PENNY LANE
SCARSDALE, NY 10583</t>
  </si>
  <si>
    <t>2015 32 Pre General</t>
  </si>
  <si>
    <t>HALPERIN, RICHARD 
25 STRATFORD ROAD
HARRISON, NY 10528</t>
  </si>
  <si>
    <t>MANOCHERIAN, AMIR 
150 EAST 58 STREET
NEW YORK, NY 10155</t>
  </si>
  <si>
    <t>2017 32 Pre Primary</t>
  </si>
  <si>
    <t>PHILLIPSON, DAPHNE 
PO BOX 242
ARDSLEY, NY 10503</t>
  </si>
  <si>
    <t>, TEAMSTERS UNION LOCAL 456 PAC
160 SOUTH CENTRAL AVENUE
ELMSFORD, NY 10523</t>
  </si>
  <si>
    <t>RIVERSO, RAPHAEL 
1 DORCHESTER DRIVE
SCARSDALE, NY 10583</t>
  </si>
  <si>
    <t>COLE, MARIA 
1619 PURCHASE STREET
PURCHASE, NY 10577</t>
  </si>
  <si>
    <t>, INTERNATIONAL BROTHERHOOD OF TEAMSTERS 456
150 S CENTRAL
ELMSFORD, NY 10523</t>
  </si>
  <si>
    <t>BOBBE, RICHARD 
59 GRASSLANDS ROAD
VALHALLA, NY 10585</t>
  </si>
  <si>
    <t>ROSE, MARIANNE 
9 OLD CORNER ROAD
BEDFORD, NY 10503</t>
  </si>
  <si>
    <t>MANACHERIAN, 
33 WILDWOOD ROAD
HARTSDALE, NY 10530</t>
  </si>
  <si>
    <t>MAC SCHWEBEL, M. 
6151 LYONS ROAD
LAKEWORTY, FL 33467</t>
  </si>
  <si>
    <t>RIVERSO, RAPHAEL 
1088 CENTRAL AVENUE
SCARSDALE, NY 10583</t>
  </si>
  <si>
    <t>THURMAN, PAUL 
207 BREWSTER ROAD
SCARSDALE, NY 10583</t>
  </si>
  <si>
    <t>SCHWEBEL, M.MACK 
44 COCONUT ROAD
MIAMI BEACH, FL 33480</t>
  </si>
  <si>
    <t>, TEAMMSTERS UNION LOCAL 456 - PAC
160 SOUTH CENTRAL AVENUE
ELMSFORD, NY 10523</t>
  </si>
  <si>
    <t>HERTZ, MICHELE 
62 EUCLID AVE
HASTINGS, NY 10706</t>
  </si>
  <si>
    <t>2014 July Periodic</t>
  </si>
  <si>
    <t>, SOFT DRINK BREWERY WORKERS PAC
445 NORTHERN BLVD
GREAT NECK, NY 11021</t>
  </si>
  <si>
    <t>2015 27 Post General</t>
  </si>
  <si>
    <t>RIVERSO, RAPHAEL 
1088 CENTRAL PARK AVENUE
SCARSDALE, NY 10583</t>
  </si>
  <si>
    <t>RIVERSON, RAPHAEL 
1088 CENTRAL AVENUE
SCARSDALE, NY 10583</t>
  </si>
  <si>
    <t>, TEAMSTERS UNION LOCAL 456 PAC
160 STOUH CENTRAL AVENUE
ELMSFORD, NY 10523</t>
  </si>
  <si>
    <t>RIVERSO, RALPH 
1088 CENTRAL AVE
SCARSDALE, NY 10583</t>
  </si>
  <si>
    <t>2017 July Periodic</t>
  </si>
  <si>
    <t>MEHIEL, DENNIS 
115 STEPHENS AVENUE
VALHALLA, NY 10595</t>
  </si>
  <si>
    <t>PHILIPSON, DAPHNE 
PO BOX 242
ARDSLEY ON HUDSON, NY 10504</t>
  </si>
  <si>
    <t>GERSPACH, JOHN 
152 EDGEMONT
SCARSDALE, NY 10583</t>
  </si>
  <si>
    <t>KOTVAL, ANAHAITA 
21 TARRY HILL ROAD
TARRYTOWN, NY 10591</t>
  </si>
  <si>
    <t>GERSPACH JR, JOHN 
152 EDGEMONT ROAD
SCARSDALE, NY 10583</t>
  </si>
  <si>
    <t>, TEAMSTERS UNION LOCAL 456, PAC
160 SOUTH CENTRAL AVENUE
ELMSFORD, NY 10523</t>
  </si>
  <si>
    <t>BADCOCK, JAMES 
120 SHERMAN AVENUE
DOBBS FERRY, NY 10522</t>
  </si>
  <si>
    <t>2013 10 Post Primary</t>
  </si>
  <si>
    <t>BELVILLE, JUDITH 
155 AUGUSTINE ROAD
WHITE PLAINS, NY 10603</t>
  </si>
  <si>
    <t>MARION, ROSE 
9 OLD CORNER ROAD
BEDFORD, NY 10506</t>
  </si>
  <si>
    <t>, CONSTRUCTION INDUSTRY COUNCIL PAC
629 OLD WHITE PLAINS ROAD
TARRYTOWN, NY 10591</t>
  </si>
  <si>
    <t>2013 32 Pre Primary</t>
  </si>
  <si>
    <t>LISKOV, RICHARD 
6 WALBROOK CIRCLE
SCARSDALE, NY 10583</t>
  </si>
  <si>
    <t>DULIPTA-RAMA, SRIDHAR 
70 OLD ARMY ROAD
SCARSDALE, NY 10583</t>
  </si>
  <si>
    <t>, ELMWOOD DAY CAMP
900 DOBBS FERRY ROAD
WHITE PLAINS, NY 10607</t>
  </si>
  <si>
    <t>B</t>
  </si>
  <si>
    <t>ROSE, MARION 
9 OLD CORNER ROAD
BEDFORD, NY 10506</t>
  </si>
  <si>
    <t>, CONSTRUCTION INDUSTRY COUNCIL NYS PAC
629 OLD WHITE PLAINS ROAD
TARRYTOWN, NY 10591</t>
  </si>
  <si>
    <t>ROSE, MARIAN 
9 OLD CORNER ROAD
BEDFORD, NY 10503</t>
  </si>
  <si>
    <t>HOCH, LISINA 
39 MATTHIESSEN PARK
IRVINGTON, NY 10533</t>
  </si>
  <si>
    <t>ROSE, MARIAN 
9 OLD CORNER ROAD
BEDFORD, NY 10506</t>
  </si>
  <si>
    <t>KORMAN, JOHN 
6 PENNY LANE
SCARSDALE, NY 10583</t>
  </si>
  <si>
    <t>ROSE, MARION 
8 OLD CORNER ROAD
BEDFORD, NY 10503</t>
  </si>
  <si>
    <t>WHEELER, EDNA 
61 SOUTHFIELD AVENUE
DOBBS FERRY, NY 10522</t>
  </si>
  <si>
    <t>EMORY, ERIC 
70 MAPLE AVENUE
KATONAH, NY 10536</t>
  </si>
  <si>
    <t>HOCH, LISINA 
39 MATTHESSEN PARK
IRVINGTON, NY 10533</t>
  </si>
  <si>
    <t>MARIAN, ROSE 
9 OLD CORNER ROAD
BEDFORD, NY 10506</t>
  </si>
  <si>
    <t>HOCH, LISINA M
39 MATTHIESSEN PARK
IRVINGTON, NY 10533</t>
  </si>
  <si>
    <t>2016 July Periodic</t>
  </si>
  <si>
    <t>, BELTWAY ELECTRICAL CONTRACTING CORP
66 SOUTH CENTRAL AVENUE
ELMSFORD, NY 10523</t>
  </si>
  <si>
    <t>GROSSMAN, LYNN 
6 ELIZABETH DRIVE
WESTPORT, CT 06880</t>
  </si>
  <si>
    <t>, SPITZER 2006
330 MADISON AVENUE
NEW YORK, NY 10017</t>
  </si>
  <si>
    <t>COHEN, LINDA 
40 PINERIDGE ROAD
WHITE PLAINS, NY 10603</t>
  </si>
  <si>
    <t>HOCH, LISNA 
33 MATTHIESSEN PARK
IRVINGTON, NY 10533</t>
  </si>
  <si>
    <t>STRAUCH, GOERGE 
2 FIFTH AVENUE
NEW YORK, NY 10021</t>
  </si>
  <si>
    <t>JACQUET, JACQUES 
57 HENRY STREET
SCARSDALE, NY 10583</t>
  </si>
  <si>
    <t>FRANKHANEL, JANE 
220 TAXTER ROAD
IRVINGTON, NY 10533</t>
  </si>
  <si>
    <t>, BENNETT, KIELSON, STORCH, DESANTIS, LLP
1 BARKER AVENUE
WHITE PLAINS, NY 10601</t>
  </si>
  <si>
    <t>, SNYDER AND SNYDER
94 WHITE PLAINES ROAD
TARRYTOWN, NY 10691</t>
  </si>
  <si>
    <t>MANOCHERIAN, AMIR 
33 WILDWOOD ROAD
HARTSDALE, NY 10530</t>
  </si>
  <si>
    <t>WEISBERGER, JOHN 
4 WHITEWOOD ROAD
WHITE PLAINS, NY 10603</t>
  </si>
  <si>
    <t>JAMES, BABCOCK 
120 SHERMAN AVENUE
DOBBS FERRY, NY 10522</t>
  </si>
  <si>
    <t>MARVIN, SISKIN 
887 CENTRAL AVENUE
SCARSDALE, NY 10583</t>
  </si>
  <si>
    <t>BABCOCK, JAMES 
120 SHERMAN AVENUE
DOBBS FERRY, NY 10522</t>
  </si>
  <si>
    <t>DENGLER, LAWRENCE 
60 JUDSON AVENUE
DOBBS FERRY, NY 10522</t>
  </si>
  <si>
    <t>2008 January Periodic</t>
  </si>
  <si>
    <t>KORMAN, TAMMY 
8 PENNY LANE
SCARSDALE, NY 10583</t>
  </si>
  <si>
    <t>HERMANN, ROBERT 
46 TOPLAND RD
HARTSDALE, NY 10530</t>
  </si>
  <si>
    <t>FANKHANEL, JANE 
220 TAXTER ROAD
IRVINGTON, NY 10533</t>
  </si>
  <si>
    <t>PASTORE, KATHERINE 
2500 NORTH LUMINA AVENUE
WRIGHTSVILLE B, NC 28480</t>
  </si>
  <si>
    <t>WEISS, MICHAEL 
116 SALEM ROAD
WHITE PLAINS, NY 10603</t>
  </si>
  <si>
    <t>FREEDMAN, ROBERT M
80 HIGH POINT ROAD
SCARSDALE, NY 10583</t>
  </si>
  <si>
    <t>HELLER, NORMAN 
400 WESTEND AVENUE
NEW YORK, NY 10024</t>
  </si>
  <si>
    <t>WOLTZ, MIKE 
317 ARDSLEY ROAD
SCARSDALE, NY 10583</t>
  </si>
  <si>
    <t>JAMES, STADLER 
8 WEST MAIN STREET
HASTINGS, NY 10706</t>
  </si>
  <si>
    <t>, DONEDEAL REALTY CAPITAL LTD
540 COMMERCE STREET
THORNWOOD, NY 10594</t>
  </si>
  <si>
    <t>MANACHERIAN, FAMILY 
33 WILDWOOD ROAD
HARTSDALE, NY 10530</t>
  </si>
  <si>
    <t>RAND, MARSHA 
10 SCHRIEVER LANE
NEW CITY, NY 10956</t>
  </si>
  <si>
    <t>, SOFT DRINK BREWERY WORKERS
445 NORTHERN BLVD.
GREAT NECK, NY 11021</t>
  </si>
  <si>
    <t>, SNYDER &amp; SNYDER
94 WHITE PLAINS ROAD
TARRYTOWN, NY 10591</t>
  </si>
  <si>
    <t>FRIEDMAN, ROBERT 
80 HIGH POINT ROAD
SCARSDALE, NY 10583</t>
  </si>
  <si>
    <t>FRANCIS, PAUL 
1890 PALMER AVENUE
LARCHMONT, NY 10538</t>
  </si>
  <si>
    <t>, UNITED FOOD &amp; COMMERCIAL WORKERS UNION PAC
1775 K STREET NW
WASHINGTON, DC 20006</t>
  </si>
  <si>
    <t>ERSKINE, GILLESPIE 
120 EAST HARTSDALE AVENUE
HARTSDALE, NY 10530</t>
  </si>
  <si>
    <t>FREEDMAN, ROBERT 
80 HIGH POINT ROAD
SCARSDALE, NY 10583</t>
  </si>
  <si>
    <t>WASHINGTON, LEOLA 
95 STONE AVE.
WHITE PLAINS, NY 10603</t>
  </si>
  <si>
    <t>RAND, MARSHA 
268 SOUTH MAIN STREET
NEW CITY, NY 10956</t>
  </si>
  <si>
    <t>2019 July Periodic</t>
  </si>
  <si>
    <t>ADLER, PAUL 
2 BROOKWOOD LANE
NEW CITY, NY 10956</t>
  </si>
  <si>
    <t>LAUB, MICHAEL 
44 NEWSTADT LANE
CHAPPAQUA, NY 10514</t>
  </si>
  <si>
    <t>BARRETT, MARY 
1 WINDING RIDGE ROAD
WHITE PLAINS, NY 10603</t>
  </si>
  <si>
    <t>, SNYDER AND SNYDER
94 WHITE PLAINS ROAD
TARRYTOWN, NY 10591</t>
  </si>
  <si>
    <t>ANSELL, DAN 
28 FAITH LANE
ARDSLEY, NY 10502</t>
  </si>
  <si>
    <t>2015 32 Pre Primary</t>
  </si>
  <si>
    <t>EMORY, ERIC 
70 MAPLE AVENUE
KATONAH, NY 10526</t>
  </si>
  <si>
    <t>ALLMAN, DENTON 
14 VERNE PLACE
HARTSDALE, NY 10530</t>
  </si>
  <si>
    <t>, 201/2 TARRYTOWN CORPORATION
24 TARRYTOWN ROAD
WHITE PLAINS, NY 10607</t>
  </si>
  <si>
    <t>SWIRSKY, JOHN 
31 GARRISONS LANDING
GARRISON, NY 10524</t>
  </si>
  <si>
    <t>VERTEL, LINDA 
8 GRACEMERE
TARRYTOWN, NY 10591</t>
  </si>
  <si>
    <t>RIPIN, PETER 
8 OVERLOOK ROAD
ARDSLEY, NY 10502</t>
  </si>
  <si>
    <t>WHEELER, DOROTHY 
61 SOUTH FIELD AVENUE
DOBBS FERRY, NY 10522</t>
  </si>
  <si>
    <t>LIFSON, MARVIN 
71 WATERSIDE CLOSE
YONKERS, NY 10709</t>
  </si>
  <si>
    <t>HOCH, LISENA 
39 MATTHESSEN PARK
IRVINGTON, NY 10533</t>
  </si>
  <si>
    <t>, BLACKACRE PARTNERS LLC
268 SOUTH MAIN STREET
NEW CITY, NY 10956</t>
  </si>
  <si>
    <t>, MCCULLOUGH, GOLDBERG, STAUDT LLP
1311 MAMARONECK AVENUE
WHITE PLAINS, NY 10605</t>
  </si>
  <si>
    <t>WAPNER, RAMOND 
135 RIVER ROAD
ULSTER PARK, NY 12487</t>
  </si>
  <si>
    <t>VAUGHN, JOHN 
36 BRETTON ROAD
SCARSDALE, NY 10583</t>
  </si>
  <si>
    <t>DISIMONE, VINCENT 
14 INVERNESS COURT
WHITE PLAINS, NY 10605</t>
  </si>
  <si>
    <t>ABROMOWITZ, BETH 
21 BARCLAY ROAD
SCARSDALE, NY 10583</t>
  </si>
  <si>
    <t>WOLTZ, MICHAEL 
317 ARDSLEY ROAD
SCARSDALE, NY 10583</t>
  </si>
  <si>
    <t>2019 11 Pre Primary</t>
  </si>
  <si>
    <t>SPECTOR, DAVID 
60 SUTTON PLACE SOUTH
NEW YORK, NY 10022</t>
  </si>
  <si>
    <t>VAUGHN, CONSTANCE 
36 BRETON ROAD
SCARSDALE, NY 10583</t>
  </si>
  <si>
    <t>, DELBELLO, DONNELLAN, WEINGARTEN LLP
1 NORTH LEXINGTON AVENUE
WHITE PLAINS, NY 10601</t>
  </si>
  <si>
    <t>MORSE, DAVID 
57 JUDSON AVE
DOBBS FERRY, NY 10522</t>
  </si>
  <si>
    <t>, CONSTRUCTION INDUSTRY COUNSEL NYS - PAC
629 WHITE PLAINS ROAD
TARRYTOWN, NY 10591</t>
  </si>
  <si>
    <t>, BENNETT KIELSON STORCH, DESANTIS
1 BARKER AVENUE
WHITE PLAINS, NY 10601</t>
  </si>
  <si>
    <t>MILDNER, ESTHER 
54 PROSPECT AVENUE
ARDSLEY, NY 10502</t>
  </si>
  <si>
    <t>, 534 BROADWAY ASSOC LLC
693 EAST 236 STREET
BRONX, NY 10466</t>
  </si>
  <si>
    <t>SPECTOR, DONNA 
275 WEST 96 STREET
NEW YORK, NY 10025</t>
  </si>
  <si>
    <t>MORSE, DAVID 
57 JUDSON AVENUE
DOBBS FERRY, NY 10522</t>
  </si>
  <si>
    <t>GELFAND, MICHAEL 
28 WOODYBROOK LANE
CROTON ON HUDSO, NY 10520</t>
  </si>
  <si>
    <t>FLEISCHMAN, ALAN 
353 MOUNTAIN ROAD
IRVINGTON, NY 10533</t>
  </si>
  <si>
    <t>CRYSTAL, TOBY 
11 CHEDWORTH ROAD
SCARSDALE, NY 10583</t>
  </si>
  <si>
    <t>, CONSTRUCTION INDUSTRY COUNCIL NEW YORK STATE PAC
629 OLD WHITE PLAINS RD
TARRYTOWN, NY 10591</t>
  </si>
  <si>
    <t>ANSEL, DANIEL 
28 FAITH LANE
ARDSLEY, NY 10502</t>
  </si>
  <si>
    <t>WEISBERGER, JOHN H
4 WHITEWOOD ROAD
N. WHITE PLAINS, NY 10603</t>
  </si>
  <si>
    <t>KORMAN, JOHN 
8 PENNY LANE
SCARSDALE, NY 10583</t>
  </si>
  <si>
    <t>, RAND COMMERCIAL REALTY INC.
95 SOUTH MIDDLETOWN ROAD
NANUET, NY 10954</t>
  </si>
  <si>
    <t>ANSELL, DANIELLE 
28 FAITH LANE
ARDSLEY, NY 10502</t>
  </si>
  <si>
    <t>, ELMWOOD SUMMERS, INC
900 DOBBS FERRY ROAD
WHITE PLAINS, NY 10607</t>
  </si>
  <si>
    <t>MANOCHERIAN, A 
150 EAST 58 STREET
NEW YORK, NY 10155</t>
  </si>
  <si>
    <t>SCHULMAN, NANCY 
18 GREEN VALLEY ROAD
ARMONK, NY 10504</t>
  </si>
  <si>
    <t>GELFAND, BURTRAM 
1 NORTH BROADWAY
WHITE PLAINS, NY 10601</t>
  </si>
  <si>
    <t>NEWMAN, JEFFREY 
7 JORDAN ROAD
HASTINS, NY 10706</t>
  </si>
  <si>
    <t>LARKIN, MARY G
18 FAIRVIEW ROAD
SCARSDALE, NY 10583</t>
  </si>
  <si>
    <t>SHISSAR, BHATTACHAR 
64 BUTTERWOOD LANE EAST
IRVINGTON, NY 10533</t>
  </si>
  <si>
    <t>BURSON, BETTE 
260 BEVERLY ROAD
SCARSDALE, NY 10583</t>
  </si>
  <si>
    <t>WEISBURGER, JOHN 
4 WHITE WOOD ROAD
WHITE PLAINS, NY 10603</t>
  </si>
  <si>
    <t>MANCHERIAN, 
23 WILDWOOD ROAD
HARTSDALE, NY 10530</t>
  </si>
  <si>
    <t>MARY, BARRETT 
1501 POND CREST LANE
WHITE PLAINS, NY 10607</t>
  </si>
  <si>
    <t>, MCCULLOUGH, GOLDBERGER, STAUDT, LLP
1311 MAMARONECK AVENUE
WHITE PLAINS, NY 10605</t>
  </si>
  <si>
    <t>SCHECTER, RONALD 
10 OLD JACKSON AVENUE
HASTINGS ON HUD, NY 10706</t>
  </si>
  <si>
    <t>KORZENIK, EMILY 
120 CARTHAGE ROAD
SCARSDALE, NY 10583</t>
  </si>
  <si>
    <t>WHEELER, EDNA 
61 SOUTHFIELD AVENUE
DOBBS FERRY, NY 10502</t>
  </si>
  <si>
    <t>SILVERMAN, LEON 
237 MAMARONECK AVENUE
WHITE PLAINS, NY 10605</t>
  </si>
  <si>
    <t>GOLDSMITH LARKIN, MARY 
16 FAIRVIEW ROAD
SCARSDALE, NY 10583</t>
  </si>
  <si>
    <t>, UNITEMIZED CONTRIBUTION
,</t>
  </si>
  <si>
    <t>LAUBICH, FELICIA 
4 LAURA LANE
SCARSDALE, NY 10583</t>
  </si>
  <si>
    <t>DULIPETA-RAMA, SRIDHAR 
70 OLD ARMY ROAD
SCARSDALE, NY 10583</t>
  </si>
  <si>
    <t>EMORY, ERIC 
70 MAPLE LANE
KATONAH, NY 10536</t>
  </si>
  <si>
    <t>MEYERS, BURT 
159 BROADWAY
HASTINGS, NY 10706</t>
  </si>
  <si>
    <t>ACKERMAN, JERRY 
900 DOBBS FERRY ROAD
WHITE PLAINS, NY 10502</t>
  </si>
  <si>
    <t>SIGAL, MYER 
PO BOX 1279
SCARSDALE, NY 10583</t>
  </si>
  <si>
    <t>SIEGEL, JOANNE 
4 UXBRIDGE ROAD
SCARSDALE, NY 10583</t>
  </si>
  <si>
    <t>CASSIDY, SUSAN 
115 CENTRAL PARK WEST
NEW YORK, NY 10023</t>
  </si>
  <si>
    <t>2013 11 Pre Primary</t>
  </si>
  <si>
    <t>JEFFREY, ACKERMAN 
900 DOBBS FERRY ROAD
WHITE PLAINS, NY 10607</t>
  </si>
  <si>
    <t>WERBY, SUSAN 
46 TOPLAND ROAD
HARTSDALE, NY 10530</t>
  </si>
  <si>
    <t>PRESTON, SEYMOUR 
49 NEW STREET
KATONAH, NY 10536</t>
  </si>
  <si>
    <t>, KASTANA RESTAURANT CORP
138 NORTH CENTRAL AVE
ELMSFORD, NY 10523</t>
  </si>
  <si>
    <t>PATEL, GETA 
38 ANDREA LANE
SCARSDALE, NY 10583</t>
  </si>
  <si>
    <t>WILSON, FELICIA 
94 PINEWOOD ROAD
HARTSDALE, NY 10530</t>
  </si>
  <si>
    <t>LESTER, SUZANNE 
91 HILLTOP ROAD
ARDSLEY, NY 10502</t>
  </si>
  <si>
    <t>TIMMINS, RICHARD J
28 RIDGE ROAD
ARDSLEY, NY 10602</t>
  </si>
  <si>
    <t>GREENWALD, DENNIS 
258 EVANDALE ROAD
SCARSDALE, NY 10583</t>
  </si>
  <si>
    <t>LARKIN, MARY 
16 FAIRVIEW ROAD
SCARSDALE, NY 10583</t>
  </si>
  <si>
    <t>DISMONE, VINCENT 
14 INVERNESS COURT
WHITE PLAINS, NY 10605</t>
  </si>
  <si>
    <t>FELBER, ELIZABETH 
415 FARRAGUT AVENUE
HASTINGS ON HUD, NY 10706</t>
  </si>
  <si>
    <t>ACKERMAN, JEFFREY 
90 DOBBS FERRY ROAD
WHITE PLAINS, NY 10607</t>
  </si>
  <si>
    <t>FREEDMAN, RANDI 
80 HIGH POINT ROAD
SCARSDALE, NY 10583</t>
  </si>
  <si>
    <t>ROSENBLUM, DANIEL 
33 WOODS END ROAD
HARTSDALE, NY 10530</t>
  </si>
  <si>
    <t>VINCENT, DESMONE 
1241 GULF OF MEXICO DRIVE
LONGBOAT KEY, FL 34228</t>
  </si>
  <si>
    <t>BURKHARDT, ROBERT 
220 TAXTER ROAD
IRVINGTON, NY 10533</t>
  </si>
  <si>
    <t>D'ALTO, JOSEPH 
108 BRADLEY AVENUE
WHITE PLAINS, NY 10607</t>
  </si>
  <si>
    <t>, SYSGLOBE INC.
10 WOODS END LANE
HARTSDALE, NY 10530</t>
  </si>
  <si>
    <t>CANNON, DONALD 
40 PINE RIDGE ROAD
WHITE PLAINS, NY 10603</t>
  </si>
  <si>
    <t>BONSIGNORE, FRAN 
12 HADDEN
SCARSDALE, NY 10583</t>
  </si>
  <si>
    <t>MEYERS, BURT 
159 BROADWAY
HASTINGS ON HUDSON, NY 10706</t>
  </si>
  <si>
    <t>WASHINGTON, LEOLA 
95 STONE AVENUE
WHITE PLAINS, NY 10603</t>
  </si>
  <si>
    <t>COSENTINO, OLYMPIA 
150 DRAPER LANE
DOBBS FERRY, NY 10522</t>
  </si>
  <si>
    <t>, GENE'S BUS SERVICE, INC.
ELM STREET
ARDSLEY, NY 10502</t>
  </si>
  <si>
    <t>HOFFMAN, MILTON 
66 LAWRENCE DRIVE
WHITE PLAINS, NY 10603</t>
  </si>
  <si>
    <t>MCFALL, ELIZABETH 
171 LEFERGY AVE.
HASTINGS, NY 10706</t>
  </si>
  <si>
    <t>HERMANN, ROBERT 
46 TOPLAND ROAD
HARTSDALE, NY 10530</t>
  </si>
  <si>
    <t>BOLWELL, EVELYN 
26 LAKEVIEW AVENUE
HARTSDALE, NY 10530</t>
  </si>
  <si>
    <t>RAMA, SRIDHAR DULIPETA 
70 OLD ARMY ROAD
SCARSDALE, NY 10583</t>
  </si>
  <si>
    <t>PHILLIPS, HARRY 
71 HAWTHORNE WAY
HARTSDALE, NY 10530</t>
  </si>
  <si>
    <t>DOLIN, BERNARD 
170 WOODLANDS AVENUE
WHITE PLAINS, NY 10607</t>
  </si>
  <si>
    <t>LE VOCI, EILEEN 
17 BOULDER RIDGE ROAD
SCARSDALE, NY 10583</t>
  </si>
  <si>
    <t>ERSKINE JR, GILLESPIE 
120 EAST HARTSDALE AVENUE
HARTSDALE, NY 10530</t>
  </si>
  <si>
    <t>FARKAS, MORRIS 
18 LYNDON PLACE
VALHALLA, NY 10593</t>
  </si>
  <si>
    <t>DOLAN, BERNARD 
170 WOODLANDS AVE.
WHITE PLAINS, NY 10607</t>
  </si>
  <si>
    <t>RAMA, SRIDHAR 
70 OLD ARMY ROAD
SCARSDALE, NY 10583</t>
  </si>
  <si>
    <t>LASSIDY, SUSAN 
115 CENTTRAL PARK WEST
NEW YORK, NY 10023</t>
  </si>
  <si>
    <t>WARBEL, SUSAN 
46 TOPLAND ROAD
HARTSDALE, NY 10530</t>
  </si>
  <si>
    <t>, GAGLIARDI ENTERPRISES INC
370 ELWOOD AVENUE
HAWTHORNE, NY 10532</t>
  </si>
  <si>
    <t>ROSENFIELD, CLARE 
4 CROSS HILL ROAD
HARTSDALE, NY 10530</t>
  </si>
  <si>
    <t>FARKIS, MORRIS 
18 LINDEN PLACE
VALHALLA, NY 10595</t>
  </si>
  <si>
    <t>BOLWELL, EVENLYN 
26 LAKEVIEW AVE
HARTSDALE, NY 10530</t>
  </si>
  <si>
    <t>FANKKHANEL, JANE 
220 TAXTER ROAD
IRVINGTON, NY 10533</t>
  </si>
  <si>
    <t>ELLINGHAUS, ANN MARIE 
416 BENEDICT AVE
TARRYTOWN, NY 10591</t>
  </si>
  <si>
    <t>JAMES, REID 
7 CLUBWAY
HARTSDALE, NY 10530</t>
  </si>
  <si>
    <t>ANTHONY, VENEZIANO 
3 LEISURE FARM ROAD
ARMONK, NY 10504</t>
  </si>
  <si>
    <t>DULIPETA RAMA, SRIDHAR 
70 OLD ARMY ROAD
SCARSDALE, NY 10583</t>
  </si>
  <si>
    <t>, MCCULLOUGH,GOLDBERGER, STAUDT LLP
1311 MAMARONECK AVENUE
WHITE PLAINS, NY 10605</t>
  </si>
  <si>
    <t>2009 11 Pre General</t>
  </si>
  <si>
    <t>DULIPETH-RAMA, SRIDHAR 
70 OLD ARMY ROAD
SCARSDAALE, NY 10583</t>
  </si>
  <si>
    <t>DULIPEDA-RAMA, SRIDHAR 
70 OLD ARMY ROAD
SCARSDALE, NY 10583</t>
  </si>
  <si>
    <t>SHAPIRO, GERALDINE 
2 DEEP HOLLOWE CIRCLE
IRVINGTON, NY 10533</t>
  </si>
  <si>
    <t>2013 32 Pre General</t>
  </si>
  <si>
    <t>, HARTSDALE CANINE CEMETARY, INC.
75 NORTH CENTRAL PARK AVENUE
HARTSDALE, NY 10530</t>
  </si>
  <si>
    <t>REYNOLDS JR, OLNEY 
19 WHITEWOOD ROAD
WHITE PLAINS, NY 10603</t>
  </si>
  <si>
    <t>NICOLE, GORDON 
50 WEST 90 STREET
NEW YORK, NY 10025</t>
  </si>
  <si>
    <t>RYAN, JAMES 
120 BEDFORD ROAD
ARMONK, NY 10504</t>
  </si>
  <si>
    <t>FERRARO, BARBARA 
6 HASTINGS CLOSE
HASTINGS, NY 10706</t>
  </si>
  <si>
    <t>SCHORR, GAIL 
169 BOULDER RIDGE ROAD
SCARSDALE, NY 10583</t>
  </si>
  <si>
    <t>GANDT, JYOTSNA 
1 CANDLEWOOD COURT
SCARSDALE, NY 10583</t>
  </si>
  <si>
    <t>COPPERMAN, IRA 
12 WEST 96TH STREET
NEW YORK, NY 10025</t>
  </si>
  <si>
    <t>SHAMES, HAROLD 
8 HIGHVIEW CIRCLE
DOBBS FERRY, NY 10522</t>
  </si>
  <si>
    <t>DANIELS, LOLA 
171 SEARS AVENUE
ELMSFORD, NY 10523</t>
  </si>
  <si>
    <t>EFFINGER, RAYMOND 
11 EASTERN DRIVE
ARDSLEY, NY 10502</t>
  </si>
  <si>
    <t>PATEL, ROHIT 
153 STEVENS AVENUE
MT VERNON, NY 10550</t>
  </si>
  <si>
    <t>PRESTON JR, SEYMORE 
49 NEW STREET
KATONAH, NY 10536</t>
  </si>
  <si>
    <t>PATEL, HARSHAD 
518 SAW MILL RIVER ROAD
MILLWOOD, NY 10596</t>
  </si>
  <si>
    <t>NELSON, JEANNE 
1 ORCHARD STREET
NYACK, NY 10960</t>
  </si>
  <si>
    <t>LEWIS, MERYL 
14 HASTINGS LANDING
HASTINGS, NY 10706</t>
  </si>
  <si>
    <t>DOHERTY, MILES 
129 SALEM ROAD
WHITE PLAINS, NY 10603</t>
  </si>
  <si>
    <t>FARKAS, MORRIS 
38 LINDEN PLACE
VALHALLA, NY 10595</t>
  </si>
  <si>
    <t>GOLDRICH, STEVE 
128 NORTH HAMPTON DRIVE
WHITE PLAINS, NY 10603</t>
  </si>
  <si>
    <t>ERSKINE JR, L GILLESPIE 
120 E HARTSDALE AVE 6F
HARTSDALE, NY 10530</t>
  </si>
  <si>
    <t>ROSANO, LORENZO 
48 BIRCHWOOD LANE
HARTSDALE, NY 10530</t>
  </si>
  <si>
    <t>PATERNO, ANTHONY 
34 ROBBINHILL ROAD
SCARSDALE, NY 10583</t>
  </si>
  <si>
    <t>VASQUEZ, HELENE 
PO BOX 757
ELMSOFRD, NY 10523</t>
  </si>
  <si>
    <t>WILLIAMS, GEORGINA 
46 BELDING AVENUE
WHITE PLAINS, NY 10603</t>
  </si>
  <si>
    <t>MELNICK, MICHAEL 
6 SHELDON PLACE
HASTINGS, NY 10706</t>
  </si>
  <si>
    <t>HARNER, DAVID 
15 RIDGE ROAD
HARTSDALE, NY 10530</t>
  </si>
  <si>
    <t>STRAUSS, PETER 
34 SCENIC DRIVEWAY
HASTINGS, NY 10706</t>
  </si>
  <si>
    <t>SILBER, PATRICIA 
120 NORTH BROADWAY
IRVINGTON, NY 10533</t>
  </si>
  <si>
    <t>DANNENBERG, BARBARA 
34 CENTURY RIDGE ROAD
PURCHASE, NY 10577</t>
  </si>
  <si>
    <t>BAUER, CHARLES 
166 HUNTLEY DRIVE
HARTSDALE, NY 10530</t>
  </si>
  <si>
    <t>RICHARDSON, WILLIAM 
12 WOODBINE ROAD
IRVINGTON, NY 10533</t>
  </si>
  <si>
    <t>GROBAN, IRENE 
200 DOGWOOD LANE
HARTSDALE, NY 10530</t>
  </si>
  <si>
    <t>VANESSA, MERTON 
11 PINECREST DRIVE
HASTINGS, NY 10706</t>
  </si>
  <si>
    <t>RICHARD, RONDE 
1501 FOX GLEN DRIVE
HARTSDALE, NY 10530</t>
  </si>
  <si>
    <t>MERRIMWEATHER JR, FRANK 
75 WEST HARTSDALE AVENUE
HARTSDALE, NY 10530</t>
  </si>
  <si>
    <t>JACOB, JOBBY 
14 BIRCH HILL ROAD
SCARSDALE, NY 10583</t>
  </si>
  <si>
    <t>SCHORR, JULIEN 
189 BOULDER RIDGE ROAD
SCARSDALE, NY 10583</t>
  </si>
  <si>
    <t>HOWARD, MARY 
610 PONDSIDE ROAD
WHITE PLAINS, NY 10607</t>
  </si>
  <si>
    <t>LIPSON, MARVIN 
71 WATERSIDE CLOSE
EASTCHESTER, NY 10709</t>
  </si>
  <si>
    <t>STADLER, JAMES 
8 WEST MAIN STREET
HASTINGS, NY 10706</t>
  </si>
  <si>
    <t>, NEW YORK ELECTRICAL INSPECTION INC
54 NORTH CENTRAL AVENUE
ELMSFORD, NY 10523</t>
  </si>
  <si>
    <t>BELL FRIOU, ELIZABETH 
21 BEECH LANE
TARRYTOWN, NY 10591</t>
  </si>
  <si>
    <t>PEYSER, PETER 
8 WEST SUNNYSIDE LANE
IRVINGTON, NY 10533</t>
  </si>
  <si>
    <t>WILLIAM, ECKSTEIN 
32 JOYCE ROAD
HARTSDALE, NY 10530</t>
  </si>
  <si>
    <t>BODIN, MURRAY 
101 JOYCE ROAD
HARTSDALE, NY 10530</t>
  </si>
  <si>
    <t>KRIZANASKY, MARILYN 
83 COLUMBIA AVENUE
HARTSDALE, NY 10530</t>
  </si>
  <si>
    <t>ROSENBLATT, EDITH 
55 GRASSLANDS ROAD
VALHALLA, NY 10595</t>
  </si>
  <si>
    <t>CASSIDY, SUSAN 
18 OAK STREET
HARTSDALE, NY 10530</t>
  </si>
  <si>
    <t>REDDY, D H 
9 DEERHILL ROAD
SCARSDALE, NY 10583</t>
  </si>
  <si>
    <t>YOKEN, ANTHONY 
1001 FAIR MEADOW RD
MEMPHIS, TN 38117</t>
  </si>
  <si>
    <t>2017 11 Pre Primary</t>
  </si>
  <si>
    <t>SCHECTER, HOWARD 
1O OLD JACKSON AVENUE
HASTINGS, NY 10706</t>
  </si>
  <si>
    <t>SILVERMAN, LEON 
237 MAMRONECK AVENUE
WHITE PLAINS, NY 10605</t>
  </si>
  <si>
    <t>SCHOLLENBERGER, ELIZABETH 
300 MARTINE AVENUE
WHITE PLAINS, NY 10601</t>
  </si>
  <si>
    <t>DENYER, BARBARA 
7 DOWS LANE
IRVINGTON, NY 10533</t>
  </si>
  <si>
    <t>POSNER, RITA 
2 LONGVIEW DRIV
SCARSDALE, NY 10583</t>
  </si>
  <si>
    <t>DANNENBERG, BARBARA 
34 CENTURY RIDGE ROAD
PURCHASE, NY 10677</t>
  </si>
  <si>
    <t>, HARTSDALE CANINE CEMETURY INC
75 NORTH CENTRAL PK AVE
HARTSDALE, NY 10530</t>
  </si>
  <si>
    <t>EASTY, LORRAINE 
1 KENNETH ROAD
HARTSDALE, NY 10530</t>
  </si>
  <si>
    <t>MARKOWITZ, GERALD 
51 DAVIS AVENUE
WHITE PLAINS, NY 10605</t>
  </si>
  <si>
    <t>COHN, ELI 
152 BROADWAY
DOBBS FERRY, NY 10522</t>
  </si>
  <si>
    <t>D'SOUZA, YVONNE 
22 JOYCE ROAD
HARTSDALE, NY 10530</t>
  </si>
  <si>
    <t>SAEZ, TOMAS 
84 PINEWOOD ROAD
HARTSDALE, NY 10530</t>
  </si>
  <si>
    <t>EDITH, ROSENBLATT 
53 GRASSLANDS ROAD
VALHALLA, NY 10595</t>
  </si>
  <si>
    <t>ROSEMARY, EDELMAN 
37 BUENA VISTA DRIVE
HASTINGS, NY 10706</t>
  </si>
  <si>
    <t>WELTY, CAROL 
317 ARDSLEY ROAD
SCARSDALE, NY 10583</t>
  </si>
  <si>
    <t>SYRKIN, ALENE 
31 FIELDSTONE DRIVE
HARTSDALE, NY 10530</t>
  </si>
  <si>
    <t>KOTVAL, ANAHAITA 
21 TARRYHILL ROAD
TARRYTOWN, NY 10591</t>
  </si>
  <si>
    <t>WATSON, RUSSELL 
35 STATION ROAD
IRVINGTON, NY 10533</t>
  </si>
  <si>
    <t>POSNER, RITA 
2 LONGVIEW DR
SCARSDALE, NY 10583</t>
  </si>
  <si>
    <t>VIERTEL, LINA 
8 GRACEMERE
TARRYTOWN, NY 10591</t>
  </si>
  <si>
    <t>, BLACKACRE PARTNERS OPS, LLC
1 POINT STREET
YONKERS, NY 10761</t>
  </si>
  <si>
    <t>TIMMINS, RICHARD 
38 RIDGE ROAD
ARDSLEY, NY 10502</t>
  </si>
  <si>
    <t>DEROW, ELIZABETH 
177 SOUTH BROADWAY
HASTINGS, NY 10706</t>
  </si>
  <si>
    <t>, BILL LU LO CORP.
34 TAYLOR ROAD
VALHALLA, NY 10595</t>
  </si>
  <si>
    <t>ECKSTEIN, WILLIAM 
32 JOYCE ROAD
HARTSDALE, NY 10530</t>
  </si>
  <si>
    <t>SUTRO, PORTER 
9 HIGHPOINT TERRACE
SCARSDALE, NY 10583</t>
  </si>
  <si>
    <t>EVANKO, FRANCIS 
80 EAST HARTSDALE AVENUE
HARTSDALE, NY 10530</t>
  </si>
  <si>
    <t>GROBIN, IRENE 
200 DOGWOOD LANE
HARTSDALE, NY 10530</t>
  </si>
  <si>
    <t>MEHTA, PRAVINA 
367 OLD ARMY ROAD
SCARSDALE, NY 10583</t>
  </si>
  <si>
    <t>, GENE'S BUS SERVICE INC
ELM STREET
ARDSLEY, NY 10502</t>
  </si>
  <si>
    <t>WARNER, DAVID 
15 RIDGE ROAD
HARTSDALE, NY 10530</t>
  </si>
  <si>
    <t>GARDEZI, QASIM 
60 WESTMINSTER ROAD
SCARSDALE, NY 10583</t>
  </si>
  <si>
    <t>DELROSARIO, BARBARA 
169 WEST MOUNT AIRY ROAD
CROTON ON HUDSO, NY 10520</t>
  </si>
  <si>
    <t>WEISBERGER, JOHN 
40 WHITEWOOD ROAD
WHITE PLAINS, NY 10603</t>
  </si>
  <si>
    <t>KANE, JOHN 
23 CANTERBURY ROAD
WHITE PLAINS, NY 10607</t>
  </si>
  <si>
    <t>DANNENBERG, BARBARA 
34 CENTURY RIDGE RD
PURCHASE, NY 10577</t>
  </si>
  <si>
    <t>2015 11 Pre General</t>
  </si>
  <si>
    <t>PATERNO, ANTHONY 
34 ROBIN HILL ROAD
SCARSDALE, NY 10583</t>
  </si>
  <si>
    <t>POSNER, RITA 
2 LONGVIEW DRIVE
SCARSDALE, NY 10583</t>
  </si>
  <si>
    <t>MARINO, MICHAEL 
89 PARKVIEW ROAD
ELMSFORD, NY 10523</t>
  </si>
  <si>
    <t>COHEN, PEARL 
1 ANNE'S WOOD LANE
MOUNT KISCO, NY 10549</t>
  </si>
  <si>
    <t>KAUT, GRACE 
606 WOODLAND HILLS
WHITE PLAINS, NY 10603</t>
  </si>
  <si>
    <t>BODIN, MURRAY 
101 JOYCE
HARTSDALE, NY 10530</t>
  </si>
  <si>
    <t>DAHLBERG, ADELE W
41 PINECREST PKWY
HASTINGS ON HUDSON1, NY 10706</t>
  </si>
  <si>
    <t>CASSIDY, SUSAN 
400 CENTRAL PARK WEST
NEW YORK, NY 10025</t>
  </si>
  <si>
    <t>COHEN, EVALYN 
36 KENNETH ROAD
HARTSDALE, NY 10530</t>
  </si>
  <si>
    <t>SIEGEL, JOANNE 
4 OXBRIDGE ROAD
SCARSDALE, NY 10583</t>
  </si>
  <si>
    <t>ELKOWITZ, THERESA 
31 BEACH ROAD
BELLE TERRE, NY 11777</t>
  </si>
  <si>
    <t>CAMPBELL, FREDDI 
4 DUNDERAVE ROAD
WHITE PLAINS, NY 10603</t>
  </si>
  <si>
    <t>SYRKIN, ARLENE 
31 FIELDSTONE DRIVE
HARTSDALE, NY 10530</t>
  </si>
  <si>
    <t>SCHWEITZER, ULRICH 
214 DOGWOOD LANE
HARTSDALE, NY 10530</t>
  </si>
  <si>
    <t>FIELD, STORM 
105 RIVERVIEW ROAD
IRVINGTON, NY 10553</t>
  </si>
  <si>
    <t>, THE BREAD FACTORY LLC
30 GROVE AVENUE
NEW ROCHELLE, NY 10601</t>
  </si>
  <si>
    <t>CESARI, JOY 
55 GRASSLANDS ROAD
VALHALLA, NY 10595</t>
  </si>
  <si>
    <t>SCOTT, BRUCE 
57 WEST 57 STREET
NEW YORK, NY 10019</t>
  </si>
  <si>
    <t>DENGLER, ALLEGRA 
60 JUDSON AVE.
DOBBS FERRY, NY 10522</t>
  </si>
  <si>
    <t>ROTHSTEIN, POLLY 
140 LINCOLN AVENUE
PURCHASE, NY 10577</t>
  </si>
  <si>
    <t>EILLEN, GOLDIN 
3 HIGHPOINT TERRACE
SCARSDALE, NY 10583</t>
  </si>
  <si>
    <t>GREENWALD, FAY 
258 EVANDALE ROAD
SCARSDALE, NY 10583</t>
  </si>
  <si>
    <t>DANNENBERG, BARBARA 
34 CENTURY RIDGE ROAD
PURCHASE, NY 10527</t>
  </si>
  <si>
    <t>SMALL, MARJORIE 
75 CLIFF STREET
HASTINGS ON HUD, NY 10706</t>
  </si>
  <si>
    <t>LICHTER, JONATHAN 
6 DUNHAM ROAD
HARTSDALE, NY 10530</t>
  </si>
  <si>
    <t>SMOLIN, MARTIN 
300 SOUTH BROADWAY
TARRYTOWN, NY 10590</t>
  </si>
  <si>
    <t>LAUB, MICHAEL 
44 NEUSTADT LANE
CHAPPAQUA, NY 10514</t>
  </si>
  <si>
    <t>HAMMER, PATRICIA 
12 WESTWAY
HARTSDALE, NY 10530</t>
  </si>
  <si>
    <t>POSNER, AARON 
2 LONGVIEW DR
SCARSDALE, NY 10583</t>
  </si>
  <si>
    <t>JUTHANI, VIRENDRA 
17 PHEASANT RUN
SCARSDALE, NY 10583</t>
  </si>
  <si>
    <t>COUGHAN, AUDREY 
52 EUCLID AVENUE
ARDSLEY, NY 10502</t>
  </si>
  <si>
    <t>WOLTZ, MICHAEL 
317 ARDSLEY RD
SCARSDALE, NY 10583</t>
  </si>
  <si>
    <t>RABSATT, JOHN 
2CARYLE PLACE
HARTSDALE, NY 10530</t>
  </si>
  <si>
    <t>DENNER, BARBARA 
7 DOWES LANE
IRVINGTON, NY 10533</t>
  </si>
  <si>
    <t>VAIRO, MARIO 
3 SANDROCK AVENUE
DOBBS FERRY, NY 10522</t>
  </si>
  <si>
    <t>SPECTOR, DONNA 
211 EAST 70 STREET
NEW YORK, NY 10021</t>
  </si>
  <si>
    <t>ERSKINE, L GILLESPI 
120 EAST HARTSDALE AVENUE
HARTSDALE, NY 10530</t>
  </si>
  <si>
    <t>DAHLBERG, ADELE 
41 PINECREST PARKWAY
HASTINGS, NY 10706</t>
  </si>
  <si>
    <t>PATEL, SHALESH 
120 BRADLEY AVENUE
WHITE PLAINS, NY 10607</t>
  </si>
  <si>
    <t>LAUB, MICHAEL 
44 NELSTADT AVENUE
CHAPPAQUA, NY 10514</t>
  </si>
  <si>
    <t>ROTH, ROBERTA 
22 BOULDER RIDGE ROAD
SCARSDALE, NY 10583</t>
  </si>
  <si>
    <t>VAIRO, SUSAN 
82 BEACON HILL DRIVE
DOBBS FERRY, NY 10522</t>
  </si>
  <si>
    <t>FARKAS, MORRIS 
18 LINDEN PLACE
VALHALLA, NY 10595</t>
  </si>
  <si>
    <t>SIEGEL, RUTH 
11 VISTA PLACE
HARTSDALE, NY 10530</t>
  </si>
  <si>
    <t>RANA, THAKOR 
50 DONALD DRIVE
HASTINGS-ON-HUDSON, NY 10706</t>
  </si>
  <si>
    <t>BARRETT, FRANCES 
1 WINDING RIDGE ROAD
WHITE PLAINS, NY 10603</t>
  </si>
  <si>
    <t>, HARTSDALE CANINE CEMETERY, INC.
75 NORTH CENTRAL PARK AVENUE
HARTSDALE, NY 10530</t>
  </si>
  <si>
    <t>CONSTANTI, WILLIAM 
199 ELVANDALE ROAD
SCARSDALE, NY 10583</t>
  </si>
  <si>
    <t>, HARTSDALE CANINCE CEMETARY
75 NORTH CENTRAL PK AVE
HARTSDALE, NY 10530</t>
  </si>
  <si>
    <t>SCHWARTZ, KENNETH 
95 WINDOM STREET
WHITE PLAINS, NY 10607</t>
  </si>
  <si>
    <t>OLIVA, PAULINE C
11 PARTHRIDGE ROAD
WHITE PLAINS, NY 10605</t>
  </si>
  <si>
    <t>LEOLA, WASHINGTON 
95 STONE AVENUE
WHITE PLAINS, NY 10603</t>
  </si>
  <si>
    <t>TAYLOR, LINDA 
221 OLD TARRYTOWN ROAD
WHITE PLAINS, NY 10603</t>
  </si>
  <si>
    <t>GREEN, MELVIN 
716 SECOR ROAD
HARTSDALE, NY 10530</t>
  </si>
  <si>
    <t>, SYSGLOBE
10 WOODS END LANE
HARTSDALE, NY 10530</t>
  </si>
  <si>
    <t>ABRAMOWITZ, JOSHUA 
21 BARCLAY ROAD
SCARSDALE, NY 10583</t>
  </si>
  <si>
    <t>SCHNEEBAUM, CAROL 
51 LANDING DRIVE
DOBBS FERRY, NY 10522</t>
  </si>
  <si>
    <t>ALLMAN, DENTON 
14 VERME PLACE
HARTSDALE, NY 10530</t>
  </si>
  <si>
    <t>SCHWARZ, KENNETH 
98 WINDOM STREET
WHITE PLAINS, NY 10607</t>
  </si>
  <si>
    <t>REDDY, HANUMANTHA 
9 DEERHILL LANE
SCARSDALE, NY 10583</t>
  </si>
  <si>
    <t>RAINER, GEORGE 
11 COTTONTAIL LANE
IRVINGTON, NY 10533</t>
  </si>
  <si>
    <t>FERRARO, BARBARA 
6 HASTINGS CLOSE
HASTINGS ON HUDSON, NY 10706</t>
  </si>
  <si>
    <t>, HARTSDALE CANINE AND CEMETERY INC
75 NORTH CENTRAL PARK AVENUE
HARTSDALE, NY 10530</t>
  </si>
  <si>
    <t>ETTINGER, RAYMOND 
11 EASTERN DRIVE
ARDSLEY, NY 10502</t>
  </si>
  <si>
    <t>SAEZ, THOMAS 
84 PINEWOOD ROAD
HARTSDALE, NY 10530</t>
  </si>
  <si>
    <t>DHARMARAJAN, LEKSHMI 
31 PHEASANT RUN
SCARSDALE, NY 10583</t>
  </si>
  <si>
    <t>MEYERS, BURT 
159 BROADWAY
HASTINGS ON HUD, NY 10706</t>
  </si>
  <si>
    <t>DEYSER, PETER 
8 WEST SUNNYSIDE LANE
IRVINGTON, NY 10533</t>
  </si>
  <si>
    <t>DAHLBERG, ADELE 
41 PINE CREST PKWY
HASTINGS, NY 10706</t>
  </si>
  <si>
    <t>ERSKINE JR, L.GILLESPI 
120 EAST HARTSDALE AVENUE
HARTSDALE, NY 10530</t>
  </si>
  <si>
    <t>LEEDS, GREGORY 
104 HIGHLAND ROAD
SCARSDALE, NY 10583</t>
  </si>
  <si>
    <t>JOHN, KANE 
23 CANTERBURY ROAD
WHITE PLAINS, NY 10607</t>
  </si>
  <si>
    <t>GOLDIN, JOEL 
5 HIGH POINT TERRACE
SCARSDALE, NY 10583</t>
  </si>
  <si>
    <t>WASHINGTON, LEOLA 
95 STONE AVENUE
WHTIE PLAINS, NY 10603</t>
  </si>
  <si>
    <t>COUGHLAN, AUDREY 
52 EUCLID AVENUE
ARDSLEY, NY 10532</t>
  </si>
  <si>
    <t>BONSIGNORE, SUSAN 
12 HADDEN ROAD
SCARSDALE, NY 10583</t>
  </si>
  <si>
    <t>GORDON, NICOLE 
50 WEST 96 STREET
NEW YORK, NY 10025</t>
  </si>
  <si>
    <t>, HARTSDALE CANINE CEMETERY INC
75 NORTH CENTRAL PARK AVENUE
HARTSDALE, NY 10530</t>
  </si>
  <si>
    <t>CAUGHLIN, AUDREY 
52 EUCLID AVENUE
ARDSLEY, NY 10502</t>
  </si>
  <si>
    <t>DOESCHER, WILLIAM 
11 FOX MEADOW ROAD
SCARSDALE, NY 10583</t>
  </si>
  <si>
    <t>KLIPSTEIN, RANDY 
65 LANDING DRIVE
DOBBS FERRY, NY 10522</t>
  </si>
  <si>
    <t>FAUST, SARA 
18 LEWIS ROAD
IRVINGTON, NY 10533</t>
  </si>
  <si>
    <t>MENDELSON, JAY 
36 KENNETH ROAD
HARTSDALE, NY 10530</t>
  </si>
  <si>
    <t>PATEL, ROHIT 
77 HEATERHDELL ROAD
ARDSLEY, NY 10502</t>
  </si>
  <si>
    <t>KAUFMAN, ROBERT 
33 CLARENDON ROAD
SCARSDALE, NY 10583</t>
  </si>
  <si>
    <t>AURICHIO, JOSEPH 
45 MIDVALE ROAD
HARTSDALE, NY 10530</t>
  </si>
  <si>
    <t>LOCKWOOD, HERBERT 
298 EVANDALE ROAD
SCARSDALE, NY 10583</t>
  </si>
  <si>
    <t>DULIPPETA-RAMA, SRIDHAR 
70 OLD ARMY ROAD
SCARSDALE, NY 10583</t>
  </si>
  <si>
    <t>GREEN, MELVIN 
716 SECOR LANE
HARTSDALE, NY 10530</t>
  </si>
  <si>
    <t>PEARCE, ALAN 
101 RUSSET ROAD
STAMFORD, CT 06903</t>
  </si>
  <si>
    <t>BOBBE, RICHARD A
55 GRASSLANDS ROAD - B121
VALHALLA, NY 10595</t>
  </si>
  <si>
    <t>DANENBERG, BARBARA 
34 CENTURY RIDGE ROAD
PURCHASE, NY 10577</t>
  </si>
  <si>
    <t>JOSEPH, AURICHIO 
44 MIDVALE ROAD
HARTSDALE, NY 10530</t>
  </si>
  <si>
    <t>GRAY, THOMAS 
MULLIGAN LANE
IRVINGTON, NY 10533</t>
  </si>
  <si>
    <t>, FRIENDS OF JUDITH BEVILLE COMMITTEE
155 AUGUSTINE ROAD
WHITE PLAINS, NY 10603</t>
  </si>
  <si>
    <t>ECKSTEIN, LISA 
32 JOYCE ROAD
HARTSDALE, NY 10530</t>
  </si>
  <si>
    <t>WAPNER, RAYMOND 
9 ISLAND AVENUE
MIAMI BEACH, FL 33139</t>
  </si>
  <si>
    <t>STUTLER, WILLIAM 
31 HEMLOCK RIDGE ROAD
NEW MILFORD, CT 06776</t>
  </si>
  <si>
    <t>WOLLNER, PAUL 
110 HOLMES AVENUE
HARTSDALE, NY 10530</t>
  </si>
  <si>
    <t>STOTLER, WILLIAM 
31 HEMLOCK RIDGE ROAD
NEW MILFORD, CT 06776</t>
  </si>
  <si>
    <t>FERRARO, BARBARA 
8 HASTINGS CLOSE
HASTINGS ON HUDSON, NY 10706</t>
  </si>
  <si>
    <t>SMITH, MARY 
217 CHELSEA ROAD
WHITE PLAINS, NY 10603</t>
  </si>
  <si>
    <t>DENGLER, ALLEGRA 
60 JUDSON AVENUE
DOBBS FERRY, NY 10522</t>
  </si>
  <si>
    <t>WACHS, ILENE 
133 FIELDPOINT DRIVE
IRVINGTON, NY 10533</t>
  </si>
  <si>
    <t>KAUT, GRACE 
666 WOODLAND HILLS ROAD
WHITE PLAINS, NY 10603</t>
  </si>
  <si>
    <t>DOLIN, BERNARD 
170 WOODLANDS AVE
WHITE PLAINS, NY 10607</t>
  </si>
  <si>
    <t>BACHARACH, BERNARD 
99 COURT STREET
WHITE PLAINS, NY 10601</t>
  </si>
  <si>
    <t>ECKSTEIN, WILLIAM 
32 JOYCE RD
HARTSDALE, NY 10530</t>
  </si>
  <si>
    <t>NATHAN, THOMAS 
321 OLD CEDAR ROAD
HARTSDALE, NY 10530</t>
  </si>
  <si>
    <t>FAYEMI, OLUSEGON 
15 FRANCINE COURT
WHITE PLAINS, NY 10607</t>
  </si>
  <si>
    <t>STAUCH, GEORGE 
2 FIFTH AVENUE
NEW YORK, NY 10011</t>
  </si>
  <si>
    <t>, SYSGLOBE, INC.
10 WOODS END LANE
HARTSDALE, NY 10530</t>
  </si>
  <si>
    <t>POSNER, RITA N
2 LONGVIEW DR
SCARSDALE, NY 10583</t>
  </si>
  <si>
    <t>GOLDIN, ELLEN 
3 HIGH POINT TERRACE
SCARSDALE, NY 10583</t>
  </si>
  <si>
    <t>GARFUNKEL, LINDA 
2801 WATCH HILL DRIVE
TARRYOWN, NY 10591</t>
  </si>
  <si>
    <t>TYRELL, RICHARD 
67 PRINCE STREET
HASTINGS, NY 10706</t>
  </si>
  <si>
    <t>FERRARO, BARBARA 
6 HASTINGS CLS
HASTINGS, NY 10706</t>
  </si>
  <si>
    <t>PATEL, SHAILECH 
120 BRADLEY ROAD
WHITE PLAINS, NY 10607</t>
  </si>
  <si>
    <t>DEROW, ELIZABETH 
177 S BROADWAY
HASTINGS ON HUDSON, NY 10706</t>
  </si>
  <si>
    <t>LEVIATIN, ROZ 
29 OLD TARRYTOWN ROAD
GREENBURGH, NY 10603</t>
  </si>
  <si>
    <t>SIEGEL, JOANNE 
4 UXBRIDGE RPAD
SCARSDALE, NY 10583</t>
  </si>
  <si>
    <t>SEBERG, ELAINE 
101 HOLMES AVE
HARTSDALE, NY 10530</t>
  </si>
  <si>
    <t>CAROL, BUFFMAN 
1070 DOBBS FERRY ROAD
WHITE PLAINS, NY 10607</t>
  </si>
  <si>
    <t>, ELMSFORD RACEWAY INC
17 NORTH PAYNE STREET
ELMSFORD, NY 10523</t>
  </si>
  <si>
    <t>SCHECTER, EDWARD 
10 OLD JACKSON AVENUE
HASTINGS ON HUD, NY 10706</t>
  </si>
  <si>
    <t>SCHAPIRA, BONNIE 
126 WALLGROVE AVENUE
DOBBS FERRY, NY 10522</t>
  </si>
  <si>
    <t>FARKAS, MORRIS 
18 LINDEN PLACE
VALHALLA, NY 10593</t>
  </si>
  <si>
    <t>RAINER, GEORGE 
11 COTTONTAIL LAKE
IRVINGTON, NY 10533</t>
  </si>
  <si>
    <t>STUTLER, WILLIAM 
31 HEMLOCK RIDGE ROAD
NEW MILFORD, CN 06776</t>
  </si>
  <si>
    <t>SHAH, PRAVIN 
15 CLARENDON PLACE
SCARSDALE, NY 10583</t>
  </si>
  <si>
    <t>WEISBURGER, JOHN 
4 WHITEWOOD ROAD
WHITE PLAINS, NY 10603</t>
  </si>
  <si>
    <t>MIELE, SAL 
100 EAST HARTSDALE AVENUE
HARTSDALE, NY 10530</t>
  </si>
  <si>
    <t>BUFFMAN, CAROL 
1070 DOBBS FERRY ROAD
WHITE PLAINS, NY 10607</t>
  </si>
  <si>
    <t>KORZENIK, EMILY 
120 CHARTHOUSE ROAD
SCARSDALE, NY 10583</t>
  </si>
  <si>
    <t>ELLINGHAUS, ANN MARIE C
416 BENEDICT AVE.
TARRYTOWN, NY 10591</t>
  </si>
  <si>
    <t>WARNER, DAVID 
10 RIDGE ROAD
HARTSDALE, NY 10530</t>
  </si>
  <si>
    <t>GREENWALD, DENNIS 
258 EVANDALE
SCARSDALE, NY 10583</t>
  </si>
  <si>
    <t>MESNIKOFF, ALVIN 
35 SCENIC DRIVE
HASTINGS, NY 10706</t>
  </si>
  <si>
    <t>FERRARO, BARBARA 
6 HASTINGS CLOSE SOUTH
HASTINGS, NY 10706</t>
  </si>
  <si>
    <t>SCHECTER, EDWARD 
10 OLD JACKSON AVENUE
HASTINGS, NY 10706</t>
  </si>
  <si>
    <t>ROSENTHAL, SURA 
72 JOYCE ROAD
SCARSDALE, NY 10583</t>
  </si>
  <si>
    <t>POPKIN, ARLENE 
307 KNOLLWOOD ROAD EXT
ELMSFORD, NY 10523</t>
  </si>
  <si>
    <t>BOBBE, RICHARD A
55 GRASSLANDS ROAD, APT B121
VALHALLA, NY 10595</t>
  </si>
  <si>
    <t>KESSLER, JUDITH 
770 HARTSDALE ROAD
WHITE PLAINS, NY 10607</t>
  </si>
  <si>
    <t>RICHARD, BOBBE 
55 GRASSLANDS ROAD
VALHALLA, NY 10595</t>
  </si>
  <si>
    <t>WOMPA, KARIN 
122 BEDFORD ROAD
SLEEPY HOLLOW, NY 10591</t>
  </si>
  <si>
    <t>SCHWARZ, KENNETH 
98 WINDON STREET
WHITE PLAINS, NY 10607</t>
  </si>
  <si>
    <t>STILL, KEVIN 
5 IVY PLACE
HARTSDALE, NY 10530</t>
  </si>
  <si>
    <t>DOESCHER, WILLIAM 
11 FOX MEADOW
SCARDALE, NY 10583</t>
  </si>
  <si>
    <t>MIRIALAKIS, SUSAN 
1 MIDWAY ROAD
WHITE PLAINS, NY 10607</t>
  </si>
  <si>
    <t>GOLDIN, JOEL 
3 HIGH POINT TERRACE
SCARSDALE, NY 10583</t>
  </si>
  <si>
    <t>KESSLER, JUDITH 
720 HARTSDALE ROAD
WHITE PLAINS, NY 10607</t>
  </si>
  <si>
    <t>JOSHI, ANIL 
25 POWDER HORN WAY
TARRYTOWN, NY 10591</t>
  </si>
  <si>
    <t>MAURO, ROBERT 
8 RUMBROOK ROAD
ELMSFORD, NY 10523</t>
  </si>
  <si>
    <t>JACKSON, DORIS 
4 MIDWAY ROAD
WHITE PLAINS, NY 10607</t>
  </si>
  <si>
    <t>SEGALL, SETH 
1 MIDWAY ROAD
WHITE PLAINS, NY 10607</t>
  </si>
  <si>
    <t>HELLER, NORMAN 
400 WEST END AVENUE
NEW YORK, NY 10024</t>
  </si>
  <si>
    <t>BOLWELL, EVELYN 
25 LAKEVIEW AVENUE
HARTSDALE, NY 10530</t>
  </si>
  <si>
    <t>MURPHY JR, JOSEPH 
57 FRANKLIN AVENUE
RYE, NY 10580</t>
  </si>
  <si>
    <t>DELROSAARIO, BARBARA 
169 WEST MT AIRY ROAD
CROTON ON HUDSO, NY 10520</t>
  </si>
  <si>
    <t>PRESTON JR, SEYMOUR 
49 NEW STREET
KATONAH, NY 10536</t>
  </si>
  <si>
    <t>, HUDSON VALLEY ECONOMIC CORP
4 LONDON AVENUE
NEW WINDSOR, NY 12553</t>
  </si>
  <si>
    <t>KATTER, RONALD 
140 EDGEMONT ROAD
SCARSDALE, NY 10583</t>
  </si>
  <si>
    <t>REYNOLDS, OLNEY 
33 WOODS END ROAD
HARTSDALE, NY 10530</t>
  </si>
  <si>
    <t>RABIN, RUTH 
5 MOHICAN LANE
IRVINGTON, NY 10533</t>
  </si>
  <si>
    <t>SHAPIRO, ELAINE 
14 CROSS HILL ROAD
HARTSDALE, NY 10530</t>
  </si>
  <si>
    <t>SIEGEL, DONALD 
4 UXBRIDGE ROAD
SCARSDALE, NY 10583</t>
  </si>
  <si>
    <t>BOBBE, RICHARD 
55 GRASSLANDS ROAD
VALHALLA, NY 10593</t>
  </si>
  <si>
    <t>ZIVE, SHEILA 
13 OLD MILL LANE
ARDSLEY, NY 10502</t>
  </si>
  <si>
    <t>ROTH, ROBERT 
120 BEDFORD ROAD
ARMONK, NY 10501</t>
  </si>
  <si>
    <t>SEGALL, SETH ROBERT 
1 MIDWAY ROAD
WHITE PLAINS, NY 10607</t>
  </si>
  <si>
    <t>, BUILDING CONTRACTORS ASSOCIATION, INC.
629 OLD WHITE PLAINS ROAD
TARRYTOWN, NY 10591</t>
  </si>
  <si>
    <t>GREENWALD, FAYE 
258 EVANDALE ROAD
SCARSDALE, NY 10583</t>
  </si>
  <si>
    <t>PATEL, S.G, 
375 ARDSLEY ROAD
SCARSDALE, NY 10583</t>
  </si>
  <si>
    <t>ATTALIENTI, ANTHONY 
18 NORTH CENTRAL AVENUE
HARTSDALE, NY 10530</t>
  </si>
  <si>
    <t>TAYLER, LINDA 
221 OLD TARRYTOWN ROAD
WHITE PLAINS, NY 10603</t>
  </si>
  <si>
    <t>FAYEMI, ALFRED 
15 FRANCINE COURT
WHITE PLAINS, NY 10607</t>
  </si>
  <si>
    <t>MERRIWEAVER, FRANK 
75 WEST HARTSDALE AVENUE
HARTSDALE, NY 10530</t>
  </si>
  <si>
    <t>GELFAND, BERTRAM 
1 NORTH BROADWAY
WHITE PLAINS, NY 10607</t>
  </si>
  <si>
    <t>BEN ZVI, ZVI 
9 CHERRY LANE
SCARSDALE, NY 10583</t>
  </si>
  <si>
    <t>DOOCHIN, STEVE 
11 KATESKILL PLACE
SCARSDALE, NY 10583</t>
  </si>
  <si>
    <t>LAWRENCE, DENGLER 
60 JUDSON AVENUE
DOBBS FERRY, NY 10522</t>
  </si>
  <si>
    <t>STUTLER, WILLIAM 
21 HEMLOCK RIDGE ROAD
NEW MILFORD, CT 06776</t>
  </si>
  <si>
    <t>REDDY, DH 
9 DERHILL ROAD
SCARSDALE, NY 10583</t>
  </si>
  <si>
    <t>WOLLNER, PAUL 
100 HOLMES AVENUE
HARTSDALE, NY 10530</t>
  </si>
  <si>
    <t>MONEYPENNY, LORRAINE 
26 FIELDSTONE DRIVE
HARTSDALE, NY 10530</t>
  </si>
  <si>
    <t>WASHINGTON, LEOLA 
95 STONE
WHITE PLAINS, NY 10603</t>
  </si>
  <si>
    <t>FLEISCHMAN, ALAN 
353 MOUNTAN ROAD
IRVINGTON, NY 10533</t>
  </si>
  <si>
    <t>PATRICIA, HAMMER 
12 WESTWAY
HARTSDALE, NY 10530</t>
  </si>
  <si>
    <t>DREYFUS, DORIS 
25 DUNHAM ROAD
SCARSDALE, NY 10530</t>
  </si>
  <si>
    <t>, HARTSDALE CANIN CEMETARY INC
75 NORTH CENTRAL PARK AVENUE
HARTSDALE, NY 10530</t>
  </si>
  <si>
    <t>SPECTOR, DAVID 
60 SUTTON PLACE
NEW YORK, NY 10022</t>
  </si>
  <si>
    <t>LEVIATIN, ROZ 
27 OLD TARRYTOWN ROAD
WHITE PLAINS, NY 10603</t>
  </si>
  <si>
    <t>JOANNE, SIEGEL 
4 UXBRIDGE ROAD
SCARSDALE, NY 10583</t>
  </si>
  <si>
    <t>SUTLER, WILLIAM 
31 HEMLOCK RIDGE ROAD
NEW MILFORD, NY 06776</t>
  </si>
  <si>
    <t>LANDYA, NITA 
84 COCHRANE AVENUE
DOBBS FERRY, NY 10622</t>
  </si>
  <si>
    <t>, HARTSDALE CANNINE CEMETERY INC
75 NORTH CENTRAL PARK AVENUE
HARTSDALE, NY 20530</t>
  </si>
  <si>
    <t>VASA, UMANG 
3 THOMAS STREET
SCARSDALE, NY 10583</t>
  </si>
  <si>
    <t>STRAUCH, GEORGE 
2 FIFTH AVENUE
NEW YORK, NY 10041</t>
  </si>
  <si>
    <t>BRENDA, BAKER 
95 BOWELL ROAD
WHITE PLAINS, NY 10607</t>
  </si>
  <si>
    <t>SCHWARTZ, TONI 
60 CARROLWOOD DRIVE
TARRYTOWN, NY 10591</t>
  </si>
  <si>
    <t>FREEDMAN, CHARLENE 
14 WESTWAY
HARTSDALE, NY 10530</t>
  </si>
  <si>
    <t>, BILL LU LU CORP
34 TAYLOR RD
VALHALLA, NY 10595</t>
  </si>
  <si>
    <t>2017 32 Pre General</t>
  </si>
  <si>
    <t>KOTECHA, MAAHESH 
118 EDGARS LANE
HASTINGS, NY 10706</t>
  </si>
  <si>
    <t>BARRETT, MARY FRANCES 
1 WINDING RIDGE ROAD
WHITE PLAINS, NY 10603</t>
  </si>
  <si>
    <t>EVANKO, FRANCES 
80 EAST HARTSDALE AVENUE
HARTSDALE, NY 10530</t>
  </si>
  <si>
    <t>SCHWARTZ, KENNETH 
98 WINDOM STREET
WHITE PLAINS, NY 10607</t>
  </si>
  <si>
    <t>FROHLINGER, KIM 
135 LAKEVIEW AVENUE
HARTSDALE, NY 10530</t>
  </si>
  <si>
    <t>SORKIN, ARLENE 
31 FIELDSTONE DRIVE
HARTSDALE, NY 10530</t>
  </si>
  <si>
    <t>CHARLES, GARDENAS 
59 FIELDSTONE AVENUE
HARTSDALE, NY 10530</t>
  </si>
  <si>
    <t>SEGAL, SETH 
1 MIDWAY ROAD
WHITE PLAINS, NY 10607</t>
  </si>
  <si>
    <t>STRAUCH, GEORGE 
2 FIFTH AVENUE
NEW YORK, NY 10011</t>
  </si>
  <si>
    <t>GOLDRICH, STEVEN 
128 NORTH HAMPTON DRIVE
WHITE PLAINS, NY 10603</t>
  </si>
  <si>
    <t>LIPSCOMB, JAMES 
58 HERITAGE HILL ROAD
TARRYTOWN, NY 10591</t>
  </si>
  <si>
    <t>, HARTSDALE CANINE CEMETARY INC
75 NORTH CENTRAL PARK AVENUE
HARTSDALE, NY 10530</t>
  </si>
  <si>
    <t>VAIRO, SUSAN 
82 BEACON HILL DR
DOBBS FERRY, NY 10522</t>
  </si>
  <si>
    <t>ELLINGHAUS, ANN 
416 BENEDICT AVENUE
TARRYTOWN, NY 10591</t>
  </si>
  <si>
    <t>WATSON III, RUSSELL 
35 STATION ROAD
IRVINGTON, NY 10533</t>
  </si>
  <si>
    <t>GROBAN, IRENE 
220 DOGWOOD LANE
HARTSDALE, NY 10530</t>
  </si>
  <si>
    <t>BINOWITZ, JOAN 
21 LANGDON AVENUE
IRVINGTON, NY 10533</t>
  </si>
  <si>
    <t>WILSON, FELICIA 
84 PINEWOOD ROAD
HARTSDALE, NY 10530</t>
  </si>
  <si>
    <t>PATEL, SHADILESH 
120 BRADLEY AVENUE
WHITE PLAINS, NY 10607</t>
  </si>
  <si>
    <t>KRIZANSKY, MARILYN 
83 COLUMBIA AVENUE
HARTSDALE, NY 10530</t>
  </si>
  <si>
    <t>BACHRACH, BERNARD 
99 COURT STREET
WHITE PLAINS, NY 10601</t>
  </si>
  <si>
    <t>KOTECHA, RUTH 
118 EDGARS LANE
HASTINGS, NY 10706</t>
  </si>
  <si>
    <t>LERER, DAVID 
133 FIELDPOINT LANE
IRVINGTON, NY 10533</t>
  </si>
  <si>
    <t>COOPERMAN, IRA 
12 W 96 ST
NY, NY 10025</t>
  </si>
  <si>
    <t>MOSS, ANNA 
5 BEACH STREET
WHITE PLAINS, NY 10603</t>
  </si>
  <si>
    <t>SUZDAK, EVELYN 
901 KNOLLWOOD ROAD
WHITE PLAINS, NY 10603</t>
  </si>
  <si>
    <t>RANOR, THAKOR 
50 DONALD DRIVE
HASTINGS ON HUDSON, NY 10706</t>
  </si>
  <si>
    <t>DAILBERG, ADELE 
44 PINECREST PARKWAY
HASTINGS, NY 10706</t>
  </si>
  <si>
    <t>TRENK, CHARLENE 
330 WEST 28 STREET
NEW YORK, NY 10001</t>
  </si>
  <si>
    <t>MURRAY, JOHN 
172 HIGH STREET
HASTINGS ON HUD, NY 10706</t>
  </si>
  <si>
    <t>TRENK, JOSEPH 
330 WEST 28 STREET
NEW YORK, NY 10001</t>
  </si>
  <si>
    <t>KLONOWSKI, JOHN 
70 PINEWOOD ROAD
HARTSDALE, NY 10530</t>
  </si>
  <si>
    <t>ISLER, CHARLOTTE 
101 STATION ROAD
IRVINGTON, NY 10533</t>
  </si>
  <si>
    <t>FLEISCHMAN MD, ALAN 
353 MOUNTAIN ROAD
IRVINGTON, NY 10533</t>
  </si>
  <si>
    <t>IRIS, MCLEE 
100 MANHATTAN AVENUE
WHITE PLAINS, NY 10603</t>
  </si>
  <si>
    <t>COWAN, LOIS 
4 LEONE CLOSE
SCARSDALE, NY 10583</t>
  </si>
  <si>
    <t>MARGULIS OHNUMA, ZACHERY 
72 CLARENDON ROAD
SCARSDALE, NY 10583</t>
  </si>
  <si>
    <t>THOMPSON, GEOFFREY 
335 BONN ROAD
CROTON ON HUDSO, NY 10520</t>
  </si>
  <si>
    <t>GROSSMAN, LYNN 
8 ELIZABETH DRIVE
WESTPORT, CT 06888</t>
  </si>
  <si>
    <t>, HARTSDALE CANINE CEMETARY, INC.
75 NORTH CENTRAL AVE.
HARTSDALE, NY 10530</t>
  </si>
  <si>
    <t>RABIN, RUTH 
5 MOHEGAN LANE
IRVINGTON, NY 10533</t>
  </si>
  <si>
    <t>CRYSTAL, TOBY 
11 CHADWORTH ROAD
SCARSDALE, NY 10583</t>
  </si>
  <si>
    <t>TRENK, CHARLENE 
330 WEST 28TH STREET
NEW YORK, NY 10001</t>
  </si>
  <si>
    <t>WILLIAMS, THOMASINA 
39 CREST DRIVE
WHITE PLAINS, NY 10607</t>
  </si>
  <si>
    <t>GELFAND, BERTRAM 
11 PARK DRIVE
PELHAM MANOR, NY 10863</t>
  </si>
  <si>
    <t>DAVID, WARNER 
15 RIDGE ROAD
HARTSDALE, NY 10530</t>
  </si>
  <si>
    <t>TIKTIN, GIDEON 
701 HUNTERS RUN
DOBBS FERRY, NY 10522</t>
  </si>
  <si>
    <t>CAMPBELL, FREDDIE 
4 DUNDERAVE
WHITE PLAINS, NY 10603</t>
  </si>
  <si>
    <t>2015 10 Post Primary</t>
  </si>
  <si>
    <t>PATEL, POPAT 
301 CHURCH STREET
NEW ROCHELLE, NY 10805</t>
  </si>
  <si>
    <t>MELNICK, MICHAEL 
6 SHELDON PLACE
HASTINGS ON HUD, NY 10706</t>
  </si>
  <si>
    <t>S.G., PATEL 
375 ARDSLEY ROAD
SCARSDALE, NY 10583</t>
  </si>
  <si>
    <t>ANTHONY, PATERNO 
34 ROBIN HILL ROAD
SCARSDALE, NY 10583</t>
  </si>
  <si>
    <t>SPIKES, JUDITH 
5 GRACE TERRACE
DOBBS FERRY, NY 10522</t>
  </si>
  <si>
    <t>2007 32 Pre General</t>
  </si>
  <si>
    <t>MISTRY, J.V. 
1 BEACH LANE
TARRYTOWN, NY 10591</t>
  </si>
  <si>
    <t>, LAKHANI AND JORDAN ENGINEERS PC
50 EAST 42 STREET
NEW YORK, NY 10017</t>
  </si>
  <si>
    <t>AURICHIO, JOSEPH 
44 MIDVALE ROAD
HARTSDALE, NY 10530</t>
  </si>
  <si>
    <t>DANIELS, LOLA 
17 SEARS AVE
ELMSFORD, NY 10523</t>
  </si>
  <si>
    <t>SCOTT, BRUCE 
40 NORTH HEALY AVENUE
HARTSDALE, NY 10530</t>
  </si>
  <si>
    <t>, CDT REAL ESTATE MGMT CORP
158 WEST BOSTON POST RD
MAMARONECK, NY 10543</t>
  </si>
  <si>
    <t>WILKINS JR, SAM 
9 HARRISON PLACE
WHITE PLAINS, NY 10603</t>
  </si>
  <si>
    <t>, GENES BUS SERVICE INC
ELM STREET
ARDSLEY, NY 10502</t>
  </si>
  <si>
    <t>RONDE, RICHARD 
1501 FOX GLEN DRIVE
HARTSDALE, NY 10530</t>
  </si>
  <si>
    <t>PASTOR, CATHERINE 
2223 BAY COLONY LANE
WILMINGTON, NC 28405</t>
  </si>
  <si>
    <t>, BELWAY ELECTRICAL CONTRACTING CORP
66 SOUTH CENTRAL AVE
ELMSFORD, NY 10523</t>
  </si>
  <si>
    <t>, GREGORY'S STEAK PUB INC
324 CENTRAL AVENUE
WHITE PLAINS, NY 10606</t>
  </si>
  <si>
    <t>KRIZANSKY, MARILYN 
83 COLUMBIA
HARTSDALE, NY 10530</t>
  </si>
  <si>
    <t>FARKAS, MORRIS 
18 LINDEN PL
VALHALLA, NY 10595</t>
  </si>
  <si>
    <t>PATEL, HARSHIMA 
375 ARDSLEY ROAD
SCARSDALE, NY 10583</t>
  </si>
  <si>
    <t>, BLACKACRE PARTNERS OPS LLC
1 POINT STREET
YONKERS, NY 10701</t>
  </si>
  <si>
    <t>FERRARO, BARBARA 
16 HASTINGS CLS
HASTINGS, NY 10706</t>
  </si>
  <si>
    <t>EDELSON, PV 
60 PINENWOOD ROAD
HARTSDALE, NY 10530</t>
  </si>
  <si>
    <t>PAREKH, PRAKASH 
14 GLENN PLACE
HASTINGS ON HUD, NY 10706</t>
  </si>
  <si>
    <t>ELLINGHOUSE, ANN MARIE 
416 BENEDICT AVENUE
TARRYTOWN, NY 10591</t>
  </si>
  <si>
    <t>BONSIGNORE, SUSAN R
12 HADDEN ROAD
SCARSDALE, NY 10583</t>
  </si>
  <si>
    <t>CASSIDY, SUSAN E
392 CENTRAL PARK APT 18 W
HARTSDALE, NY 10025</t>
  </si>
  <si>
    <t>BARBARA, FERRARO 
6 HASTINGS CLOSE
HASTINGS, NY 10706</t>
  </si>
  <si>
    <t>CAUGHLAN, AUDREY 
52 EUCLID AVENUE
ARDSLEY, NY 10502</t>
  </si>
  <si>
    <t>STEIN, JEFFREY 
92 PENN ROAD
SCARSDALE, NY 10583</t>
  </si>
  <si>
    <t>BOZMAN, BRUCE 
85 MILES AVENUE
WHITE PLAINS, NY 10606</t>
  </si>
  <si>
    <t>, CONSTRUCTION INDSTRY COUNCIL WCHESTER HUDSON VLY
629 OLD WHITE PLAINS ROAD
TARRYTOWN, NY 10591</t>
  </si>
  <si>
    <t>, LOCKWOOD ASS, L.P.
298 EVANDALE AVENUE
SCARSDALE, NY 10583</t>
  </si>
  <si>
    <t>GELFAND, MICHAEL 
28 WOODYBROOK LANE
CROTON ON HUD, NY 10520</t>
  </si>
  <si>
    <t>SUMMERS, CAROLYN 
63 FERNDALE DRIVE
HASTINGS ON HUD, NY 10706</t>
  </si>
  <si>
    <t>ISHIDA, CHRISTINA 
129 SALEM ROAD
WHITE PLAINS, NY 10603</t>
  </si>
  <si>
    <t>PASTORE, CATHERINE 
2023 BAY COLONY LANE
WILMINGTON, NC 28405</t>
  </si>
  <si>
    <t>BROWN, LUVAGHN 
12 ANDOVER
HARTSDALE, NY 10530</t>
  </si>
  <si>
    <t>KOREMAN, ELLIOTT 
28 BERRYBUSH LANE
HASTINGS ON HUDSON, NY 10706</t>
  </si>
  <si>
    <t>ROTH, ROBERTA 
22 BOULDER RIDGE
SCARSDALE, NY 10583</t>
  </si>
  <si>
    <t>LEE, HYUNG 
4 CHERRY LANE
SCARSDALE, NY 10583</t>
  </si>
  <si>
    <t>HOLLENBERGER, ELIZABETH 
300 MARTINE AVENUE
WHITE PLAINS, NY 10601</t>
  </si>
  <si>
    <t>PEYSER, PETER 
8 SUNNYSIDE LANE
IRVINGTON, NY 10533</t>
  </si>
  <si>
    <t>GREENWALD, DENNIS 
258 EVANDALE RD.
SCARSDALE, NY 10583</t>
  </si>
  <si>
    <t>, SCARSDALE FORD INC
887 CENTRAL AVENUE
SCARSDALE, NY 10583</t>
  </si>
  <si>
    <t>ALVIN, MESNIKOFF 
35 SCENIC DRIVE
HASTINGS, NY 10706</t>
  </si>
  <si>
    <t>GOLD, DANIEL 
21 SHAW LANE
IRVINGTON, NY 10533</t>
  </si>
  <si>
    <t>BOLWELL, EVELYN C
26 LAKEVIEW AVE.
HARTSDALE, NY 10530</t>
  </si>
  <si>
    <t>TRENK, CHARLENE 
19 WEST 44 STREET
NEW YORK, NY 10036</t>
  </si>
  <si>
    <t>VASQUEZ, HELINE 
PO BOX 757
ELMSFORD, NY 10523</t>
  </si>
  <si>
    <t>DANIELS, LOLA 
171 SEARS
ELMSFORD, NY 10523</t>
  </si>
  <si>
    <t>ERSKIN JR, GILLESPIE 
120 EAST HARTSDALE
HARTSDALE, NY 10530</t>
  </si>
  <si>
    <t>SERRANT, ALTHEA 
37 SHAW PLACE
HARTSDALE, NY 10530</t>
  </si>
  <si>
    <t>DANIELS, LOLA 
171 SEARS AVE
ELMSFORD, NY 10523</t>
  </si>
  <si>
    <t>MORSE, DAVID 
57 JUDSON
DOBBS FERRY, NY 10522</t>
  </si>
  <si>
    <t>BARBARA, DANNENBERG 
34 CENTURY RIDGE ROAD
PURCHASE, NY 10577</t>
  </si>
  <si>
    <t>FOLEY, JOSEPH 
7 MOHEGAN LANE
IRVINGTON, NY 10533</t>
  </si>
  <si>
    <t>, LYN STARR ENGINERRING, P.C.
448 MANVILLE ROAD
PLEASANTVILLE, NY 10573</t>
  </si>
  <si>
    <t>WACHS, ILENE 
133 FIELDSTONE DRIVE
IRVINGTON, NY 10533</t>
  </si>
  <si>
    <t>RICHARDSON, LEA 
12 WOODBINE ROAD
IRVINGTON, NY 11533</t>
  </si>
  <si>
    <t>MARIE, SMITH 
217 CHELSEA ROAD
WHITE PLAINS, NY 10603</t>
  </si>
  <si>
    <t>BORIS, HEYMAN 
33 WORTHINGTON TERRACE WEST
WHITE PLAINS, NY 10607</t>
  </si>
  <si>
    <t>STARAKIS, JOANNE 
18 HIGHVIEW DRIVE
SCARSDALE, NY 10583</t>
  </si>
  <si>
    <t>VELEZ, NOEL 
22 MARION AVENUE
HARTSDALE, NY 10530</t>
  </si>
  <si>
    <t>, BIG DEE AUTO SALES
499 OLD TARRYTOWN ROAD
WHITE PLAINS, NY 10603</t>
  </si>
  <si>
    <t>EVANKO, FRANDALECES 
80 EAST HARTSDALE AVENUE
HARTSDALE, NY 10530</t>
  </si>
  <si>
    <t>BOBBE, RICHARD 
55 GRASSLANDS ROAD
VALHALLA, NY 10595</t>
  </si>
  <si>
    <t>BERSON, BETTE 
260 BEVERLY ROAD
SCARSDALE, NY 10583</t>
  </si>
  <si>
    <t>COHEN, MAUREEN 
30 LAKE STREET
WHITE PLAINS, NY 10603</t>
  </si>
  <si>
    <t>SWIDERSKI, PETER 
12 SOUTH CLINTON AVENUE
HASTINGS, NY 10706</t>
  </si>
  <si>
    <t>SCHWARTZ, GERALD 
60 CARROLLWOOD DRIVE
TARRYTOWN, NY 10591</t>
  </si>
  <si>
    <t>2015 January Periodic</t>
  </si>
  <si>
    <t>ROSARO, LOU 
342 SAW MILL RIVER ROAD
ELMSFORD, NY 10523</t>
  </si>
  <si>
    <t>RAND, MARSHA 
10 SCHREIVER LANE
NEW CITY, NY 10956</t>
  </si>
  <si>
    <t>LOIS, COWAN 
4 LEONA CLOSE
SCARSDALE, NY 10583</t>
  </si>
  <si>
    <t>HOCHBERG, FAYE 
748 SECOR ROAD
HARTSDALE, NY 10530</t>
  </si>
  <si>
    <t>RUTH, ROTH 
90 MAPLE AVENUE
WHITE PLAINS, NY 10607</t>
  </si>
  <si>
    <t>BEE, MARJORIE 
141 CATERSON TER
HARTSDALE, NY 10530</t>
  </si>
  <si>
    <t>SHULMAN, ROSANNE 
75 W HARTSDALE AVE, APT. 8
HARTSDALE, NY 10530</t>
  </si>
  <si>
    <t>SARBO, GARY 
4 ALDEN PLACE
HARTSDALE, NY 10530</t>
  </si>
  <si>
    <t>EDELSON, RL 
80 PINEWOOD ROAD
HARTSDALE, NY 10530</t>
  </si>
  <si>
    <t>EDELSON, PAT V
80 PINEWOOD ROAD
HARTSDALE, NY 10530</t>
  </si>
  <si>
    <t>, INNOVATIVE HEALTH SYSTEMS
7 HOLLAND AVE
WHITE PLAINS, NY 10603</t>
  </si>
  <si>
    <t>EDELSON, RICHARD 
80 PINEWOOD ROAD
HARTSDALE, NY 10530</t>
  </si>
  <si>
    <t>RICHARDSON, WILLIAM 
12 WOODBINE
IRVINGTON, NY 10533</t>
  </si>
  <si>
    <t>ROGERS, RALPH 
37 LONGVIEW DRIVE
SCARSDALE, NY 10583</t>
  </si>
  <si>
    <t>OLIVA, PAULINE 
11 PATHRIDGE ROAD
WHITE PLAINS, NY 10606</t>
  </si>
  <si>
    <t>GOTTFRIED, PHILIP 
17 GLEN HILL LANE
TARRYTOWN, NY 10591</t>
  </si>
  <si>
    <t>MERRIWEATHER JR, FRANK 
75 W HARTSDALE AVE
HARTSDALE, NY 10530</t>
  </si>
  <si>
    <t>JUTHANI, NALINI 
17 PHEASANT RUN
SCARSDALE, NY 10583</t>
  </si>
  <si>
    <t>VELEZ, NOEL D
22 MARION AVE.
HARTSDALE, NY 10530</t>
  </si>
  <si>
    <t>RUGOFF, RUTH 
37 ORLANDO
ARDSLEY, NY 10502</t>
  </si>
  <si>
    <t>KOSSOW, ALLYSON 
66 RIVERVIEW ROAD
IRVINGTON, NY 10533</t>
  </si>
  <si>
    <t>CARTULARO, FRANK 
81 ROCKLEDGE RD.
HARTSDALE, NY 10530</t>
  </si>
  <si>
    <t>ANN MICELI, BETTY 
113 MEADOW LANE
POUGHKEEPSIE, NY 12603</t>
  </si>
  <si>
    <t>GILSEN, GLORIA 
100 E HARTSDALE AVE
HARTSDALE, NY 10530</t>
  </si>
  <si>
    <t>LERT, RICHARD 
78 LANDMARK COURT
WHITE PLAINS, NY 10603</t>
  </si>
  <si>
    <t>LERT, RICHARD 
90 WOODBRIDGE CTR DR PO BOX 10
WOODBRIDGE, NJ 02095</t>
  </si>
  <si>
    <t>MIELE, SAL J
100 E HARTSDALE AVE., APT. 4KE
HARTSDALE, NY 10530</t>
  </si>
  <si>
    <t>PASCUAL, JOANNE 
9 BROOKDELL ROAD
HARTSDALE, NY 10530</t>
  </si>
  <si>
    <t>REITER, PETER 
66 KEATS
HARTSDALE, NY 10530</t>
  </si>
  <si>
    <t>FREEMAN, CAROLE 
72 WOODLANDS AVE
WHITE PLAINS, NY 12607</t>
  </si>
  <si>
    <t>LYNCH, GARRY 
76 SARLES LANE
PLEASANTVILLE, NY 10570</t>
  </si>
  <si>
    <t>LYNCH, GERRY 
76 SARLES LANE
PLEASANTVILLE, NY 10570</t>
  </si>
  <si>
    <t>SMOLIN, MARTIN 
2207 KENDAL WAY
SLEEPY HOLLOW, NY 10591</t>
  </si>
  <si>
    <t>KOTECHA, RUTH 
118 EDGARS LANE
HASTINGS ON HUDSON, NY 10706</t>
  </si>
  <si>
    <t>BARRETT, MARY F
1 WINDING RIDGE ROAD
WHITE PLAINS, NY 10603</t>
  </si>
  <si>
    <t>2018 January Periodic</t>
  </si>
  <si>
    <t>SHERMAN, GEORGE 
9 SALISBURY PL
S NYACK, NY 10960</t>
  </si>
  <si>
    <t>BOBBE, RICHARD A
55 GRASSLANDS ROAD, APT. B121
VALHALLA, NY 10595</t>
  </si>
  <si>
    <t>KAUFMAN, SUE 
33 CLARENDON ROAD
SCARSDALE, NY 10583</t>
  </si>
  <si>
    <t>2016 January Periodic</t>
  </si>
  <si>
    <t>WALLACH, BETH K
1 NORTH BROADWAY, SUITE 402
WHITE PLAINS, NY 10601</t>
  </si>
  <si>
    <t>2018 July Periodic</t>
  </si>
  <si>
    <t>WINTERROSE, CARL 
55 GRASSLANDS ROAD
VALHALLA, NY 10595</t>
  </si>
  <si>
    <t>ROUSSEVE, NUMA 
14 BONNIE BRIAR ROAD
WHITE PLAINS, NY 10607</t>
  </si>
  <si>
    <t>RABSATT, JOHN L
2 CARLYLE PLACE
HARTSDALE, NY 10530</t>
  </si>
  <si>
    <t>WASSERMAN, JERROLD 
42 LEDGE CREST
SCARSDALE, NY 10583</t>
  </si>
  <si>
    <t>NEUBURGER, HOPE 
22 BARNABY LANE
HARTSDALE, NY 10530</t>
  </si>
  <si>
    <t>SHERMAN, GEORGE 
9 SALISBURY PLACE
NYACK, NY 10960</t>
  </si>
  <si>
    <t>RABSATT, JOHN 
2 CARLYLE PLACE
HARTSDALE, NY 10530</t>
  </si>
  <si>
    <t>RABSATT, JOHN 
2 CARLYLE PL
HARTSDALE, NY 10530</t>
  </si>
  <si>
    <t>RANA, THAKOR 
50 DONALD DRIVE
HASTINGS ON HUDSON, NY 10706</t>
  </si>
  <si>
    <t>HOLSTEIN, MICHAEL 
74 CLIFF STREET
HASTINGS, NY 10706</t>
  </si>
  <si>
    <t>PRESSER, MARCIA 
67 RIDGE
HARTSDALE, NY 10530</t>
  </si>
  <si>
    <t>KESSLER, BARRY 
770 W. HARTSDALE RD.
WHITE PLAINS, NY 10607-1815</t>
  </si>
  <si>
    <t>COHEN, PEARL 
1 ANNES WOOD LANE
MT KISCO, NY 10549</t>
  </si>
  <si>
    <t>KLIPSTEIN, RANDY 
65 LANDING
DOBBS FERRY, NY 10522</t>
  </si>
  <si>
    <t>COOPERMAN, IRA 
12 W 96
NY, NY 10025</t>
  </si>
  <si>
    <t>ROSANO, LORENZO 
48 BIRCHWOOD
HARTSDALE, NY 10530</t>
  </si>
  <si>
    <t>DEVOS, JACQUELINE 
53 ROCKLEDGE ROAD
HARTSDALE, NY 10530</t>
  </si>
  <si>
    <t>PATEL, HARSHVINA 
375 ARDSLEY ROAD
SCARSDALE, NY 10583</t>
  </si>
  <si>
    <t>WECHSLER, SHIRLEY 
100 E HARTSDALE
HARTSALE, NY 10530</t>
  </si>
  <si>
    <t>VELEZ, NOEL D
22 MARION
HARTSDALE, NY 10530</t>
  </si>
  <si>
    <t>PASCUAL, JOANNE 
3 BROOKDELL DRIVE
HARTSDALE, NY 10530</t>
  </si>
  <si>
    <t>NEYMAN, BORIS 
33 WORTHINGTON TERRACE W
WHITE PLAINS, NY 10607</t>
  </si>
  <si>
    <t>MIELE, SAL 
100 E HARTSDALE AVE 4KE
HARTSDALE, NY 10530</t>
  </si>
  <si>
    <t>WEISSMAN, RONEE 
517 ALMENA AVE
ARDSLEY, NY 10502</t>
  </si>
  <si>
    <t>JOSELSON, NANCY 
5 LEATHERSTOCKING LANE
MAMARONECK, NY 10543</t>
  </si>
  <si>
    <t>KLONOWSKI, JOHN 
175 RED CREEK ROAD
HAMPTON BAYS, NY 11946</t>
  </si>
  <si>
    <t>KESSLER, BARRY 
770 HARTSDALE ROAD
WHITE PLAINS, NY 10607</t>
  </si>
  <si>
    <t>BACHARACH, BERNARD 
99 COURT
WHITE PLAINS, NY 10601</t>
  </si>
  <si>
    <t>SACKS, PHD, SUSAN R
138 EDGEMONT ROAD
SCARSDALE, NY 10583</t>
  </si>
  <si>
    <t>LYNCH, GARY 
76 SARLES LN
PLEASANTVILLE, NY 10570</t>
  </si>
  <si>
    <t>BUNNELL, DOUGLAS 
2005 FAIRFIELD BEACH RD
FAIRFIELD, CT 06824</t>
  </si>
  <si>
    <t>FRANZBLAU, CAROL 
13 VALLEYVIEW RD
ELMSFORD, NY 10523</t>
  </si>
  <si>
    <t>BENDER, DAVID 
18 ELDREDGE PLACE
DOBBS FERRY, NY 10522</t>
  </si>
  <si>
    <t>SCHORR, MARSHA 
15 KAATSKILL PLACE
SCARSDALE, NY 10583</t>
  </si>
  <si>
    <t>PATEL, SUDHA 
120 BRADLEY
WHITE PLAINS, NY 10607</t>
  </si>
  <si>
    <t>SHAPIRO, ELAINE 
14 CROSS HILL RD
HARTSDALE, NY 10530</t>
  </si>
  <si>
    <t>KOTECHA, RUTH 
118 EDGARS
HASTINGS ON HUDSON, NY 10706</t>
  </si>
  <si>
    <t>TRENK, CHARLENE 
330 WEST 28TH STREET, APT. 14F
NEW YORK, NY 10001</t>
  </si>
  <si>
    <t>2017 10 Post Primary</t>
  </si>
  <si>
    <t>TRENK, CHARLENE 
330 W 28TH STREET 14F
NEW YORK,, NY 10001</t>
  </si>
  <si>
    <t>ROMAIN, JEAN JOSEPH 
PO BOX 742
ARDSLEY, NY 10502</t>
  </si>
  <si>
    <t>CZUFIN, ROBERT 
177 E HARTSDALE AVE 6V
HARTSDALE, NY 10530</t>
  </si>
  <si>
    <t>ROHL, CAROLINE 
2 CATSKILL PLACE
ELMSFORD, NY 10523</t>
  </si>
  <si>
    <t>RASO, NAT 
171 HARVARD DRIVE
HARTSDALE, NY 10530</t>
  </si>
  <si>
    <t>SCHAPIRA, BONNIE 
128 WALGROVE
DOBBS FERRY, NY 10522</t>
  </si>
  <si>
    <t>CARTULARO, FRANK 
81 ROCKLEDGE
HARTSDALE, NY 10530</t>
  </si>
  <si>
    <t>KONDRUCHUCK, DYNISE 
140 NORTH BROADWAY, APT D4
IRVINGTON, NY 10533</t>
  </si>
  <si>
    <t>JOSELSON, NANCY 
3 LEATHERSTOCKING LANE
MAMARONECK, NY 10543</t>
  </si>
  <si>
    <t>ROSANO, LORENZO 
48 BIRCHWOOD LN
HARTSDALE, NY 10530</t>
  </si>
  <si>
    <t>MICELI, BETTY 
113 MEADOW LANE
POUGHKEEPSIE, NY 12603</t>
  </si>
  <si>
    <t>CZUFIN, ROBERT 
177 EAST HARTSDALE AVE APT 6V
HARTSDALE, NY 10530</t>
  </si>
  <si>
    <t>GILSEN, GLORIA 
100 E HARTSDALE AVE.
HARTSDALE, NY 10530</t>
  </si>
  <si>
    <t>PASCUAL, JOANNE 
3 BROOKDELL
HARTSDALE, NY 10530</t>
  </si>
  <si>
    <t>RAINER, GEORGE 
11 COTTAINTAIL LANE
IRVINGTON, NY 10533</t>
  </si>
  <si>
    <t>COLABELLO, SHARON 
54 DAHLIA DR
MAHOPAC, NY 10541</t>
  </si>
  <si>
    <t>MEISELS, JUDITH 
40 CATERSON TERRACE
HASTINGS, NY 10530</t>
  </si>
  <si>
    <t>CZUFIN, ROBERT 
177 E HARTSDALE AVE
HARTSDALE, NY 10530</t>
  </si>
  <si>
    <t>MICELI, BETTY A
113 MEADOW LANE
POUGHKEEPSIE, NY 12603</t>
  </si>
  <si>
    <t>MENZIN, BARTON 
16 BIRCHWOOD LN.
HARTSDALE, NY 10530</t>
  </si>
  <si>
    <t>SCHAPIRA, BONNIE 
126 WALGROVE AVE
DOBBS FERRY, NY 10522</t>
  </si>
  <si>
    <t>KAUT, GRACE 
606 WOODLANDS HILLS ROAD
WHITE PLAINS, NY 10603</t>
  </si>
  <si>
    <t>CICERO, JOHN 
16 ALGONQUIN DRIVE
IRVINGTON, NY 10533</t>
  </si>
  <si>
    <t>VELEZ, ILSE 
22 MARION
HARTSDALE, NY 10530</t>
  </si>
  <si>
    <t>BODIN, MURRAY 
101 JOYCE
HARSDALE, NY 10530</t>
  </si>
  <si>
    <t>BOWMAN, ALYCE F
501 OLD KENSICO ROAD
WHITE PLAINS, NY 10603</t>
  </si>
  <si>
    <t>ECKSTEIN, WILLIAM 
32 JOYCE
HARTSDALE, NY 10530</t>
  </si>
  <si>
    <t>SCHINDLER, SCOTT 
89 BEDFORD
NY, NY 10014</t>
  </si>
  <si>
    <t>SHRIBER, NAOMI 
100 EAST HARTSDALE AVE, APT TMW
HARTSDALE, NY 10530-3840</t>
  </si>
  <si>
    <t>GREEN, MILDRED 
30 DALEWOOD
HARTSDALE, NY 10530</t>
  </si>
  <si>
    <t>KAUFMAN, SUSAN 
33 CLARENDON ROAD
SCARSDALE, NY 10583</t>
  </si>
  <si>
    <t>WASSERMAN, JERROLD I
42 LEDGE CREST
SCARSDALE, NY 10583</t>
  </si>
  <si>
    <t>PEARSON, JOHN 
5 HIGH STREET
TARRYTOWN, NY 10591</t>
  </si>
  <si>
    <t>KAUT, GRACE L
606 WOODLAND HILLS RD.
WHITE PLAINS, NY 10603</t>
  </si>
  <si>
    <t>TRENK, CHARLENE 
330 W 28TH
NY, NY 10001</t>
  </si>
  <si>
    <t>LAUB, ANDREW 
3 CROTON COURT
ARDSLEY, NY 10502</t>
  </si>
  <si>
    <t>KOPLINKA, GEORGE 
75 CHELSEA ROAD
WHITE PLAINS, NY 10603</t>
  </si>
  <si>
    <t>SPINOZZI, LORETTA 
21 PRIMROSE AVE W
WHITE PLAINS, NY 10607</t>
  </si>
  <si>
    <t>SCHAPIRA, BONNIE 
128 WALGROVE AVE
DOBBS FERRY, NY 10522</t>
  </si>
  <si>
    <t>GOTTFRIED, PHILIP H
17 GLEN HILL LANE
TARRYTOWN, NY 10591</t>
  </si>
  <si>
    <t>COHEN, PEARL 
1 ANNESWOOD LANE
MT KISCO, NY 10549</t>
  </si>
  <si>
    <t>2011 11 Pre General</t>
  </si>
  <si>
    <t>MIELE, SAL 
100 E HARTSDALE AVE
HARTSDALE, NY 10530</t>
  </si>
  <si>
    <t>TIMMINS, RICHARD 
11 BONAVENTURE AVE
ARDSLEY, NY 10502</t>
  </si>
  <si>
    <t>SACKS, SUSAN 
138 EDGEWOOD ROAD
SCARSDALE, NY 10583</t>
  </si>
  <si>
    <t>, TRC ENVIORNMENTAL CORP
21 GRIFFIN ROAD NORTH
WINDSOR, CT 06095</t>
  </si>
  <si>
    <t>RUGOFF, RUTH 
37 ORLANDO AVE
ARDSLEY, NY 10502</t>
  </si>
  <si>
    <t>YOKEN, JOAN 
126 FERNDALE ROAD
SCARSDALE, NY 10583</t>
  </si>
  <si>
    <t>2008 July Periodic</t>
  </si>
  <si>
    <t>LESSING, ED 
129 EUCLID
HASTINGS ON HUDSON, NY 10706</t>
  </si>
  <si>
    <t>GROSSMAN, ROBERT 
87 SALEM ROAD
WHITE PLAINS, NY 10603</t>
  </si>
  <si>
    <t>NEUBURGER, STEPHEN 
7 OAK
ARDSLEY, NY 10502</t>
  </si>
  <si>
    <t>HIRSCHBERG, SHIRLEE 
39 CLAREWOOD DRIVE
HASTINGS ON HUDSON, NY 10706</t>
  </si>
  <si>
    <t>KONDRUCHCUCK, DYNISE 
140 N BROADWAY
IRVINGTON, NY 10533</t>
  </si>
  <si>
    <t>FRANZBLAU, BERNARD 
13 VALLEYVIEW ROAD
ELMSFORD, NY 10523</t>
  </si>
  <si>
    <t>HEIN, JANE 
201 CLAYTON
SCARSDALE, NY 10583</t>
  </si>
  <si>
    <t>TOWER, RONI 
25 WYLDWOOD DRIVE
TARRYTOWN, NY 10591</t>
  </si>
  <si>
    <t>TOWER, RONI B
25 WYLDWOOD DRIVE
TARRYTOWN, NY 10591</t>
  </si>
  <si>
    <t>SHULMAN, PAUL 
75 W HARTSDALE AVE APT 8
HARTSDALE, NY 10530</t>
  </si>
  <si>
    <t>GOLDSTEIN, ELEANOR 
1 CHESTER TER
HASTINGS, NY 10706</t>
  </si>
  <si>
    <t>SAILORS, EMMA LOU 
125 BELLAIR
DOBBS FERRY, NY 10522</t>
  </si>
  <si>
    <t>WEINBERGER, GERALD 
2 DELLWOOD LANE
ARDSLEY, NY 10502</t>
  </si>
  <si>
    <t>BROADHURST, GEOFFREY 
26 COTTONTAIL LANE
IRVINGTON, NY 10533</t>
  </si>
  <si>
    <t>FRANZBLAU, CAROL 
13 VALLEYVIEW ROAD
ELMSFORD, NY 10523</t>
  </si>
  <si>
    <t>HAYTMAN, LILLIAN 
241 S BUCKHOUT
IRVINGTON, NY 10533</t>
  </si>
  <si>
    <t>NORTH, JUDY 
1 HILLTOP LANE
WHITE PLAINS, NY 10607</t>
  </si>
  <si>
    <t>FRANZBLAU, BERNARD 
12 VALLEYVIEW ROAD
ELMSFORD, NY 10523</t>
  </si>
  <si>
    <t>ANBINDER, PAUL 
144 SOUTHLAWN AVE
DOBBS FERRY, NY 10522</t>
  </si>
  <si>
    <t>HORGAN, MARGARET 
191 BROADWAY
DOBBS FERRY, NY 10522</t>
  </si>
  <si>
    <t>ROMAN, JOSEPH 
PO BOX 742
ARDSLEY, NY 10502</t>
  </si>
  <si>
    <t>ECKER, JACQUELINE 
38 BIRCHWOOD LANE
HARTSDALE, NY 10530</t>
  </si>
  <si>
    <t>LANG, LINDA 
16 GRANADA CRESC
WHITE PLAINS, NY 10607</t>
  </si>
  <si>
    <t>FRYD, ROBERT 
17 SOUTHWAY
HARTSDALE, NY 10530</t>
  </si>
  <si>
    <t>ROUSSEVE, NUMA 
14 BONNIE BRIAR ROAD
WHITE PLAINS,, NY 10607</t>
  </si>
  <si>
    <t>BARON, BARBARA 
39 VICTORIA RD
ARDSLEY, NY 10502</t>
  </si>
  <si>
    <t>CESARI, E JOY 
55 GRASSLANDS ROAD
VALHALLA, NY 10595</t>
  </si>
  <si>
    <t>BROWNSTEIN, ELAINE 
200 HIGH POINT DRIVE
HARTSDALE, NY 10530</t>
  </si>
  <si>
    <t>SCHRYER, MALCOLM 
29 DUNHAM ROAD
HARTSDALE, NY 10530</t>
  </si>
  <si>
    <t>KESSLER, CAROL D
112 LOCUST LANE
IRVINGTON, NY 10533</t>
  </si>
  <si>
    <t>HORGAN, MARGARET 
191 BROADWAY
HASTINGS ON HUDSON, NY 10706</t>
  </si>
  <si>
    <t>BLUMENSTOCK, RALPH 
52 CLUBHOUSE LANE
SCARSDALE, NY 10583</t>
  </si>
  <si>
    <t>WEISS, THOMAS 
9 WYLDWOOD DR
TARRYTOWN, NY 10591</t>
  </si>
  <si>
    <t>SANCHALA, VAJUBHAI 
14 PHEASANT RUN
SCARSDALE, NY 10583</t>
  </si>
  <si>
    <t>SPAHN, ELVIRA 
55 GRASSLANDS RD., D248
VALHALLA, NY 10595</t>
  </si>
  <si>
    <t>LEICHT, NELSON 
48 STONEWALL CIRCLE
WHITE PLAINS, NY 10607</t>
  </si>
  <si>
    <t>, CONDON TREE SERVICE
116 HEATH PLACE
HASTINGS ON HUDSON, NY 10706, NY 10706</t>
  </si>
  <si>
    <t>HEIN, JANE H
201 CLAYTON ROAD
SCARSDALE, NY 10583</t>
  </si>
  <si>
    <t>STANTON, NORMAN D
177 E HARTSDALE AVE., APT 2E
HARTSDALE, NY 10530</t>
  </si>
  <si>
    <t>DOYLE, CYNTHIA 
10 BURNS STREET
HARTSDALE, NY 10530</t>
  </si>
  <si>
    <t>GUSSACK, BERNICE 
169 STONEOA OAKS DR.
HARTSDALE, NY 10530</t>
  </si>
  <si>
    <t>ANBINDER, PAUL 
144 SOUTHLAWN
DOBBS FERRY,, NY 10522</t>
  </si>
  <si>
    <t>GRIFF, DAVID 
25 WYLDWOOD DRIVE
TARRYTOWN, NY 10591</t>
  </si>
  <si>
    <t>MATERI, AIDA 
29 RUMBROOK ROAD
ELMSFORD, NY 10523</t>
  </si>
  <si>
    <t>SMITH, KATHLYN 
565 BROADWAY, APT. 4H
HASTINGS-ON-HUDSON, NY 10706</t>
  </si>
  <si>
    <t>BARON, HAL 
39 VICTORIA
ARDSLEY, NY 10502</t>
  </si>
  <si>
    <t>KESSLER, CAROL 
112 LOCUST
IRVINGTON, NY 10533</t>
  </si>
  <si>
    <t>ROUSSEVE, NUMA 
14 BONNIE BRIAR RD
WHITE PLAINS, NY 10607</t>
  </si>
  <si>
    <t>COHEN, JOSEPH S
53 STANLEY AVE.
HASTINGS ON HUDSON, NY 10706</t>
  </si>
  <si>
    <t>RATTNER, ABBE 
18 COUNTRY CLUB DR
WHITE PLAINS, NY 10607</t>
  </si>
  <si>
    <t>ROMAN, JEAN-JOSEPH 
BOX 742
ARDSLEY, NY 10502</t>
  </si>
  <si>
    <t>ROMAN, JEAN JOSEPH 
PO BOX 742
ARDSLEY, NY 10502</t>
  </si>
  <si>
    <t>TUTT, MARY 
355 OLD TARRYTOWN ROAD
WHITE PLAINS, NY 10603</t>
  </si>
  <si>
    <t>EGELMAN, JACQUELINE 
80 PARKVIEW ROAD
ELMSFORD, NY 10523</t>
  </si>
  <si>
    <t>BILLIG, JACK 
1 HILLSTOP LANE
WHITE PLAINS, NY 10607</t>
  </si>
  <si>
    <t>GUSSACK, BERNICE 
169 STONE OAKS DR.
HARTSDALE, NY 10530</t>
  </si>
  <si>
    <t>MENZIN, BARTON 
16 BIRCHWOOD
HARTSDALE, NY 10530</t>
  </si>
  <si>
    <t>KONDRUCHUCK, DYNISE 
140 N BROADWAY
IRVINGTON, NY 10533</t>
  </si>
  <si>
    <t>PASANELLO SR, JOSEPH 
65 WASHINGTON AVE
HASTINGS ON HUDSON, NY 10706</t>
  </si>
  <si>
    <t>SIEGEL, SHIRLEY 
414 BENEDICT AVE, APT 3B
TARRYTOWN, NY 10591</t>
  </si>
  <si>
    <t>RASO, NAT 
171 HARVARD
HARTSDALE, NY 10530</t>
  </si>
  <si>
    <t>SIVAK, MIRIAM 
81 QUAIL CLOSE
IRVINGTON, NY 10523</t>
  </si>
  <si>
    <t>RABIN, RUTH 
5 MOHICAN LANE LANE
IRVINGTON, NY 10533</t>
  </si>
  <si>
    <t>GLADSTONE, CAROL 
5 DRISLER AVE
WHITE PLAINS, NY 10607</t>
  </si>
  <si>
    <t>SHEAHAN, VIRGINIA 
632 PALMER ROAD 10D
YONKERS, NY 10701</t>
  </si>
  <si>
    <t>WILLIAMS, JAMES 
20 SALEM ROAD
WHITE PLAINS, NY 10603</t>
  </si>
  <si>
    <t>DOYLE, CYNTHIA 
10 BURNO STREET
HARTSDALE, NY 10530</t>
  </si>
  <si>
    <t>FREEMAN, CAROLE 
72 WOODLANDS AVE.
WHITE PLAINS, NY 10607</t>
  </si>
  <si>
    <t>BARON, BARBARA 
39 VICTORIA
ARDSLEY, NY 10502</t>
  </si>
  <si>
    <t>SAILORS, EMMA LOU 
125 BELLAIR DR.
DOBBS FERRY, NY 10522</t>
  </si>
  <si>
    <t>SIEGEL, SHIRLEY 
414 BENEDICT
TARRYTOWN, NY 10591</t>
  </si>
  <si>
    <t>PIETRI, JULIA 
18 WILSON
HARTSDALE, NY 10530</t>
  </si>
  <si>
    <t>HIRSCHBERG, SHIRLEE 
35 CLAREWOOD DRIVE
HASTINGS ON HUDSON, NY 10706</t>
  </si>
  <si>
    <t>NEUBURGER, HOPE 
22 BARNABY
HARTSDALE, NY 10530</t>
  </si>
  <si>
    <t>SMITH, KATHLYN 
565 BROADWAY
HASTINGS ON HUDSON, NY 10706</t>
  </si>
  <si>
    <t>YOKEN, JOAN 
126 FERNDALE
SCARSDALE, NY 10583</t>
  </si>
  <si>
    <t>WEINSTEIN, ED 
125 FAIRMONT
HASTINGS ON HUDSON, NY 10706</t>
  </si>
  <si>
    <t>FORD, DAVID 
334 LANGDON AVE
MOUNT VERNON, NY 10553</t>
  </si>
  <si>
    <t>FALK, WILLIAM 
9 BIRCHWOOD LANE
HARTSDALE, NY 10530</t>
  </si>
  <si>
    <t>GRIFF, DAVID 
25 WYLDWOOD DR
TARRYTOWN, NY 10591</t>
  </si>
  <si>
    <t>WEISS, THOMAS 
9 WYLDWOOD DRIVE
TARRYTOWN, NY 10591</t>
  </si>
  <si>
    <t>STROKE, HENRY H
271 OLD ARMY ROAD
SCARSDALE, NY 10583</t>
  </si>
  <si>
    <t>SIEGEL, SHIRLEY 
414 BENEDICT AVE
TARRYTOWN, NY 10591</t>
  </si>
  <si>
    <t>SMITH, KATHLYN 
565 BROADWAY 4H
HASTINGS ON HUDSON, NY 10706</t>
  </si>
  <si>
    <t>OSNOW, WAYNE S
47 BEECHWOOD ROAD
HARTSDALE, NY 10530</t>
  </si>
  <si>
    <t>BORTNICK, LEON 
22 BALMORAL CRESC
WHITE PLAINS, NY 10607</t>
  </si>
  <si>
    <t>BOWMAN, ALYCE 
501 OLD KENSICO ROAD
WHITE PLAINS, NY 10603</t>
  </si>
  <si>
    <t>OSNOW, WAYNE 
47 BEECHWOOD ROAD
HARTSDALE, NY 10530</t>
  </si>
  <si>
    <t>ROUSSEVE, KAAREN 
14 BONNIE BRIAR ROAD
WHITE PLAINS, NY 10607</t>
  </si>
  <si>
    <t>SIEGEL, SHIRLEY 
411 BENEDICT AVE APT 3B
TARRYTOWN, NY 10591</t>
  </si>
  <si>
    <t>HARRIS, MARIA 
3402 KENDAL WAY
SLEEPY HOLLOW, NY 10591</t>
  </si>
  <si>
    <t>STROKE, HENRY 
271 OLD ARMY ROAD
SCARSDALE, NY 10583</t>
  </si>
  <si>
    <t>MENZIN, BARTON 
16 BIRCHWOOD LANE
HARTSDALE, NY 10530</t>
  </si>
  <si>
    <t>BROWNSTEIN, ELAINE 
200 HIGH POINT DRIVE, APT. 215
HARTSDALE, NY 10530</t>
  </si>
  <si>
    <t>VASQUEZ, HELENE 
177 HILLSIDE AVENUE
WHITE PLAINS, NY 10607</t>
  </si>
  <si>
    <t>OSNOW, WAYNE 
47 BEECHWOOD
HARTSDALE, NY 10530</t>
  </si>
  <si>
    <t>TUTT, MARY S
365 OLD TARRYTOWN ROAD APT 510
WHITE PLAINS, NY 10603</t>
  </si>
  <si>
    <t>TUCHMAN, MAX 
47 LANDING DR
DOBBS FERRY, NY 10522</t>
  </si>
  <si>
    <t>HUTT, SHEILA 
10855 ROYAL DEVON WAY
WELLINGTON, FL 33449</t>
  </si>
  <si>
    <t>ANBINDER, PAUL 
144 SOUTHLAWN AVE.
DOBBS FERRY, NY 10522</t>
  </si>
  <si>
    <t>LYNCH, NANCY 
76 SARLES LANE
PLEASANTVILLE, NY 10570</t>
  </si>
  <si>
    <t>SILBER, PATRICIA 
61 PIERREPONT ST APT 71
BROOKLYN,, NY 11201</t>
  </si>
  <si>
    <t>DILLON, IRENE 
69 SPRING
TARRYTOWN, NY 10591</t>
  </si>
  <si>
    <t>BILLIG, JACK 
1 HILLTOP LANE
WHITE PLAINS, NY 10607</t>
  </si>
  <si>
    <t>SMALL, ED 
75 CLIFF STREET
HASTINGS ON HUDSON, NY 10706</t>
  </si>
  <si>
    <t>DAVIS, CHARLES 
4 SOMERVILLE ROAD
GOSHEN, NY 10924</t>
  </si>
  <si>
    <t>LANG, LINDA 
16 GRANADA CRES APT 10
WHITE PLAINS, NY 10603</t>
  </si>
  <si>
    <t>KESSLER, CAROL 
112 LOCUST LANE
IRVINGTON, NY 10533</t>
  </si>
  <si>
    <t>COHEN, JOSEPH 
53 STANLEY AVE
HASTINGS ON HUDSON, NY 10706</t>
  </si>
  <si>
    <t>HIRSCHBERG, SHIRLEE 
39 CLAREWOOD DR
HASTINGS ON HUDSON, NY 10706</t>
  </si>
  <si>
    <t>COHEN, JOSEPH 
53 STANLEY AVE
HASTINGS, NY 10706</t>
  </si>
  <si>
    <t>BRENNAN, STEPHEN 
62 ROUND HILL ROAD
DOBBS FERRY, NY 10522</t>
  </si>
  <si>
    <t>MATERI, AIDA 
29 RUMBROOK RD
ELMSFORD, NY 10523</t>
  </si>
  <si>
    <t>ECKER, JACQUELINE 
38 BIRCHWOOD
HARTSDALE, NY 10530</t>
  </si>
  <si>
    <t>SHULMAN, ROSANNE 
75 W HARTSDALE
HARTSDALE, NY 10530</t>
  </si>
  <si>
    <t>DRUSKIN, NANCY 
37 VICTORIA ROAD
ARDSLEY, NY 10502</t>
  </si>
  <si>
    <t>DIXON, GERALD 
88 SUMMIT
HASTINGS ON HUDSON,, NY 10706</t>
  </si>
  <si>
    <t>RICKLER, PHYLLIS 
40 REVERE
ARDSLEY, NY 10502</t>
  </si>
  <si>
    <t>TEITELBAUM, JEANETTE 
4 HIGHVIEW DR
SCARSDALE, NY 10583</t>
  </si>
  <si>
    <t>VORGIA, MARY 
120 NORTH BROADWAY
IRVINGTON, NY 10533</t>
  </si>
  <si>
    <t>, CONDON TREE SERVICE
116 HEATH PLACE
HASTINGS-ON-HUDSON, NY 10706</t>
  </si>
  <si>
    <t>DIXON, GERALD B
88 SUMMIT DRIVE
HASTINGS-ON-HUDSON, NY 10706</t>
  </si>
  <si>
    <t>DIXON, GERALD 
88 SUMMIT DRIVE
HASTINGS ON HUDSON, NY 10706</t>
  </si>
  <si>
    <t>DELOHERY, HOLLY M
1002 CANYON POINT CIRCLE
ROSWELL, GA 30076</t>
  </si>
  <si>
    <t>CAIN, EILEEN 
90 EDGEWOLD
WHITE PLAINS, NY 10607</t>
  </si>
  <si>
    <t>DRUSKIN, NANCY 
37 VICTORIA
ARDSLEY, NY 10502</t>
  </si>
  <si>
    <t>RATTNER, ABBE 
16 COUNTRY CLUB DRIVE
WHITE PLAINS, NY 10607</t>
  </si>
  <si>
    <t>BOVIAN, ANNIE 
162 HILLSIDE AVE.
WHITE PLAINS, NY 10603</t>
  </si>
  <si>
    <t>FELDMAN, MICHAEL 
76 BROOKWOOD DR
STANHOPE, NJ 07874</t>
  </si>
  <si>
    <t>ABRAMSON, REBECCA 
80 E HARTSDALE
HARTSDALE, NY 10530</t>
  </si>
  <si>
    <t>ROTHSTEIN, HELENE 
21 HIGHLAND AVE
DOBBS FERRY, NY 10522</t>
  </si>
  <si>
    <t>SPILKA, SANDY 
9 MIDDLEWAY
HARTSDALE, NY 10530</t>
  </si>
  <si>
    <t>SAILORS MD, EMMA LOU 
125 BELLAIR DRIVE
DOBBS FERRY, NY 10522</t>
  </si>
  <si>
    <t>SAMBOL, DANIEL 
40 REVERE
ARDSLEY, NY 10502</t>
  </si>
  <si>
    <t>CAIN, ELEEN 
90 EDGEWOLD ROAD
WHITE PLAINS, NY 10607</t>
  </si>
  <si>
    <t>FISHER, SHEILA 
11 MANOR HOUSE DRIVE
DOBBS FERRY, NY 10522</t>
  </si>
  <si>
    <t>FISHER, SHEILA 
11 MANOR HOUSE DR.
DOBBS FERRY, NY 10522</t>
  </si>
  <si>
    <t>VORGIA, MARY 
120 N BROADWAY
IRVINGTON, NY 10533</t>
  </si>
  <si>
    <t>SILVERMAN, BENNETT 
10 OLD JACKSON AVE
HASTINGS ON HUDSON,, NY 10706</t>
  </si>
  <si>
    <t>CAIN, EILEEN 
90 EDGEWOLD RD
WHITE PLAINS, NY 10607</t>
  </si>
  <si>
    <t>FERESTER, DORIS 
75 LINCOLN AVE
ARDSLEY, NY 10502</t>
  </si>
  <si>
    <t>MUNROE, PATRICK 
63 NEW BROADWAY
SLEEPY HOLLOW, NY 10591</t>
  </si>
  <si>
    <t>SHRIBER, NAOMI 
100 E HARTSDALE AVE
HARTSDALE, NY 10530</t>
  </si>
  <si>
    <t>FORSCHHEIMER, MARION 
23 ROCKLEDGE
HARTSDALE, NY 10530</t>
  </si>
  <si>
    <t>ASCHMANN, VERONICA 
565 BROADWAY
HASTINGS ON HUDSON, NY 10706</t>
  </si>
  <si>
    <t>OSSIP, ALVIN 
11 HOMEWOOD ROAD
HARTSDALE, NY 10530</t>
  </si>
  <si>
    <t>RICKLER, PHYLLIS 
40 REVERE ROAD
ARDSLEY, NY 10502</t>
  </si>
  <si>
    <t>WOLINSKY, EILEEN 
100 E HARTSDALE
HARTSDALE, NY 10530</t>
  </si>
  <si>
    <t>MIUNROE, SONYA 
63 NEW BROADWAY
SLEEPY HOLLOW, NY 10591</t>
  </si>
  <si>
    <t>WINKLER, ROBERT 
5 HUDSON DRIVE
DOBBS FERRY, NY 10522</t>
  </si>
  <si>
    <t>PARKER, JAMES 
95 JUNIPER HILL ROAD
WHITE PLAINS, NY 10607</t>
  </si>
  <si>
    <t>SLOTNICK, ELEANOR 
100 HIGHPOINT DRIVE
HARTSDALE, NY 10503</t>
  </si>
  <si>
    <t>SLOTNICK, ELEANOR 
100 HIGHPOINT DRIVE
HARTSDALE, NY 10530</t>
  </si>
  <si>
    <t>MUNROE, PAT 
63 NEW BROADWAY
SLEEPY HOLLOW, NY 10591</t>
  </si>
  <si>
    <t>WEINBERGER MD, GERALD 
2 DELLWOOD
ARDSLEY, NY 10502</t>
  </si>
  <si>
    <t>MUNROE, SONYA 
63 NEW BROADWAY
SLEEPY HOLLOW, NY 10591</t>
  </si>
  <si>
    <t>FRIEDMAN, JAN 
703 PONDSIDE DRIVE
WHITE PLAINS, NY 10607</t>
  </si>
  <si>
    <t>SCHWARTZ, BERNICE 
199 STONEOAKS DRIVE
HARTSDALE, NY 10530</t>
  </si>
  <si>
    <t>SCHWARTZ, BERNICE 
199 STONE OAKS DR
HARTSDALE, NY 10530</t>
  </si>
  <si>
    <t>MCGOWAN, HENRIETTA 
110 DRAPER LANE
DOBBS FERRY, NY 10522</t>
  </si>
  <si>
    <t>CAIN, EILEEN 
80 EDGEWOLD RD
WHITE PLAINS, NY 10607</t>
  </si>
  <si>
    <t>TEITELBAUM, JEANETTE 
4 HIGHVIEW DRIVE
SCARSDALE, NY 10583</t>
  </si>
  <si>
    <t>BORWICK, SAM 
200 HIGHPOINT DRIVE
HARTSDALE, NY 10530</t>
  </si>
  <si>
    <t>ASCHMANNN, VERONICA 
565 BROADWAY
HASTINGS ON HUDSON,, NY 10706</t>
  </si>
  <si>
    <t>POLLACK, LOWELL 
51 CLEMENTS PL
HARTSDALE, NY 10530</t>
  </si>
  <si>
    <t>FERESTER, HELENE 
75 LINCOLN AVE
ARDSLEY, NY 10502</t>
  </si>
  <si>
    <t>AMES, BARBARA 
500 HIGHPOINT DRIVE APT 401
HARTSDALE, NY 10530</t>
  </si>
  <si>
    <t>SHRIBER, NAOMI 
100 E HARTSDALE AVE APT TMW
HARTSDALE, NY 10530</t>
  </si>
  <si>
    <t>BLOCK, BEATRICE 
69 SHELDON AVE
TARRYTOWN, NY 10591</t>
  </si>
  <si>
    <t>FORSCHEIMER, MARION 
23 ROCKLEDGE ROAD
HARTSDALE, NY 10530</t>
  </si>
  <si>
    <t>ASCHMANN, VERONICA 
565 BROADWAY, APT. 1A
HASTINGS, NY 10706</t>
  </si>
  <si>
    <t>GOLDSMITH, RALPH 
291 BIRCH
IRVINGTON, NY 10533</t>
  </si>
  <si>
    <t>BASS, EDNA 
292 ABBOTT AVE
ELMSFORD, NY 10523</t>
  </si>
  <si>
    <t>KIZNER, JOSEPH 
133 W 72
NY, NY 10023</t>
  </si>
  <si>
    <t>BASS, EDNA 
292 ABBOTT
ELMSFORD, NY 10523</t>
  </si>
  <si>
    <t>Year</t>
  </si>
  <si>
    <t>Monetary Contributions/Individual &amp; Partnerships</t>
  </si>
  <si>
    <t>Monetary Contributions/Corporate</t>
  </si>
  <si>
    <t>Monetary Contributions/All Other</t>
  </si>
  <si>
    <t>In-Kind Contributions</t>
  </si>
  <si>
    <t>Transfers In</t>
  </si>
  <si>
    <t>D</t>
  </si>
  <si>
    <t>Schedule Description</t>
  </si>
  <si>
    <t>Company</t>
  </si>
  <si>
    <t>Guggenheimer Architects</t>
  </si>
  <si>
    <t>Relevant Links</t>
  </si>
  <si>
    <t>https://www.mylife.com/peter-guggenheimer/e340030201860</t>
  </si>
  <si>
    <t>https://www.mylife.com/leola-washington/e473295390120</t>
  </si>
  <si>
    <t>https://www.mylife.com/robert-hermann/e312497016048</t>
  </si>
  <si>
    <t>https://www.mylife.com/michael-woltz/e533208126162</t>
  </si>
  <si>
    <t>https://www.mylife.com/alan-fleischman/e225706366980</t>
  </si>
  <si>
    <t>https://www.mylife.com/emily-korzenik/e455022333708</t>
  </si>
  <si>
    <t>https://www.mylife.com/donald-cannon/e98303177148</t>
  </si>
  <si>
    <t>Another Nine LLC (CFO)</t>
  </si>
  <si>
    <t>Comments</t>
  </si>
  <si>
    <t xml:space="preserve">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</si>
</sst>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5">
    <font>
      <sz val="10"/>
      <name val="Arial"/>
      <family val="2"/>
    </font>
    <font>
      <b/>
      <sz val="10"/>
      <name val="Times New Roman"/>
      <family val="1"/>
    </font>
    <font>
      <sz val="7"/>
      <name val="Times New Roman"/>
      <family val="1"/>
    </font>
    <font>
      <sz val="12"/>
      <color rgb="FF222222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16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/>
    <xf numFmtId="0" fontId="4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ylife.com/robert-hermann/e312497016048" TargetMode="External"/><Relationship Id="rId7" Type="http://schemas.openxmlformats.org/officeDocument/2006/relationships/hyperlink" Target="https://www.mylife.com/donald-cannon/e98303177148" TargetMode="External"/><Relationship Id="rId2" Type="http://schemas.openxmlformats.org/officeDocument/2006/relationships/hyperlink" Target="https://www.mylife.com/leola-washington/e473295390120" TargetMode="External"/><Relationship Id="rId1" Type="http://schemas.openxmlformats.org/officeDocument/2006/relationships/hyperlink" Target="https://www.mylife.com/peter-guggenheimer/e340030201860" TargetMode="External"/><Relationship Id="rId6" Type="http://schemas.openxmlformats.org/officeDocument/2006/relationships/hyperlink" Target="https://www.mylife.com/emily-korzenik/e455022333708" TargetMode="External"/><Relationship Id="rId5" Type="http://schemas.openxmlformats.org/officeDocument/2006/relationships/hyperlink" Target="https://www.mylife.com/alan-fleischman/e225706366980" TargetMode="External"/><Relationship Id="rId4" Type="http://schemas.openxmlformats.org/officeDocument/2006/relationships/hyperlink" Target="https://www.mylife.com/michael-woltz/e5332081261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84"/>
  <sheetViews>
    <sheetView tabSelected="1" workbookViewId="0">
      <selection activeCell="C4" sqref="C4"/>
    </sheetView>
  </sheetViews>
  <sheetFormatPr baseColWidth="10" defaultColWidth="11.5" defaultRowHeight="13"/>
  <cols>
    <col min="1" max="1" width="25.5" customWidth="1"/>
    <col min="2" max="2" width="15.33203125" customWidth="1"/>
    <col min="7" max="7" width="39.5" bestFit="1" customWidth="1"/>
    <col min="8" max="8" width="20.83203125" bestFit="1" customWidth="1"/>
  </cols>
  <sheetData>
    <row r="1" spans="1:14" ht="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1006</v>
      </c>
      <c r="G1" s="1" t="s">
        <v>1013</v>
      </c>
      <c r="H1" s="1" t="s">
        <v>1014</v>
      </c>
      <c r="I1" s="1" t="s">
        <v>1016</v>
      </c>
      <c r="J1" s="1" t="s">
        <v>1025</v>
      </c>
    </row>
    <row r="2" spans="1:14" ht="42">
      <c r="A2" s="2" t="s">
        <v>29</v>
      </c>
      <c r="B2" s="3">
        <v>2000</v>
      </c>
      <c r="C2" s="4">
        <v>43637</v>
      </c>
      <c r="D2" s="5" t="s">
        <v>30</v>
      </c>
      <c r="E2" s="5" t="s">
        <v>10</v>
      </c>
      <c r="F2" t="str">
        <f t="shared" ref="F2:F65" si="0">LEFT(D2, 4)</f>
        <v>2019</v>
      </c>
      <c r="G2" t="str">
        <f>VLOOKUP(E2, 'Schedule Legend'!$A$1:$B$5, 2, FALSE)</f>
        <v>Monetary Contributions/Individual &amp; Partnerships</v>
      </c>
      <c r="H2" t="s">
        <v>1024</v>
      </c>
      <c r="I2" s="7" t="s">
        <v>1023</v>
      </c>
      <c r="N2" s="8" t="s">
        <v>1026</v>
      </c>
    </row>
    <row r="3" spans="1:14" ht="33">
      <c r="A3" s="2" t="s">
        <v>43</v>
      </c>
      <c r="B3" s="3">
        <v>1000</v>
      </c>
      <c r="C3" s="4">
        <v>43635</v>
      </c>
      <c r="D3" s="5" t="s">
        <v>30</v>
      </c>
      <c r="E3" s="5" t="s">
        <v>10</v>
      </c>
      <c r="F3" t="str">
        <f t="shared" si="0"/>
        <v>2019</v>
      </c>
      <c r="G3" t="str">
        <f>VLOOKUP(E3, 'Schedule Legend'!$A$1:$B$5, 2, FALSE)</f>
        <v>Monetary Contributions/Individual &amp; Partnerships</v>
      </c>
      <c r="H3" t="s">
        <v>1015</v>
      </c>
      <c r="I3" s="7" t="s">
        <v>1017</v>
      </c>
      <c r="N3" t="e">
        <f>FIND(N2, A2)</f>
        <v>#VALUE!</v>
      </c>
    </row>
    <row r="4" spans="1:14" ht="33">
      <c r="A4" s="2" t="s">
        <v>55</v>
      </c>
      <c r="B4" s="3">
        <v>1000</v>
      </c>
      <c r="C4" s="4">
        <v>43633</v>
      </c>
      <c r="D4" s="5" t="s">
        <v>30</v>
      </c>
      <c r="E4" s="5" t="s">
        <v>10</v>
      </c>
      <c r="F4" t="str">
        <f t="shared" si="0"/>
        <v>2019</v>
      </c>
      <c r="G4" t="str">
        <f>VLOOKUP(E4, 'Schedule Legend'!$A$1:$B$5, 2, FALSE)</f>
        <v>Monetary Contributions/Individual &amp; Partnerships</v>
      </c>
    </row>
    <row r="5" spans="1:14" ht="44">
      <c r="A5" s="2" t="s">
        <v>113</v>
      </c>
      <c r="B5" s="3">
        <v>300</v>
      </c>
      <c r="C5" s="4">
        <v>43640</v>
      </c>
      <c r="D5" s="5" t="s">
        <v>30</v>
      </c>
      <c r="E5" s="5" t="s">
        <v>24</v>
      </c>
      <c r="F5" t="str">
        <f t="shared" si="0"/>
        <v>2019</v>
      </c>
      <c r="G5" t="str">
        <f>VLOOKUP(E5, 'Schedule Legend'!$A$1:$B$5, 2, FALSE)</f>
        <v>Monetary Contributions/All Other</v>
      </c>
    </row>
    <row r="6" spans="1:14" ht="33">
      <c r="A6" s="2" t="s">
        <v>143</v>
      </c>
      <c r="B6" s="3">
        <v>250</v>
      </c>
      <c r="C6" s="4">
        <v>43629</v>
      </c>
      <c r="D6" s="5" t="s">
        <v>30</v>
      </c>
      <c r="E6" s="5" t="s">
        <v>10</v>
      </c>
      <c r="F6" t="str">
        <f t="shared" si="0"/>
        <v>2019</v>
      </c>
      <c r="G6" t="str">
        <f>VLOOKUP(E6, 'Schedule Legend'!$A$1:$B$5, 2, FALSE)</f>
        <v>Monetary Contributions/Individual &amp; Partnerships</v>
      </c>
      <c r="I6" s="7" t="s">
        <v>1019</v>
      </c>
    </row>
    <row r="7" spans="1:14" ht="33">
      <c r="A7" s="2" t="s">
        <v>147</v>
      </c>
      <c r="B7" s="3">
        <v>250</v>
      </c>
      <c r="C7" s="4">
        <v>43628</v>
      </c>
      <c r="D7" s="5" t="s">
        <v>30</v>
      </c>
      <c r="E7" s="5" t="s">
        <v>10</v>
      </c>
      <c r="F7" t="str">
        <f t="shared" si="0"/>
        <v>2019</v>
      </c>
      <c r="G7" t="str">
        <f>VLOOKUP(E7, 'Schedule Legend'!$A$1:$B$5, 2, FALSE)</f>
        <v>Monetary Contributions/Individual &amp; Partnerships</v>
      </c>
    </row>
    <row r="8" spans="1:14" ht="33">
      <c r="A8" s="2" t="s">
        <v>161</v>
      </c>
      <c r="B8" s="3">
        <v>250</v>
      </c>
      <c r="C8" s="4">
        <v>43647</v>
      </c>
      <c r="D8" s="5" t="s">
        <v>30</v>
      </c>
      <c r="E8" s="5" t="s">
        <v>10</v>
      </c>
      <c r="F8" t="str">
        <f t="shared" si="0"/>
        <v>2019</v>
      </c>
      <c r="G8" t="str">
        <f>VLOOKUP(E8, 'Schedule Legend'!$A$1:$B$5, 2, FALSE)</f>
        <v>Monetary Contributions/Individual &amp; Partnerships</v>
      </c>
      <c r="I8" s="7" t="s">
        <v>1018</v>
      </c>
    </row>
    <row r="9" spans="1:14" ht="33">
      <c r="A9" s="2" t="s">
        <v>162</v>
      </c>
      <c r="B9" s="3">
        <v>250</v>
      </c>
      <c r="C9" s="4">
        <v>43651</v>
      </c>
      <c r="D9" s="5" t="s">
        <v>163</v>
      </c>
      <c r="E9" s="5" t="s">
        <v>10</v>
      </c>
      <c r="F9" t="str">
        <f t="shared" si="0"/>
        <v>2019</v>
      </c>
      <c r="G9" t="str">
        <f>VLOOKUP(E9, 'Schedule Legend'!$A$1:$B$5, 2, FALSE)</f>
        <v>Monetary Contributions/Individual &amp; Partnerships</v>
      </c>
    </row>
    <row r="10" spans="1:14" ht="33">
      <c r="A10" s="2" t="s">
        <v>171</v>
      </c>
      <c r="B10" s="3">
        <v>250</v>
      </c>
      <c r="C10" s="4">
        <v>43636</v>
      </c>
      <c r="D10" s="5" t="s">
        <v>30</v>
      </c>
      <c r="E10" s="5" t="s">
        <v>10</v>
      </c>
      <c r="F10" t="str">
        <f t="shared" si="0"/>
        <v>2019</v>
      </c>
      <c r="G10" t="str">
        <f>VLOOKUP(E10, 'Schedule Legend'!$A$1:$B$5, 2, FALSE)</f>
        <v>Monetary Contributions/Individual &amp; Partnerships</v>
      </c>
    </row>
    <row r="11" spans="1:14" ht="33">
      <c r="A11" s="2" t="s">
        <v>185</v>
      </c>
      <c r="B11" s="3">
        <v>250</v>
      </c>
      <c r="C11" s="4">
        <v>43624</v>
      </c>
      <c r="D11" s="5" t="s">
        <v>186</v>
      </c>
      <c r="E11" s="5" t="s">
        <v>10</v>
      </c>
      <c r="F11" t="str">
        <f t="shared" si="0"/>
        <v>2019</v>
      </c>
      <c r="G11" t="str">
        <f>VLOOKUP(E11, 'Schedule Legend'!$A$1:$B$5, 2, FALSE)</f>
        <v>Monetary Contributions/Individual &amp; Partnerships</v>
      </c>
      <c r="I11" s="7" t="s">
        <v>1020</v>
      </c>
    </row>
    <row r="12" spans="1:14" ht="33">
      <c r="A12" s="2" t="s">
        <v>198</v>
      </c>
      <c r="B12" s="3">
        <v>250</v>
      </c>
      <c r="C12" s="4">
        <v>43628</v>
      </c>
      <c r="D12" s="5" t="s">
        <v>30</v>
      </c>
      <c r="E12" s="5" t="s">
        <v>10</v>
      </c>
      <c r="F12" t="str">
        <f t="shared" si="0"/>
        <v>2019</v>
      </c>
      <c r="G12" t="str">
        <f>VLOOKUP(E12, 'Schedule Legend'!$A$1:$B$5, 2, FALSE)</f>
        <v>Monetary Contributions/Individual &amp; Partnerships</v>
      </c>
      <c r="I12" s="7" t="s">
        <v>1021</v>
      </c>
    </row>
    <row r="13" spans="1:14" ht="33">
      <c r="A13" s="2" t="s">
        <v>211</v>
      </c>
      <c r="B13" s="3">
        <v>250</v>
      </c>
      <c r="C13" s="4">
        <v>43628</v>
      </c>
      <c r="D13" s="5" t="s">
        <v>30</v>
      </c>
      <c r="E13" s="5" t="s">
        <v>10</v>
      </c>
      <c r="F13" t="str">
        <f t="shared" si="0"/>
        <v>2019</v>
      </c>
      <c r="G13" t="str">
        <f>VLOOKUP(E13, 'Schedule Legend'!$A$1:$B$5, 2, FALSE)</f>
        <v>Monetary Contributions/Individual &amp; Partnerships</v>
      </c>
    </row>
    <row r="14" spans="1:14" ht="33">
      <c r="A14" s="2" t="s">
        <v>219</v>
      </c>
      <c r="B14" s="3">
        <v>250</v>
      </c>
      <c r="C14" s="4">
        <v>43629</v>
      </c>
      <c r="D14" s="5" t="s">
        <v>30</v>
      </c>
      <c r="E14" s="5" t="s">
        <v>10</v>
      </c>
      <c r="F14" t="str">
        <f t="shared" si="0"/>
        <v>2019</v>
      </c>
      <c r="G14" t="str">
        <f>VLOOKUP(E14, 'Schedule Legend'!$A$1:$B$5, 2, FALSE)</f>
        <v>Monetary Contributions/Individual &amp; Partnerships</v>
      </c>
      <c r="I14" s="7" t="s">
        <v>1022</v>
      </c>
    </row>
    <row r="15" spans="1:14" ht="33">
      <c r="A15" s="2" t="s">
        <v>240</v>
      </c>
      <c r="B15" s="3">
        <v>200</v>
      </c>
      <c r="C15" s="4">
        <v>43636</v>
      </c>
      <c r="D15" s="5" t="s">
        <v>30</v>
      </c>
      <c r="E15" s="5" t="s">
        <v>10</v>
      </c>
      <c r="F15" t="str">
        <f t="shared" si="0"/>
        <v>2019</v>
      </c>
      <c r="G15" t="str">
        <f>VLOOKUP(E15, 'Schedule Legend'!$A$1:$B$5, 2, FALSE)</f>
        <v>Monetary Contributions/Individual &amp; Partnerships</v>
      </c>
    </row>
    <row r="16" spans="1:14" ht="33">
      <c r="A16" s="2" t="s">
        <v>230</v>
      </c>
      <c r="B16" s="3">
        <v>200</v>
      </c>
      <c r="C16" s="4">
        <v>43628</v>
      </c>
      <c r="D16" s="5" t="s">
        <v>30</v>
      </c>
      <c r="E16" s="5" t="s">
        <v>10</v>
      </c>
      <c r="F16" t="str">
        <f t="shared" si="0"/>
        <v>2019</v>
      </c>
      <c r="G16" t="str">
        <f>VLOOKUP(E16, 'Schedule Legend'!$A$1:$B$5, 2, FALSE)</f>
        <v>Monetary Contributions/Individual &amp; Partnerships</v>
      </c>
    </row>
    <row r="17" spans="1:7" ht="33">
      <c r="A17" s="2" t="s">
        <v>251</v>
      </c>
      <c r="B17" s="3">
        <v>200</v>
      </c>
      <c r="C17" s="4">
        <v>43629</v>
      </c>
      <c r="D17" s="5" t="s">
        <v>30</v>
      </c>
      <c r="E17" s="5" t="s">
        <v>111</v>
      </c>
      <c r="F17" t="str">
        <f t="shared" si="0"/>
        <v>2019</v>
      </c>
      <c r="G17" t="str">
        <f>VLOOKUP(E17, 'Schedule Legend'!$A$1:$B$5, 2, FALSE)</f>
        <v>Monetary Contributions/Corporate</v>
      </c>
    </row>
    <row r="18" spans="1:7" ht="33">
      <c r="A18" s="2" t="s">
        <v>265</v>
      </c>
      <c r="B18" s="3">
        <v>150</v>
      </c>
      <c r="C18" s="4">
        <v>43636</v>
      </c>
      <c r="D18" s="5" t="s">
        <v>30</v>
      </c>
      <c r="E18" s="5" t="s">
        <v>10</v>
      </c>
      <c r="F18" t="str">
        <f t="shared" si="0"/>
        <v>2019</v>
      </c>
      <c r="G18" t="str">
        <f>VLOOKUP(E18, 'Schedule Legend'!$A$1:$B$5, 2, FALSE)</f>
        <v>Monetary Contributions/Individual &amp; Partnerships</v>
      </c>
    </row>
    <row r="19" spans="1:7" ht="33">
      <c r="A19" s="2" t="s">
        <v>315</v>
      </c>
      <c r="B19" s="3">
        <v>100</v>
      </c>
      <c r="C19" s="4">
        <v>43628</v>
      </c>
      <c r="D19" s="5" t="s">
        <v>30</v>
      </c>
      <c r="E19" s="5" t="s">
        <v>10</v>
      </c>
      <c r="F19" t="str">
        <f t="shared" si="0"/>
        <v>2019</v>
      </c>
      <c r="G19" t="str">
        <f>VLOOKUP(E19, 'Schedule Legend'!$A$1:$B$5, 2, FALSE)</f>
        <v>Monetary Contributions/Individual &amp; Partnerships</v>
      </c>
    </row>
    <row r="20" spans="1:7" ht="33">
      <c r="A20" s="2" t="s">
        <v>316</v>
      </c>
      <c r="B20" s="3">
        <v>100</v>
      </c>
      <c r="C20" s="4">
        <v>43633</v>
      </c>
      <c r="D20" s="5" t="s">
        <v>30</v>
      </c>
      <c r="E20" s="5" t="s">
        <v>10</v>
      </c>
      <c r="F20" t="str">
        <f t="shared" si="0"/>
        <v>2019</v>
      </c>
      <c r="G20" t="str">
        <f>VLOOKUP(E20, 'Schedule Legend'!$A$1:$B$5, 2, FALSE)</f>
        <v>Monetary Contributions/Individual &amp; Partnerships</v>
      </c>
    </row>
    <row r="21" spans="1:7" ht="33">
      <c r="A21" s="2" t="s">
        <v>317</v>
      </c>
      <c r="B21" s="3">
        <v>100</v>
      </c>
      <c r="C21" s="4">
        <v>43637</v>
      </c>
      <c r="D21" s="5" t="s">
        <v>30</v>
      </c>
      <c r="E21" s="5" t="s">
        <v>10</v>
      </c>
      <c r="F21" t="str">
        <f t="shared" si="0"/>
        <v>2019</v>
      </c>
      <c r="G21" t="str">
        <f>VLOOKUP(E21, 'Schedule Legend'!$A$1:$B$5, 2, FALSE)</f>
        <v>Monetary Contributions/Individual &amp; Partnerships</v>
      </c>
    </row>
    <row r="22" spans="1:7" ht="33">
      <c r="A22" s="2" t="s">
        <v>377</v>
      </c>
      <c r="B22" s="3">
        <v>100</v>
      </c>
      <c r="C22" s="4">
        <v>43618</v>
      </c>
      <c r="D22" s="5" t="s">
        <v>186</v>
      </c>
      <c r="E22" s="5" t="s">
        <v>10</v>
      </c>
      <c r="F22" t="str">
        <f t="shared" si="0"/>
        <v>2019</v>
      </c>
      <c r="G22" t="str">
        <f>VLOOKUP(E22, 'Schedule Legend'!$A$1:$B$5, 2, FALSE)</f>
        <v>Monetary Contributions/Individual &amp; Partnerships</v>
      </c>
    </row>
    <row r="23" spans="1:7" ht="33">
      <c r="A23" s="2" t="s">
        <v>378</v>
      </c>
      <c r="B23" s="3">
        <v>100</v>
      </c>
      <c r="C23" s="4">
        <v>43633</v>
      </c>
      <c r="D23" s="5" t="s">
        <v>30</v>
      </c>
      <c r="E23" s="5" t="s">
        <v>10</v>
      </c>
      <c r="F23" t="str">
        <f t="shared" si="0"/>
        <v>2019</v>
      </c>
      <c r="G23" t="str">
        <f>VLOOKUP(E23, 'Schedule Legend'!$A$1:$B$5, 2, FALSE)</f>
        <v>Monetary Contributions/Individual &amp; Partnerships</v>
      </c>
    </row>
    <row r="24" spans="1:7" ht="33">
      <c r="A24" s="2" t="s">
        <v>368</v>
      </c>
      <c r="B24" s="3">
        <v>100</v>
      </c>
      <c r="C24" s="4">
        <v>43630</v>
      </c>
      <c r="D24" s="5" t="s">
        <v>30</v>
      </c>
      <c r="E24" s="5" t="s">
        <v>10</v>
      </c>
      <c r="F24" t="str">
        <f t="shared" si="0"/>
        <v>2019</v>
      </c>
      <c r="G24" t="str">
        <f>VLOOKUP(E24, 'Schedule Legend'!$A$1:$B$5, 2, FALSE)</f>
        <v>Monetary Contributions/Individual &amp; Partnerships</v>
      </c>
    </row>
    <row r="25" spans="1:7" ht="33">
      <c r="A25" s="2" t="s">
        <v>415</v>
      </c>
      <c r="B25" s="3">
        <v>100</v>
      </c>
      <c r="C25" s="4">
        <v>43628</v>
      </c>
      <c r="D25" s="5" t="s">
        <v>30</v>
      </c>
      <c r="E25" s="5" t="s">
        <v>10</v>
      </c>
      <c r="F25" t="str">
        <f t="shared" si="0"/>
        <v>2019</v>
      </c>
      <c r="G25" t="str">
        <f>VLOOKUP(E25, 'Schedule Legend'!$A$1:$B$5, 2, FALSE)</f>
        <v>Monetary Contributions/Individual &amp; Partnerships</v>
      </c>
    </row>
    <row r="26" spans="1:7" ht="33">
      <c r="A26" s="2" t="s">
        <v>465</v>
      </c>
      <c r="B26" s="3">
        <v>100</v>
      </c>
      <c r="C26" s="4">
        <v>43644</v>
      </c>
      <c r="D26" s="5" t="s">
        <v>30</v>
      </c>
      <c r="E26" s="5" t="s">
        <v>10</v>
      </c>
      <c r="F26" t="str">
        <f t="shared" si="0"/>
        <v>2019</v>
      </c>
      <c r="G26" t="str">
        <f>VLOOKUP(E26, 'Schedule Legend'!$A$1:$B$5, 2, FALSE)</f>
        <v>Monetary Contributions/Individual &amp; Partnerships</v>
      </c>
    </row>
    <row r="27" spans="1:7" ht="33">
      <c r="A27" s="2" t="s">
        <v>481</v>
      </c>
      <c r="B27" s="3">
        <v>100</v>
      </c>
      <c r="C27" s="4">
        <v>43629</v>
      </c>
      <c r="D27" s="5" t="s">
        <v>30</v>
      </c>
      <c r="E27" s="5" t="s">
        <v>10</v>
      </c>
      <c r="F27" t="str">
        <f t="shared" si="0"/>
        <v>2019</v>
      </c>
      <c r="G27" t="str">
        <f>VLOOKUP(E27, 'Schedule Legend'!$A$1:$B$5, 2, FALSE)</f>
        <v>Monetary Contributions/Individual &amp; Partnerships</v>
      </c>
    </row>
    <row r="28" spans="1:7" ht="33">
      <c r="A28" s="2" t="s">
        <v>482</v>
      </c>
      <c r="B28" s="3">
        <v>100</v>
      </c>
      <c r="C28" s="4">
        <v>43637</v>
      </c>
      <c r="D28" s="5" t="s">
        <v>30</v>
      </c>
      <c r="E28" s="5" t="s">
        <v>10</v>
      </c>
      <c r="F28" t="str">
        <f t="shared" si="0"/>
        <v>2019</v>
      </c>
      <c r="G28" t="str">
        <f>VLOOKUP(E28, 'Schedule Legend'!$A$1:$B$5, 2, FALSE)</f>
        <v>Monetary Contributions/Individual &amp; Partnerships</v>
      </c>
    </row>
    <row r="29" spans="1:7" ht="33">
      <c r="A29" s="2" t="s">
        <v>487</v>
      </c>
      <c r="B29" s="3">
        <v>100</v>
      </c>
      <c r="C29" s="4">
        <v>43636</v>
      </c>
      <c r="D29" s="5" t="s">
        <v>30</v>
      </c>
      <c r="E29" s="5" t="s">
        <v>10</v>
      </c>
      <c r="F29" t="str">
        <f t="shared" si="0"/>
        <v>2019</v>
      </c>
      <c r="G29" t="str">
        <f>VLOOKUP(E29, 'Schedule Legend'!$A$1:$B$5, 2, FALSE)</f>
        <v>Monetary Contributions/Individual &amp; Partnerships</v>
      </c>
    </row>
    <row r="30" spans="1:7" ht="33">
      <c r="A30" s="2" t="s">
        <v>421</v>
      </c>
      <c r="B30" s="3">
        <v>100</v>
      </c>
      <c r="C30" s="4">
        <v>43629</v>
      </c>
      <c r="D30" s="5" t="s">
        <v>30</v>
      </c>
      <c r="E30" s="5" t="s">
        <v>111</v>
      </c>
      <c r="F30" t="str">
        <f t="shared" si="0"/>
        <v>2019</v>
      </c>
      <c r="G30" t="str">
        <f>VLOOKUP(E30, 'Schedule Legend'!$A$1:$B$5, 2, FALSE)</f>
        <v>Monetary Contributions/Corporate</v>
      </c>
    </row>
    <row r="31" spans="1:7" ht="33">
      <c r="A31" s="2" t="s">
        <v>496</v>
      </c>
      <c r="B31" s="3">
        <v>100</v>
      </c>
      <c r="C31" s="4">
        <v>43654</v>
      </c>
      <c r="D31" s="5" t="s">
        <v>163</v>
      </c>
      <c r="E31" s="5" t="s">
        <v>10</v>
      </c>
      <c r="F31" t="str">
        <f t="shared" si="0"/>
        <v>2019</v>
      </c>
      <c r="G31" t="str">
        <f>VLOOKUP(E31, 'Schedule Legend'!$A$1:$B$5, 2, FALSE)</f>
        <v>Monetary Contributions/Individual &amp; Partnerships</v>
      </c>
    </row>
    <row r="32" spans="1:7" ht="33">
      <c r="A32" s="2" t="s">
        <v>509</v>
      </c>
      <c r="B32" s="3">
        <v>100</v>
      </c>
      <c r="C32" s="4">
        <v>43643</v>
      </c>
      <c r="D32" s="5" t="s">
        <v>30</v>
      </c>
      <c r="E32" s="5" t="s">
        <v>10</v>
      </c>
      <c r="F32" t="str">
        <f t="shared" si="0"/>
        <v>2019</v>
      </c>
      <c r="G32" t="str">
        <f>VLOOKUP(E32, 'Schedule Legend'!$A$1:$B$5, 2, FALSE)</f>
        <v>Monetary Contributions/Individual &amp; Partnerships</v>
      </c>
    </row>
    <row r="33" spans="1:7" ht="33">
      <c r="A33" s="2" t="s">
        <v>516</v>
      </c>
      <c r="B33" s="3">
        <v>100</v>
      </c>
      <c r="C33" s="4">
        <v>43636</v>
      </c>
      <c r="D33" s="5" t="s">
        <v>30</v>
      </c>
      <c r="E33" s="5" t="s">
        <v>10</v>
      </c>
      <c r="F33" t="str">
        <f t="shared" si="0"/>
        <v>2019</v>
      </c>
      <c r="G33" t="str">
        <f>VLOOKUP(E33, 'Schedule Legend'!$A$1:$B$5, 2, FALSE)</f>
        <v>Monetary Contributions/Individual &amp; Partnerships</v>
      </c>
    </row>
    <row r="34" spans="1:7" ht="33">
      <c r="A34" s="2" t="s">
        <v>530</v>
      </c>
      <c r="B34" s="3">
        <v>100</v>
      </c>
      <c r="C34" s="4">
        <v>43629</v>
      </c>
      <c r="D34" s="5" t="s">
        <v>30</v>
      </c>
      <c r="E34" s="5" t="s">
        <v>10</v>
      </c>
      <c r="F34" t="str">
        <f t="shared" si="0"/>
        <v>2019</v>
      </c>
      <c r="G34" t="str">
        <f>VLOOKUP(E34, 'Schedule Legend'!$A$1:$B$5, 2, FALSE)</f>
        <v>Monetary Contributions/Individual &amp; Partnerships</v>
      </c>
    </row>
    <row r="35" spans="1:7" ht="33">
      <c r="A35" s="2" t="s">
        <v>483</v>
      </c>
      <c r="B35" s="3">
        <v>100</v>
      </c>
      <c r="C35" s="4">
        <v>43629</v>
      </c>
      <c r="D35" s="5" t="s">
        <v>30</v>
      </c>
      <c r="E35" s="5" t="s">
        <v>10</v>
      </c>
      <c r="F35" t="str">
        <f t="shared" si="0"/>
        <v>2019</v>
      </c>
      <c r="G35" t="str">
        <f>VLOOKUP(E35, 'Schedule Legend'!$A$1:$B$5, 2, FALSE)</f>
        <v>Monetary Contributions/Individual &amp; Partnerships</v>
      </c>
    </row>
    <row r="36" spans="1:7" ht="33">
      <c r="A36" s="2" t="s">
        <v>436</v>
      </c>
      <c r="B36" s="3">
        <v>100</v>
      </c>
      <c r="C36" s="4">
        <v>43628</v>
      </c>
      <c r="D36" s="5" t="s">
        <v>30</v>
      </c>
      <c r="E36" s="5" t="s">
        <v>10</v>
      </c>
      <c r="F36" t="str">
        <f t="shared" si="0"/>
        <v>2019</v>
      </c>
      <c r="G36" t="str">
        <f>VLOOKUP(E36, 'Schedule Legend'!$A$1:$B$5, 2, FALSE)</f>
        <v>Monetary Contributions/Individual &amp; Partnerships</v>
      </c>
    </row>
    <row r="37" spans="1:7" ht="44">
      <c r="A37" s="2" t="s">
        <v>546</v>
      </c>
      <c r="B37" s="3">
        <v>100</v>
      </c>
      <c r="C37" s="4">
        <v>43640</v>
      </c>
      <c r="D37" s="5" t="s">
        <v>30</v>
      </c>
      <c r="E37" s="5" t="s">
        <v>111</v>
      </c>
      <c r="F37" t="str">
        <f t="shared" si="0"/>
        <v>2019</v>
      </c>
      <c r="G37" t="str">
        <f>VLOOKUP(E37, 'Schedule Legend'!$A$1:$B$5, 2, FALSE)</f>
        <v>Monetary Contributions/Corporate</v>
      </c>
    </row>
    <row r="38" spans="1:7" ht="33">
      <c r="A38" s="2" t="s">
        <v>580</v>
      </c>
      <c r="B38" s="3">
        <v>100</v>
      </c>
      <c r="C38" s="4">
        <v>43633</v>
      </c>
      <c r="D38" s="5" t="s">
        <v>30</v>
      </c>
      <c r="E38" s="5" t="s">
        <v>10</v>
      </c>
      <c r="F38" t="str">
        <f t="shared" si="0"/>
        <v>2019</v>
      </c>
      <c r="G38" t="str">
        <f>VLOOKUP(E38, 'Schedule Legend'!$A$1:$B$5, 2, FALSE)</f>
        <v>Monetary Contributions/Individual &amp; Partnerships</v>
      </c>
    </row>
    <row r="39" spans="1:7" ht="33">
      <c r="A39" s="2" t="s">
        <v>600</v>
      </c>
      <c r="B39" s="3">
        <v>100</v>
      </c>
      <c r="C39" s="4">
        <v>43628</v>
      </c>
      <c r="D39" s="5" t="s">
        <v>30</v>
      </c>
      <c r="E39" s="5" t="s">
        <v>10</v>
      </c>
      <c r="F39" t="str">
        <f t="shared" si="0"/>
        <v>2019</v>
      </c>
      <c r="G39" t="str">
        <f>VLOOKUP(E39, 'Schedule Legend'!$A$1:$B$5, 2, FALSE)</f>
        <v>Monetary Contributions/Individual &amp; Partnerships</v>
      </c>
    </row>
    <row r="40" spans="1:7" ht="33">
      <c r="A40" s="2" t="s">
        <v>601</v>
      </c>
      <c r="B40" s="3">
        <v>100</v>
      </c>
      <c r="C40" s="4">
        <v>43630</v>
      </c>
      <c r="D40" s="5" t="s">
        <v>30</v>
      </c>
      <c r="E40" s="5" t="s">
        <v>10</v>
      </c>
      <c r="F40" t="str">
        <f t="shared" si="0"/>
        <v>2019</v>
      </c>
      <c r="G40" t="str">
        <f>VLOOKUP(E40, 'Schedule Legend'!$A$1:$B$5, 2, FALSE)</f>
        <v>Monetary Contributions/Individual &amp; Partnerships</v>
      </c>
    </row>
    <row r="41" spans="1:7" ht="33">
      <c r="A41" s="2" t="s">
        <v>450</v>
      </c>
      <c r="B41" s="3">
        <v>100</v>
      </c>
      <c r="C41" s="4">
        <v>43629</v>
      </c>
      <c r="D41" s="5" t="s">
        <v>30</v>
      </c>
      <c r="E41" s="5" t="s">
        <v>10</v>
      </c>
      <c r="F41" t="str">
        <f t="shared" si="0"/>
        <v>2019</v>
      </c>
      <c r="G41" t="str">
        <f>VLOOKUP(E41, 'Schedule Legend'!$A$1:$B$5, 2, FALSE)</f>
        <v>Monetary Contributions/Individual &amp; Partnerships</v>
      </c>
    </row>
    <row r="42" spans="1:7" ht="33">
      <c r="A42" s="2" t="s">
        <v>605</v>
      </c>
      <c r="B42" s="3">
        <v>100</v>
      </c>
      <c r="C42" s="4">
        <v>43647</v>
      </c>
      <c r="D42" s="5" t="s">
        <v>30</v>
      </c>
      <c r="E42" s="5" t="s">
        <v>10</v>
      </c>
      <c r="F42" t="str">
        <f t="shared" si="0"/>
        <v>2019</v>
      </c>
      <c r="G42" t="str">
        <f>VLOOKUP(E42, 'Schedule Legend'!$A$1:$B$5, 2, FALSE)</f>
        <v>Monetary Contributions/Individual &amp; Partnerships</v>
      </c>
    </row>
    <row r="43" spans="1:7" ht="33">
      <c r="A43" s="2" t="s">
        <v>611</v>
      </c>
      <c r="B43" s="3">
        <v>100</v>
      </c>
      <c r="C43" s="4">
        <v>43629</v>
      </c>
      <c r="D43" s="5" t="s">
        <v>30</v>
      </c>
      <c r="E43" s="5" t="s">
        <v>10</v>
      </c>
      <c r="F43" t="str">
        <f t="shared" si="0"/>
        <v>2019</v>
      </c>
      <c r="G43" t="str">
        <f>VLOOKUP(E43, 'Schedule Legend'!$A$1:$B$5, 2, FALSE)</f>
        <v>Monetary Contributions/Individual &amp; Partnerships</v>
      </c>
    </row>
    <row r="44" spans="1:7" ht="33">
      <c r="A44" s="2" t="s">
        <v>331</v>
      </c>
      <c r="B44" s="3">
        <v>100</v>
      </c>
      <c r="C44" s="4">
        <v>43636</v>
      </c>
      <c r="D44" s="5" t="s">
        <v>30</v>
      </c>
      <c r="E44" s="5" t="s">
        <v>10</v>
      </c>
      <c r="F44" t="str">
        <f t="shared" si="0"/>
        <v>2019</v>
      </c>
      <c r="G44" t="str">
        <f>VLOOKUP(E44, 'Schedule Legend'!$A$1:$B$5, 2, FALSE)</f>
        <v>Monetary Contributions/Individual &amp; Partnerships</v>
      </c>
    </row>
    <row r="45" spans="1:7" ht="33">
      <c r="A45" s="2" t="s">
        <v>637</v>
      </c>
      <c r="B45" s="3">
        <v>100</v>
      </c>
      <c r="C45" s="4">
        <v>43629</v>
      </c>
      <c r="D45" s="5" t="s">
        <v>30</v>
      </c>
      <c r="E45" s="5" t="s">
        <v>10</v>
      </c>
      <c r="F45" t="str">
        <f t="shared" si="0"/>
        <v>2019</v>
      </c>
      <c r="G45" t="str">
        <f>VLOOKUP(E45, 'Schedule Legend'!$A$1:$B$5, 2, FALSE)</f>
        <v>Monetary Contributions/Individual &amp; Partnerships</v>
      </c>
    </row>
    <row r="46" spans="1:7" ht="33">
      <c r="A46" s="2" t="s">
        <v>655</v>
      </c>
      <c r="B46" s="3">
        <v>100</v>
      </c>
      <c r="C46" s="4">
        <v>43633</v>
      </c>
      <c r="D46" s="5" t="s">
        <v>30</v>
      </c>
      <c r="E46" s="5" t="s">
        <v>10</v>
      </c>
      <c r="F46" t="str">
        <f t="shared" si="0"/>
        <v>2019</v>
      </c>
      <c r="G46" t="str">
        <f>VLOOKUP(E46, 'Schedule Legend'!$A$1:$B$5, 2, FALSE)</f>
        <v>Monetary Contributions/Individual &amp; Partnerships</v>
      </c>
    </row>
    <row r="47" spans="1:7" ht="44">
      <c r="A47" s="2" t="s">
        <v>660</v>
      </c>
      <c r="B47" s="3">
        <v>100</v>
      </c>
      <c r="C47" s="4">
        <v>43640</v>
      </c>
      <c r="D47" s="5" t="s">
        <v>30</v>
      </c>
      <c r="E47" s="5" t="s">
        <v>111</v>
      </c>
      <c r="F47" t="str">
        <f t="shared" si="0"/>
        <v>2019</v>
      </c>
      <c r="G47" t="str">
        <f>VLOOKUP(E47, 'Schedule Legend'!$A$1:$B$5, 2, FALSE)</f>
        <v>Monetary Contributions/Corporate</v>
      </c>
    </row>
    <row r="48" spans="1:7" ht="33">
      <c r="A48" s="2" t="s">
        <v>672</v>
      </c>
      <c r="B48" s="3">
        <v>100</v>
      </c>
      <c r="C48" s="4">
        <v>43657</v>
      </c>
      <c r="D48" s="5" t="s">
        <v>163</v>
      </c>
      <c r="E48" s="5" t="s">
        <v>10</v>
      </c>
      <c r="F48" t="str">
        <f t="shared" si="0"/>
        <v>2019</v>
      </c>
      <c r="G48" t="str">
        <f>VLOOKUP(E48, 'Schedule Legend'!$A$1:$B$5, 2, FALSE)</f>
        <v>Monetary Contributions/Individual &amp; Partnerships</v>
      </c>
    </row>
    <row r="49" spans="1:7" ht="33">
      <c r="A49" s="2" t="s">
        <v>707</v>
      </c>
      <c r="B49" s="3">
        <v>75</v>
      </c>
      <c r="C49" s="4">
        <v>43647</v>
      </c>
      <c r="D49" s="5" t="s">
        <v>30</v>
      </c>
      <c r="E49" s="5" t="s">
        <v>10</v>
      </c>
      <c r="F49" t="str">
        <f t="shared" si="0"/>
        <v>2019</v>
      </c>
      <c r="G49" t="str">
        <f>VLOOKUP(E49, 'Schedule Legend'!$A$1:$B$5, 2, FALSE)</f>
        <v>Monetary Contributions/Individual &amp; Partnerships</v>
      </c>
    </row>
    <row r="50" spans="1:7" ht="33">
      <c r="A50" s="2" t="s">
        <v>719</v>
      </c>
      <c r="B50" s="3">
        <v>50</v>
      </c>
      <c r="C50" s="4">
        <v>43654</v>
      </c>
      <c r="D50" s="5" t="s">
        <v>163</v>
      </c>
      <c r="E50" s="5" t="s">
        <v>10</v>
      </c>
      <c r="F50" t="str">
        <f t="shared" si="0"/>
        <v>2019</v>
      </c>
      <c r="G50" t="str">
        <f>VLOOKUP(E50, 'Schedule Legend'!$A$1:$B$5, 2, FALSE)</f>
        <v>Monetary Contributions/Individual &amp; Partnerships</v>
      </c>
    </row>
    <row r="51" spans="1:7" ht="33">
      <c r="A51" s="2" t="s">
        <v>480</v>
      </c>
      <c r="B51" s="3">
        <v>50</v>
      </c>
      <c r="C51" s="4">
        <v>43630</v>
      </c>
      <c r="D51" s="5" t="s">
        <v>30</v>
      </c>
      <c r="E51" s="5" t="s">
        <v>10</v>
      </c>
      <c r="F51" t="str">
        <f t="shared" si="0"/>
        <v>2019</v>
      </c>
      <c r="G51" t="str">
        <f>VLOOKUP(E51, 'Schedule Legend'!$A$1:$B$5, 2, FALSE)</f>
        <v>Monetary Contributions/Individual &amp; Partnerships</v>
      </c>
    </row>
    <row r="52" spans="1:7" ht="33">
      <c r="A52" s="2" t="s">
        <v>727</v>
      </c>
      <c r="B52" s="3">
        <v>50</v>
      </c>
      <c r="C52" s="4">
        <v>43649</v>
      </c>
      <c r="D52" s="5" t="s">
        <v>163</v>
      </c>
      <c r="E52" s="5" t="s">
        <v>10</v>
      </c>
      <c r="F52" t="str">
        <f t="shared" si="0"/>
        <v>2019</v>
      </c>
      <c r="G52" t="str">
        <f>VLOOKUP(E52, 'Schedule Legend'!$A$1:$B$5, 2, FALSE)</f>
        <v>Monetary Contributions/Individual &amp; Partnerships</v>
      </c>
    </row>
    <row r="53" spans="1:7" ht="33">
      <c r="A53" s="2" t="s">
        <v>732</v>
      </c>
      <c r="B53" s="3">
        <v>50</v>
      </c>
      <c r="C53" s="4">
        <v>43647</v>
      </c>
      <c r="D53" s="5" t="s">
        <v>30</v>
      </c>
      <c r="E53" s="5" t="s">
        <v>10</v>
      </c>
      <c r="F53" t="str">
        <f t="shared" si="0"/>
        <v>2019</v>
      </c>
      <c r="G53" t="str">
        <f>VLOOKUP(E53, 'Schedule Legend'!$A$1:$B$5, 2, FALSE)</f>
        <v>Monetary Contributions/Individual &amp; Partnerships</v>
      </c>
    </row>
    <row r="54" spans="1:7" ht="33">
      <c r="A54" s="2" t="s">
        <v>719</v>
      </c>
      <c r="B54" s="3">
        <v>50</v>
      </c>
      <c r="C54" s="4">
        <v>43654</v>
      </c>
      <c r="D54" s="5" t="s">
        <v>163</v>
      </c>
      <c r="E54" s="5" t="s">
        <v>10</v>
      </c>
      <c r="F54" t="str">
        <f t="shared" si="0"/>
        <v>2019</v>
      </c>
      <c r="G54" t="str">
        <f>VLOOKUP(E54, 'Schedule Legend'!$A$1:$B$5, 2, FALSE)</f>
        <v>Monetary Contributions/Individual &amp; Partnerships</v>
      </c>
    </row>
    <row r="55" spans="1:7" ht="33">
      <c r="A55" s="2" t="s">
        <v>725</v>
      </c>
      <c r="B55" s="3">
        <v>50</v>
      </c>
      <c r="C55" s="4">
        <v>43633</v>
      </c>
      <c r="D55" s="5" t="s">
        <v>30</v>
      </c>
      <c r="E55" s="5" t="s">
        <v>10</v>
      </c>
      <c r="F55" t="str">
        <f t="shared" si="0"/>
        <v>2019</v>
      </c>
      <c r="G55" t="str">
        <f>VLOOKUP(E55, 'Schedule Legend'!$A$1:$B$5, 2, FALSE)</f>
        <v>Monetary Contributions/Individual &amp; Partnerships</v>
      </c>
    </row>
    <row r="56" spans="1:7" ht="33">
      <c r="A56" s="2" t="s">
        <v>744</v>
      </c>
      <c r="B56" s="3">
        <v>50</v>
      </c>
      <c r="C56" s="4">
        <v>43628</v>
      </c>
      <c r="D56" s="5" t="s">
        <v>30</v>
      </c>
      <c r="E56" s="5" t="s">
        <v>10</v>
      </c>
      <c r="F56" t="str">
        <f t="shared" si="0"/>
        <v>2019</v>
      </c>
      <c r="G56" t="str">
        <f>VLOOKUP(E56, 'Schedule Legend'!$A$1:$B$5, 2, FALSE)</f>
        <v>Monetary Contributions/Individual &amp; Partnerships</v>
      </c>
    </row>
    <row r="57" spans="1:7" ht="33">
      <c r="A57" s="2" t="s">
        <v>745</v>
      </c>
      <c r="B57" s="3">
        <v>50</v>
      </c>
      <c r="C57" s="4">
        <v>43637</v>
      </c>
      <c r="D57" s="5" t="s">
        <v>30</v>
      </c>
      <c r="E57" s="5" t="s">
        <v>10</v>
      </c>
      <c r="F57" t="str">
        <f t="shared" si="0"/>
        <v>2019</v>
      </c>
      <c r="G57" t="str">
        <f>VLOOKUP(E57, 'Schedule Legend'!$A$1:$B$5, 2, FALSE)</f>
        <v>Monetary Contributions/Individual &amp; Partnerships</v>
      </c>
    </row>
    <row r="58" spans="1:7" ht="33">
      <c r="A58" s="2" t="s">
        <v>760</v>
      </c>
      <c r="B58" s="3">
        <v>50</v>
      </c>
      <c r="C58" s="4">
        <v>43654</v>
      </c>
      <c r="D58" s="5" t="s">
        <v>163</v>
      </c>
      <c r="E58" s="5" t="s">
        <v>10</v>
      </c>
      <c r="F58" t="str">
        <f t="shared" si="0"/>
        <v>2019</v>
      </c>
      <c r="G58" t="str">
        <f>VLOOKUP(E58, 'Schedule Legend'!$A$1:$B$5, 2, FALSE)</f>
        <v>Monetary Contributions/Individual &amp; Partnerships</v>
      </c>
    </row>
    <row r="59" spans="1:7" ht="33">
      <c r="A59" s="2" t="s">
        <v>763</v>
      </c>
      <c r="B59" s="3">
        <v>50</v>
      </c>
      <c r="C59" s="4">
        <v>43635</v>
      </c>
      <c r="D59" s="5" t="s">
        <v>30</v>
      </c>
      <c r="E59" s="5" t="s">
        <v>10</v>
      </c>
      <c r="F59" t="str">
        <f t="shared" si="0"/>
        <v>2019</v>
      </c>
      <c r="G59" t="str">
        <f>VLOOKUP(E59, 'Schedule Legend'!$A$1:$B$5, 2, FALSE)</f>
        <v>Monetary Contributions/Individual &amp; Partnerships</v>
      </c>
    </row>
    <row r="60" spans="1:7" ht="33">
      <c r="A60" s="2" t="s">
        <v>764</v>
      </c>
      <c r="B60" s="3">
        <v>50</v>
      </c>
      <c r="C60" s="4">
        <v>43628</v>
      </c>
      <c r="D60" s="5" t="s">
        <v>30</v>
      </c>
      <c r="E60" s="5" t="s">
        <v>10</v>
      </c>
      <c r="F60" t="str">
        <f t="shared" si="0"/>
        <v>2019</v>
      </c>
      <c r="G60" t="str">
        <f>VLOOKUP(E60, 'Schedule Legend'!$A$1:$B$5, 2, FALSE)</f>
        <v>Monetary Contributions/Individual &amp; Partnerships</v>
      </c>
    </row>
    <row r="61" spans="1:7" ht="33">
      <c r="A61" s="2" t="s">
        <v>717</v>
      </c>
      <c r="B61" s="3">
        <v>50</v>
      </c>
      <c r="C61" s="4">
        <v>43628</v>
      </c>
      <c r="D61" s="5" t="s">
        <v>30</v>
      </c>
      <c r="E61" s="5" t="s">
        <v>10</v>
      </c>
      <c r="F61" t="str">
        <f t="shared" si="0"/>
        <v>2019</v>
      </c>
      <c r="G61" t="str">
        <f>VLOOKUP(E61, 'Schedule Legend'!$A$1:$B$5, 2, FALSE)</f>
        <v>Monetary Contributions/Individual &amp; Partnerships</v>
      </c>
    </row>
    <row r="62" spans="1:7" ht="33">
      <c r="A62" s="2" t="s">
        <v>774</v>
      </c>
      <c r="B62" s="3">
        <v>50</v>
      </c>
      <c r="C62" s="4">
        <v>43633</v>
      </c>
      <c r="D62" s="5" t="s">
        <v>30</v>
      </c>
      <c r="E62" s="5" t="s">
        <v>10</v>
      </c>
      <c r="F62" t="str">
        <f t="shared" si="0"/>
        <v>2019</v>
      </c>
      <c r="G62" t="str">
        <f>VLOOKUP(E62, 'Schedule Legend'!$A$1:$B$5, 2, FALSE)</f>
        <v>Monetary Contributions/Individual &amp; Partnerships</v>
      </c>
    </row>
    <row r="63" spans="1:7" ht="33">
      <c r="A63" s="2" t="s">
        <v>455</v>
      </c>
      <c r="B63" s="3">
        <v>50</v>
      </c>
      <c r="C63" s="4">
        <v>43628</v>
      </c>
      <c r="D63" s="5" t="s">
        <v>30</v>
      </c>
      <c r="E63" s="5" t="s">
        <v>10</v>
      </c>
      <c r="F63" t="str">
        <f t="shared" si="0"/>
        <v>2019</v>
      </c>
      <c r="G63" t="str">
        <f>VLOOKUP(E63, 'Schedule Legend'!$A$1:$B$5, 2, FALSE)</f>
        <v>Monetary Contributions/Individual &amp; Partnerships</v>
      </c>
    </row>
    <row r="64" spans="1:7" ht="33">
      <c r="A64" s="2" t="s">
        <v>775</v>
      </c>
      <c r="B64" s="3">
        <v>50</v>
      </c>
      <c r="C64" s="4">
        <v>43647</v>
      </c>
      <c r="D64" s="5" t="s">
        <v>30</v>
      </c>
      <c r="E64" s="5" t="s">
        <v>10</v>
      </c>
      <c r="F64" t="str">
        <f t="shared" si="0"/>
        <v>2019</v>
      </c>
      <c r="G64" t="str">
        <f>VLOOKUP(E64, 'Schedule Legend'!$A$1:$B$5, 2, FALSE)</f>
        <v>Monetary Contributions/Individual &amp; Partnerships</v>
      </c>
    </row>
    <row r="65" spans="1:7" ht="33">
      <c r="A65" s="2" t="s">
        <v>778</v>
      </c>
      <c r="B65" s="3">
        <v>50</v>
      </c>
      <c r="C65" s="4">
        <v>43628</v>
      </c>
      <c r="D65" s="5" t="s">
        <v>30</v>
      </c>
      <c r="E65" s="5" t="s">
        <v>10</v>
      </c>
      <c r="F65" t="str">
        <f t="shared" si="0"/>
        <v>2019</v>
      </c>
      <c r="G65" t="str">
        <f>VLOOKUP(E65, 'Schedule Legend'!$A$1:$B$5, 2, FALSE)</f>
        <v>Monetary Contributions/Individual &amp; Partnerships</v>
      </c>
    </row>
    <row r="66" spans="1:7" ht="33">
      <c r="A66" s="2" t="s">
        <v>782</v>
      </c>
      <c r="B66" s="3">
        <v>50</v>
      </c>
      <c r="C66" s="4">
        <v>43630</v>
      </c>
      <c r="D66" s="5" t="s">
        <v>30</v>
      </c>
      <c r="E66" s="5" t="s">
        <v>10</v>
      </c>
      <c r="F66" t="str">
        <f t="shared" ref="F66:F129" si="1">LEFT(D66, 4)</f>
        <v>2019</v>
      </c>
      <c r="G66" t="str">
        <f>VLOOKUP(E66, 'Schedule Legend'!$A$1:$B$5, 2, FALSE)</f>
        <v>Monetary Contributions/Individual &amp; Partnerships</v>
      </c>
    </row>
    <row r="67" spans="1:7" ht="33">
      <c r="A67" s="2" t="s">
        <v>783</v>
      </c>
      <c r="B67" s="3">
        <v>50</v>
      </c>
      <c r="C67" s="4">
        <v>43637</v>
      </c>
      <c r="D67" s="5" t="s">
        <v>30</v>
      </c>
      <c r="E67" s="5" t="s">
        <v>10</v>
      </c>
      <c r="F67" t="str">
        <f t="shared" si="1"/>
        <v>2019</v>
      </c>
      <c r="G67" t="str">
        <f>VLOOKUP(E67, 'Schedule Legend'!$A$1:$B$5, 2, FALSE)</f>
        <v>Monetary Contributions/Individual &amp; Partnerships</v>
      </c>
    </row>
    <row r="68" spans="1:7" ht="33">
      <c r="A68" s="2" t="s">
        <v>789</v>
      </c>
      <c r="B68" s="3">
        <v>50</v>
      </c>
      <c r="C68" s="4">
        <v>43635</v>
      </c>
      <c r="D68" s="5" t="s">
        <v>30</v>
      </c>
      <c r="E68" s="5" t="s">
        <v>10</v>
      </c>
      <c r="F68" t="str">
        <f t="shared" si="1"/>
        <v>2019</v>
      </c>
      <c r="G68" t="str">
        <f>VLOOKUP(E68, 'Schedule Legend'!$A$1:$B$5, 2, FALSE)</f>
        <v>Monetary Contributions/Individual &amp; Partnerships</v>
      </c>
    </row>
    <row r="69" spans="1:7" ht="33">
      <c r="A69" s="2" t="s">
        <v>791</v>
      </c>
      <c r="B69" s="3">
        <v>50</v>
      </c>
      <c r="C69" s="4">
        <v>43649</v>
      </c>
      <c r="D69" s="5" t="s">
        <v>163</v>
      </c>
      <c r="E69" s="5" t="s">
        <v>10</v>
      </c>
      <c r="F69" t="str">
        <f t="shared" si="1"/>
        <v>2019</v>
      </c>
      <c r="G69" t="str">
        <f>VLOOKUP(E69, 'Schedule Legend'!$A$1:$B$5, 2, FALSE)</f>
        <v>Monetary Contributions/Individual &amp; Partnerships</v>
      </c>
    </row>
    <row r="70" spans="1:7" ht="33">
      <c r="A70" s="2" t="s">
        <v>793</v>
      </c>
      <c r="B70" s="3">
        <v>50</v>
      </c>
      <c r="C70" s="4">
        <v>43643</v>
      </c>
      <c r="D70" s="5" t="s">
        <v>30</v>
      </c>
      <c r="E70" s="5" t="s">
        <v>10</v>
      </c>
      <c r="F70" t="str">
        <f t="shared" si="1"/>
        <v>2019</v>
      </c>
      <c r="G70" t="str">
        <f>VLOOKUP(E70, 'Schedule Legend'!$A$1:$B$5, 2, FALSE)</f>
        <v>Monetary Contributions/Individual &amp; Partnerships</v>
      </c>
    </row>
    <row r="71" spans="1:7" ht="33">
      <c r="A71" s="2" t="s">
        <v>457</v>
      </c>
      <c r="B71" s="3">
        <v>50</v>
      </c>
      <c r="C71" s="4">
        <v>43629</v>
      </c>
      <c r="D71" s="5" t="s">
        <v>30</v>
      </c>
      <c r="E71" s="5" t="s">
        <v>10</v>
      </c>
      <c r="F71" t="str">
        <f t="shared" si="1"/>
        <v>2019</v>
      </c>
      <c r="G71" t="str">
        <f>VLOOKUP(E71, 'Schedule Legend'!$A$1:$B$5, 2, FALSE)</f>
        <v>Monetary Contributions/Individual &amp; Partnerships</v>
      </c>
    </row>
    <row r="72" spans="1:7" ht="33">
      <c r="A72" s="2" t="s">
        <v>803</v>
      </c>
      <c r="B72" s="3">
        <v>50</v>
      </c>
      <c r="C72" s="4">
        <v>43636</v>
      </c>
      <c r="D72" s="5" t="s">
        <v>30</v>
      </c>
      <c r="E72" s="5" t="s">
        <v>10</v>
      </c>
      <c r="F72" t="str">
        <f t="shared" si="1"/>
        <v>2019</v>
      </c>
      <c r="G72" t="str">
        <f>VLOOKUP(E72, 'Schedule Legend'!$A$1:$B$5, 2, FALSE)</f>
        <v>Monetary Contributions/Individual &amp; Partnerships</v>
      </c>
    </row>
    <row r="73" spans="1:7" ht="33">
      <c r="A73" s="2" t="s">
        <v>813</v>
      </c>
      <c r="B73" s="3">
        <v>50</v>
      </c>
      <c r="C73" s="4">
        <v>43640</v>
      </c>
      <c r="D73" s="5" t="s">
        <v>30</v>
      </c>
      <c r="E73" s="5" t="s">
        <v>10</v>
      </c>
      <c r="F73" t="str">
        <f t="shared" si="1"/>
        <v>2019</v>
      </c>
      <c r="G73" t="str">
        <f>VLOOKUP(E73, 'Schedule Legend'!$A$1:$B$5, 2, FALSE)</f>
        <v>Monetary Contributions/Individual &amp; Partnerships</v>
      </c>
    </row>
    <row r="74" spans="1:7" ht="33">
      <c r="A74" s="2" t="s">
        <v>817</v>
      </c>
      <c r="B74" s="3">
        <v>50</v>
      </c>
      <c r="C74" s="4">
        <v>43627</v>
      </c>
      <c r="D74" s="5" t="s">
        <v>30</v>
      </c>
      <c r="E74" s="5" t="s">
        <v>10</v>
      </c>
      <c r="F74" t="str">
        <f t="shared" si="1"/>
        <v>2019</v>
      </c>
      <c r="G74" t="str">
        <f>VLOOKUP(E74, 'Schedule Legend'!$A$1:$B$5, 2, FALSE)</f>
        <v>Monetary Contributions/Individual &amp; Partnerships</v>
      </c>
    </row>
    <row r="75" spans="1:7" ht="33">
      <c r="A75" s="2" t="s">
        <v>821</v>
      </c>
      <c r="B75" s="3">
        <v>50</v>
      </c>
      <c r="C75" s="4">
        <v>43643</v>
      </c>
      <c r="D75" s="5" t="s">
        <v>30</v>
      </c>
      <c r="E75" s="5" t="s">
        <v>10</v>
      </c>
      <c r="F75" t="str">
        <f t="shared" si="1"/>
        <v>2019</v>
      </c>
      <c r="G75" t="str">
        <f>VLOOKUP(E75, 'Schedule Legend'!$A$1:$B$5, 2, FALSE)</f>
        <v>Monetary Contributions/Individual &amp; Partnerships</v>
      </c>
    </row>
    <row r="76" spans="1:7" ht="33">
      <c r="A76" s="2" t="s">
        <v>828</v>
      </c>
      <c r="B76" s="3">
        <v>50</v>
      </c>
      <c r="C76" s="4">
        <v>43628</v>
      </c>
      <c r="D76" s="5" t="s">
        <v>30</v>
      </c>
      <c r="E76" s="5" t="s">
        <v>10</v>
      </c>
      <c r="F76" t="str">
        <f t="shared" si="1"/>
        <v>2019</v>
      </c>
      <c r="G76" t="str">
        <f>VLOOKUP(E76, 'Schedule Legend'!$A$1:$B$5, 2, FALSE)</f>
        <v>Monetary Contributions/Individual &amp; Partnerships</v>
      </c>
    </row>
    <row r="77" spans="1:7" ht="33">
      <c r="A77" s="2" t="s">
        <v>839</v>
      </c>
      <c r="B77" s="3">
        <v>35</v>
      </c>
      <c r="C77" s="4">
        <v>43628</v>
      </c>
      <c r="D77" s="5" t="s">
        <v>30</v>
      </c>
      <c r="E77" s="5" t="s">
        <v>10</v>
      </c>
      <c r="F77" t="str">
        <f t="shared" si="1"/>
        <v>2019</v>
      </c>
      <c r="G77" t="str">
        <f>VLOOKUP(E77, 'Schedule Legend'!$A$1:$B$5, 2, FALSE)</f>
        <v>Monetary Contributions/Individual &amp; Partnerships</v>
      </c>
    </row>
    <row r="78" spans="1:7" ht="33">
      <c r="A78" s="2" t="s">
        <v>843</v>
      </c>
      <c r="B78" s="3">
        <v>30</v>
      </c>
      <c r="C78" s="4">
        <v>43629</v>
      </c>
      <c r="D78" s="5" t="s">
        <v>30</v>
      </c>
      <c r="E78" s="5" t="s">
        <v>10</v>
      </c>
      <c r="F78" t="str">
        <f t="shared" si="1"/>
        <v>2019</v>
      </c>
      <c r="G78" t="str">
        <f>VLOOKUP(E78, 'Schedule Legend'!$A$1:$B$5, 2, FALSE)</f>
        <v>Monetary Contributions/Individual &amp; Partnerships</v>
      </c>
    </row>
    <row r="79" spans="1:7" ht="33">
      <c r="A79" s="2" t="s">
        <v>850</v>
      </c>
      <c r="B79" s="3">
        <v>25</v>
      </c>
      <c r="C79" s="4">
        <v>43630</v>
      </c>
      <c r="D79" s="5" t="s">
        <v>30</v>
      </c>
      <c r="E79" s="5" t="s">
        <v>10</v>
      </c>
      <c r="F79" t="str">
        <f t="shared" si="1"/>
        <v>2019</v>
      </c>
      <c r="G79" t="str">
        <f>VLOOKUP(E79, 'Schedule Legend'!$A$1:$B$5, 2, FALSE)</f>
        <v>Monetary Contributions/Individual &amp; Partnerships</v>
      </c>
    </row>
    <row r="80" spans="1:7" ht="33">
      <c r="A80" s="2" t="s">
        <v>856</v>
      </c>
      <c r="B80" s="3">
        <v>25</v>
      </c>
      <c r="C80" s="4">
        <v>43643</v>
      </c>
      <c r="D80" s="5" t="s">
        <v>30</v>
      </c>
      <c r="E80" s="5" t="s">
        <v>10</v>
      </c>
      <c r="F80" t="str">
        <f t="shared" si="1"/>
        <v>2019</v>
      </c>
      <c r="G80" t="str">
        <f>VLOOKUP(E80, 'Schedule Legend'!$A$1:$B$5, 2, FALSE)</f>
        <v>Monetary Contributions/Individual &amp; Partnerships</v>
      </c>
    </row>
    <row r="81" spans="1:7" ht="33">
      <c r="A81" s="2" t="s">
        <v>852</v>
      </c>
      <c r="B81" s="3">
        <v>25</v>
      </c>
      <c r="C81" s="4">
        <v>43640</v>
      </c>
      <c r="D81" s="5" t="s">
        <v>30</v>
      </c>
      <c r="E81" s="5" t="s">
        <v>10</v>
      </c>
      <c r="F81" t="str">
        <f t="shared" si="1"/>
        <v>2019</v>
      </c>
      <c r="G81" t="str">
        <f>VLOOKUP(E81, 'Schedule Legend'!$A$1:$B$5, 2, FALSE)</f>
        <v>Monetary Contributions/Individual &amp; Partnerships</v>
      </c>
    </row>
    <row r="82" spans="1:7" ht="33">
      <c r="A82" s="2" t="s">
        <v>862</v>
      </c>
      <c r="B82" s="3">
        <v>25</v>
      </c>
      <c r="C82" s="4">
        <v>43633</v>
      </c>
      <c r="D82" s="5" t="s">
        <v>30</v>
      </c>
      <c r="E82" s="5" t="s">
        <v>10</v>
      </c>
      <c r="F82" t="str">
        <f t="shared" si="1"/>
        <v>2019</v>
      </c>
      <c r="G82" t="str">
        <f>VLOOKUP(E82, 'Schedule Legend'!$A$1:$B$5, 2, FALSE)</f>
        <v>Monetary Contributions/Individual &amp; Partnerships</v>
      </c>
    </row>
    <row r="83" spans="1:7" ht="33">
      <c r="A83" s="2" t="s">
        <v>868</v>
      </c>
      <c r="B83" s="3">
        <v>25</v>
      </c>
      <c r="C83" s="4">
        <v>43643</v>
      </c>
      <c r="D83" s="5" t="s">
        <v>30</v>
      </c>
      <c r="E83" s="5" t="s">
        <v>10</v>
      </c>
      <c r="F83" t="str">
        <f t="shared" si="1"/>
        <v>2019</v>
      </c>
      <c r="G83" t="str">
        <f>VLOOKUP(E83, 'Schedule Legend'!$A$1:$B$5, 2, FALSE)</f>
        <v>Monetary Contributions/Individual &amp; Partnerships</v>
      </c>
    </row>
    <row r="84" spans="1:7" ht="33">
      <c r="A84" s="2" t="s">
        <v>866</v>
      </c>
      <c r="B84" s="3">
        <v>25</v>
      </c>
      <c r="C84" s="4">
        <v>43630</v>
      </c>
      <c r="D84" s="5" t="s">
        <v>30</v>
      </c>
      <c r="E84" s="5" t="s">
        <v>10</v>
      </c>
      <c r="F84" t="str">
        <f t="shared" si="1"/>
        <v>2019</v>
      </c>
      <c r="G84" t="str">
        <f>VLOOKUP(E84, 'Schedule Legend'!$A$1:$B$5, 2, FALSE)</f>
        <v>Monetary Contributions/Individual &amp; Partnerships</v>
      </c>
    </row>
    <row r="85" spans="1:7" ht="33">
      <c r="A85" s="2" t="s">
        <v>869</v>
      </c>
      <c r="B85" s="3">
        <v>25</v>
      </c>
      <c r="C85" s="4">
        <v>43656</v>
      </c>
      <c r="D85" s="5" t="s">
        <v>163</v>
      </c>
      <c r="E85" s="5" t="s">
        <v>10</v>
      </c>
      <c r="F85" t="str">
        <f t="shared" si="1"/>
        <v>2019</v>
      </c>
      <c r="G85" t="str">
        <f>VLOOKUP(E85, 'Schedule Legend'!$A$1:$B$5, 2, FALSE)</f>
        <v>Monetary Contributions/Individual &amp; Partnerships</v>
      </c>
    </row>
    <row r="86" spans="1:7" ht="33">
      <c r="A86" s="2" t="s">
        <v>884</v>
      </c>
      <c r="B86" s="3">
        <v>25</v>
      </c>
      <c r="C86" s="4">
        <v>43628</v>
      </c>
      <c r="D86" s="5" t="s">
        <v>30</v>
      </c>
      <c r="E86" s="5" t="s">
        <v>10</v>
      </c>
      <c r="F86" t="str">
        <f t="shared" si="1"/>
        <v>2019</v>
      </c>
      <c r="G86" t="str">
        <f>VLOOKUP(E86, 'Schedule Legend'!$A$1:$B$5, 2, FALSE)</f>
        <v>Monetary Contributions/Individual &amp; Partnerships</v>
      </c>
    </row>
    <row r="87" spans="1:7" ht="33">
      <c r="A87" s="2" t="s">
        <v>886</v>
      </c>
      <c r="B87" s="3">
        <v>25</v>
      </c>
      <c r="C87" s="4">
        <v>43629</v>
      </c>
      <c r="D87" s="5" t="s">
        <v>30</v>
      </c>
      <c r="E87" s="5" t="s">
        <v>10</v>
      </c>
      <c r="F87" t="str">
        <f t="shared" si="1"/>
        <v>2019</v>
      </c>
      <c r="G87" t="str">
        <f>VLOOKUP(E87, 'Schedule Legend'!$A$1:$B$5, 2, FALSE)</f>
        <v>Monetary Contributions/Individual &amp; Partnerships</v>
      </c>
    </row>
    <row r="88" spans="1:7" ht="33">
      <c r="A88" s="2" t="s">
        <v>900</v>
      </c>
      <c r="B88" s="3">
        <v>25</v>
      </c>
      <c r="C88" s="4">
        <v>43647</v>
      </c>
      <c r="D88" s="5" t="s">
        <v>30</v>
      </c>
      <c r="E88" s="5" t="s">
        <v>10</v>
      </c>
      <c r="F88" t="str">
        <f t="shared" si="1"/>
        <v>2019</v>
      </c>
      <c r="G88" t="str">
        <f>VLOOKUP(E88, 'Schedule Legend'!$A$1:$B$5, 2, FALSE)</f>
        <v>Monetary Contributions/Individual &amp; Partnerships</v>
      </c>
    </row>
    <row r="89" spans="1:7" ht="33">
      <c r="A89" s="2" t="s">
        <v>914</v>
      </c>
      <c r="B89" s="3">
        <v>25</v>
      </c>
      <c r="C89" s="4">
        <v>43643</v>
      </c>
      <c r="D89" s="5" t="s">
        <v>30</v>
      </c>
      <c r="E89" s="5" t="s">
        <v>10</v>
      </c>
      <c r="F89" t="str">
        <f t="shared" si="1"/>
        <v>2019</v>
      </c>
      <c r="G89" t="str">
        <f>VLOOKUP(E89, 'Schedule Legend'!$A$1:$B$5, 2, FALSE)</f>
        <v>Monetary Contributions/Individual &amp; Partnerships</v>
      </c>
    </row>
    <row r="90" spans="1:7" ht="33">
      <c r="A90" s="2" t="s">
        <v>918</v>
      </c>
      <c r="B90" s="3">
        <v>25</v>
      </c>
      <c r="C90" s="4">
        <v>43629</v>
      </c>
      <c r="D90" s="5" t="s">
        <v>30</v>
      </c>
      <c r="E90" s="5" t="s">
        <v>10</v>
      </c>
      <c r="F90" t="str">
        <f t="shared" si="1"/>
        <v>2019</v>
      </c>
      <c r="G90" t="str">
        <f>VLOOKUP(E90, 'Schedule Legend'!$A$1:$B$5, 2, FALSE)</f>
        <v>Monetary Contributions/Individual &amp; Partnerships</v>
      </c>
    </row>
    <row r="91" spans="1:7" ht="33">
      <c r="A91" s="2" t="s">
        <v>920</v>
      </c>
      <c r="B91" s="3">
        <v>25</v>
      </c>
      <c r="C91" s="4">
        <v>43640</v>
      </c>
      <c r="D91" s="5" t="s">
        <v>30</v>
      </c>
      <c r="E91" s="5" t="s">
        <v>10</v>
      </c>
      <c r="F91" t="str">
        <f t="shared" si="1"/>
        <v>2019</v>
      </c>
      <c r="G91" t="str">
        <f>VLOOKUP(E91, 'Schedule Legend'!$A$1:$B$5, 2, FALSE)</f>
        <v>Monetary Contributions/Individual &amp; Partnerships</v>
      </c>
    </row>
    <row r="92" spans="1:7" ht="33">
      <c r="A92" s="2" t="s">
        <v>921</v>
      </c>
      <c r="B92" s="3">
        <v>25</v>
      </c>
      <c r="C92" s="4">
        <v>43635</v>
      </c>
      <c r="D92" s="5" t="s">
        <v>30</v>
      </c>
      <c r="E92" s="5" t="s">
        <v>10</v>
      </c>
      <c r="F92" t="str">
        <f t="shared" si="1"/>
        <v>2019</v>
      </c>
      <c r="G92" t="str">
        <f>VLOOKUP(E92, 'Schedule Legend'!$A$1:$B$5, 2, FALSE)</f>
        <v>Monetary Contributions/Individual &amp; Partnerships</v>
      </c>
    </row>
    <row r="93" spans="1:7" ht="33">
      <c r="A93" s="2" t="s">
        <v>927</v>
      </c>
      <c r="B93" s="3">
        <v>25</v>
      </c>
      <c r="C93" s="4">
        <v>43633</v>
      </c>
      <c r="D93" s="5" t="s">
        <v>30</v>
      </c>
      <c r="E93" s="5" t="s">
        <v>10</v>
      </c>
      <c r="F93" t="str">
        <f t="shared" si="1"/>
        <v>2019</v>
      </c>
      <c r="G93" t="str">
        <f>VLOOKUP(E93, 'Schedule Legend'!$A$1:$B$5, 2, FALSE)</f>
        <v>Monetary Contributions/Individual &amp; Partnerships</v>
      </c>
    </row>
    <row r="94" spans="1:7" ht="33">
      <c r="A94" s="2" t="s">
        <v>930</v>
      </c>
      <c r="B94" s="3">
        <v>25</v>
      </c>
      <c r="C94" s="4">
        <v>43644</v>
      </c>
      <c r="D94" s="5" t="s">
        <v>30</v>
      </c>
      <c r="E94" s="5" t="s">
        <v>10</v>
      </c>
      <c r="F94" t="str">
        <f t="shared" si="1"/>
        <v>2019</v>
      </c>
      <c r="G94" t="str">
        <f>VLOOKUP(E94, 'Schedule Legend'!$A$1:$B$5, 2, FALSE)</f>
        <v>Monetary Contributions/Individual &amp; Partnerships</v>
      </c>
    </row>
    <row r="95" spans="1:7" ht="33">
      <c r="A95" s="2" t="s">
        <v>747</v>
      </c>
      <c r="B95" s="3">
        <v>25</v>
      </c>
      <c r="C95" s="4">
        <v>43635</v>
      </c>
      <c r="D95" s="5" t="s">
        <v>30</v>
      </c>
      <c r="E95" s="5" t="s">
        <v>10</v>
      </c>
      <c r="F95" t="str">
        <f t="shared" si="1"/>
        <v>2019</v>
      </c>
      <c r="G95" t="str">
        <f>VLOOKUP(E95, 'Schedule Legend'!$A$1:$B$5, 2, FALSE)</f>
        <v>Monetary Contributions/Individual &amp; Partnerships</v>
      </c>
    </row>
    <row r="96" spans="1:7" ht="33">
      <c r="A96" s="2" t="s">
        <v>937</v>
      </c>
      <c r="B96" s="3">
        <v>25</v>
      </c>
      <c r="C96" s="4">
        <v>43630</v>
      </c>
      <c r="D96" s="5" t="s">
        <v>30</v>
      </c>
      <c r="E96" s="5" t="s">
        <v>10</v>
      </c>
      <c r="F96" t="str">
        <f t="shared" si="1"/>
        <v>2019</v>
      </c>
      <c r="G96" t="str">
        <f>VLOOKUP(E96, 'Schedule Legend'!$A$1:$B$5, 2, FALSE)</f>
        <v>Monetary Contributions/Individual &amp; Partnerships</v>
      </c>
    </row>
    <row r="97" spans="1:7" ht="33">
      <c r="A97" s="2" t="s">
        <v>938</v>
      </c>
      <c r="B97" s="3">
        <v>25</v>
      </c>
      <c r="C97" s="4">
        <v>43640</v>
      </c>
      <c r="D97" s="5" t="s">
        <v>30</v>
      </c>
      <c r="E97" s="5" t="s">
        <v>10</v>
      </c>
      <c r="F97" t="str">
        <f t="shared" si="1"/>
        <v>2019</v>
      </c>
      <c r="G97" t="str">
        <f>VLOOKUP(E97, 'Schedule Legend'!$A$1:$B$5, 2, FALSE)</f>
        <v>Monetary Contributions/Individual &amp; Partnerships</v>
      </c>
    </row>
    <row r="98" spans="1:7" ht="33">
      <c r="A98" s="2" t="s">
        <v>940</v>
      </c>
      <c r="B98" s="3">
        <v>25</v>
      </c>
      <c r="C98" s="4">
        <v>43629</v>
      </c>
      <c r="D98" s="5" t="s">
        <v>30</v>
      </c>
      <c r="E98" s="5" t="s">
        <v>10</v>
      </c>
      <c r="F98" t="str">
        <f t="shared" si="1"/>
        <v>2019</v>
      </c>
      <c r="G98" t="str">
        <f>VLOOKUP(E98, 'Schedule Legend'!$A$1:$B$5, 2, FALSE)</f>
        <v>Monetary Contributions/Individual &amp; Partnerships</v>
      </c>
    </row>
    <row r="99" spans="1:7" ht="33">
      <c r="A99" s="2" t="s">
        <v>941</v>
      </c>
      <c r="B99" s="3">
        <v>25</v>
      </c>
      <c r="C99" s="4">
        <v>43637</v>
      </c>
      <c r="D99" s="5" t="s">
        <v>30</v>
      </c>
      <c r="E99" s="5" t="s">
        <v>10</v>
      </c>
      <c r="F99" t="str">
        <f t="shared" si="1"/>
        <v>2019</v>
      </c>
      <c r="G99" t="str">
        <f>VLOOKUP(E99, 'Schedule Legend'!$A$1:$B$5, 2, FALSE)</f>
        <v>Monetary Contributions/Individual &amp; Partnerships</v>
      </c>
    </row>
    <row r="100" spans="1:7" ht="33">
      <c r="A100" s="2" t="s">
        <v>949</v>
      </c>
      <c r="B100" s="3">
        <v>20</v>
      </c>
      <c r="C100" s="4">
        <v>43628</v>
      </c>
      <c r="D100" s="5" t="s">
        <v>30</v>
      </c>
      <c r="E100" s="5" t="s">
        <v>10</v>
      </c>
      <c r="F100" t="str">
        <f t="shared" si="1"/>
        <v>2019</v>
      </c>
      <c r="G100" t="str">
        <f>VLOOKUP(E100, 'Schedule Legend'!$A$1:$B$5, 2, FALSE)</f>
        <v>Monetary Contributions/Individual &amp; Partnerships</v>
      </c>
    </row>
    <row r="101" spans="1:7" ht="33">
      <c r="A101" s="2" t="s">
        <v>953</v>
      </c>
      <c r="B101" s="3">
        <v>20</v>
      </c>
      <c r="C101" s="4">
        <v>43630</v>
      </c>
      <c r="D101" s="5" t="s">
        <v>30</v>
      </c>
      <c r="E101" s="5" t="s">
        <v>10</v>
      </c>
      <c r="F101" t="str">
        <f t="shared" si="1"/>
        <v>2019</v>
      </c>
      <c r="G101" t="str">
        <f>VLOOKUP(E101, 'Schedule Legend'!$A$1:$B$5, 2, FALSE)</f>
        <v>Monetary Contributions/Individual &amp; Partnerships</v>
      </c>
    </row>
    <row r="102" spans="1:7" ht="33">
      <c r="A102" s="2" t="s">
        <v>954</v>
      </c>
      <c r="B102" s="3">
        <v>20</v>
      </c>
      <c r="C102" s="4">
        <v>43640</v>
      </c>
      <c r="D102" s="5" t="s">
        <v>30</v>
      </c>
      <c r="E102" s="5" t="s">
        <v>10</v>
      </c>
      <c r="F102" t="str">
        <f t="shared" si="1"/>
        <v>2019</v>
      </c>
      <c r="G102" t="str">
        <f>VLOOKUP(E102, 'Schedule Legend'!$A$1:$B$5, 2, FALSE)</f>
        <v>Monetary Contributions/Individual &amp; Partnerships</v>
      </c>
    </row>
    <row r="103" spans="1:7" ht="33">
      <c r="A103" s="2" t="s">
        <v>958</v>
      </c>
      <c r="B103" s="3">
        <v>20</v>
      </c>
      <c r="C103" s="4">
        <v>43657</v>
      </c>
      <c r="D103" s="5" t="s">
        <v>163</v>
      </c>
      <c r="E103" s="5" t="s">
        <v>10</v>
      </c>
      <c r="F103" t="str">
        <f t="shared" si="1"/>
        <v>2019</v>
      </c>
      <c r="G103" t="str">
        <f>VLOOKUP(E103, 'Schedule Legend'!$A$1:$B$5, 2, FALSE)</f>
        <v>Monetary Contributions/Individual &amp; Partnerships</v>
      </c>
    </row>
    <row r="104" spans="1:7" ht="33">
      <c r="A104" s="2" t="s">
        <v>965</v>
      </c>
      <c r="B104" s="3">
        <v>20</v>
      </c>
      <c r="C104" s="4">
        <v>43630</v>
      </c>
      <c r="D104" s="5" t="s">
        <v>30</v>
      </c>
      <c r="E104" s="5" t="s">
        <v>10</v>
      </c>
      <c r="F104" t="str">
        <f t="shared" si="1"/>
        <v>2019</v>
      </c>
      <c r="G104" t="str">
        <f>VLOOKUP(E104, 'Schedule Legend'!$A$1:$B$5, 2, FALSE)</f>
        <v>Monetary Contributions/Individual &amp; Partnerships</v>
      </c>
    </row>
    <row r="105" spans="1:7" ht="33">
      <c r="A105" s="2" t="s">
        <v>967</v>
      </c>
      <c r="B105" s="3">
        <v>20</v>
      </c>
      <c r="C105" s="4">
        <v>43647</v>
      </c>
      <c r="D105" s="5" t="s">
        <v>30</v>
      </c>
      <c r="E105" s="5" t="s">
        <v>10</v>
      </c>
      <c r="F105" t="str">
        <f t="shared" si="1"/>
        <v>2019</v>
      </c>
      <c r="G105" t="str">
        <f>VLOOKUP(E105, 'Schedule Legend'!$A$1:$B$5, 2, FALSE)</f>
        <v>Monetary Contributions/Individual &amp; Partnerships</v>
      </c>
    </row>
    <row r="106" spans="1:7" ht="33">
      <c r="A106" s="2" t="s">
        <v>979</v>
      </c>
      <c r="B106" s="3">
        <v>15</v>
      </c>
      <c r="C106" s="4">
        <v>43640</v>
      </c>
      <c r="D106" s="5" t="s">
        <v>30</v>
      </c>
      <c r="E106" s="5" t="s">
        <v>10</v>
      </c>
      <c r="F106" t="str">
        <f t="shared" si="1"/>
        <v>2019</v>
      </c>
      <c r="G106" t="str">
        <f>VLOOKUP(E106, 'Schedule Legend'!$A$1:$B$5, 2, FALSE)</f>
        <v>Monetary Contributions/Individual &amp; Partnerships</v>
      </c>
    </row>
    <row r="107" spans="1:7" ht="33">
      <c r="A107" s="2" t="s">
        <v>989</v>
      </c>
      <c r="B107" s="3">
        <v>10</v>
      </c>
      <c r="C107" s="4">
        <v>43633</v>
      </c>
      <c r="D107" s="5" t="s">
        <v>30</v>
      </c>
      <c r="E107" s="5" t="s">
        <v>10</v>
      </c>
      <c r="F107" t="str">
        <f t="shared" si="1"/>
        <v>2019</v>
      </c>
      <c r="G107" t="str">
        <f>VLOOKUP(E107, 'Schedule Legend'!$A$1:$B$5, 2, FALSE)</f>
        <v>Monetary Contributions/Individual &amp; Partnerships</v>
      </c>
    </row>
    <row r="108" spans="1:7" ht="33">
      <c r="A108" s="2" t="s">
        <v>998</v>
      </c>
      <c r="B108" s="3">
        <v>10</v>
      </c>
      <c r="C108" s="4">
        <v>43628</v>
      </c>
      <c r="D108" s="5" t="s">
        <v>30</v>
      </c>
      <c r="E108" s="5" t="s">
        <v>10</v>
      </c>
      <c r="F108" t="str">
        <f t="shared" si="1"/>
        <v>2019</v>
      </c>
      <c r="G108" t="str">
        <f>VLOOKUP(E108, 'Schedule Legend'!$A$1:$B$5, 2, FALSE)</f>
        <v>Monetary Contributions/Individual &amp; Partnerships</v>
      </c>
    </row>
    <row r="109" spans="1:7" ht="33">
      <c r="A109" s="2" t="s">
        <v>735</v>
      </c>
      <c r="B109" s="3">
        <v>50</v>
      </c>
      <c r="C109" s="4">
        <v>43073</v>
      </c>
      <c r="D109" s="5" t="s">
        <v>736</v>
      </c>
      <c r="E109" s="5" t="s">
        <v>10</v>
      </c>
      <c r="F109" t="str">
        <f t="shared" si="1"/>
        <v>2018</v>
      </c>
      <c r="G109" t="str">
        <f>VLOOKUP(E109, 'Schedule Legend'!$A$1:$B$5, 2, FALSE)</f>
        <v>Monetary Contributions/Individual &amp; Partnerships</v>
      </c>
    </row>
    <row r="110" spans="1:7" ht="33">
      <c r="A110" s="2" t="s">
        <v>741</v>
      </c>
      <c r="B110" s="3">
        <v>50</v>
      </c>
      <c r="C110" s="4">
        <v>43147</v>
      </c>
      <c r="D110" s="5" t="s">
        <v>742</v>
      </c>
      <c r="E110" s="5" t="s">
        <v>10</v>
      </c>
      <c r="F110" t="str">
        <f t="shared" si="1"/>
        <v>2018</v>
      </c>
      <c r="G110" t="str">
        <f>VLOOKUP(E110, 'Schedule Legend'!$A$1:$B$5, 2, FALSE)</f>
        <v>Monetary Contributions/Individual &amp; Partnerships</v>
      </c>
    </row>
    <row r="111" spans="1:7" ht="33">
      <c r="A111" s="2" t="s">
        <v>754</v>
      </c>
      <c r="B111" s="3">
        <v>50</v>
      </c>
      <c r="C111" s="4">
        <v>43073</v>
      </c>
      <c r="D111" s="5" t="s">
        <v>736</v>
      </c>
      <c r="E111" s="5" t="s">
        <v>10</v>
      </c>
      <c r="F111" t="str">
        <f t="shared" si="1"/>
        <v>2018</v>
      </c>
      <c r="G111" t="str">
        <f>VLOOKUP(E111, 'Schedule Legend'!$A$1:$B$5, 2, FALSE)</f>
        <v>Monetary Contributions/Individual &amp; Partnerships</v>
      </c>
    </row>
    <row r="112" spans="1:7" ht="33">
      <c r="A112" s="2" t="s">
        <v>807</v>
      </c>
      <c r="B112" s="3">
        <v>50</v>
      </c>
      <c r="C112" s="4">
        <v>43269</v>
      </c>
      <c r="D112" s="5" t="s">
        <v>742</v>
      </c>
      <c r="E112" s="5" t="s">
        <v>10</v>
      </c>
      <c r="F112" t="str">
        <f t="shared" si="1"/>
        <v>2018</v>
      </c>
      <c r="G112" t="str">
        <f>VLOOKUP(E112, 'Schedule Legend'!$A$1:$B$5, 2, FALSE)</f>
        <v>Monetary Contributions/Individual &amp; Partnerships</v>
      </c>
    </row>
    <row r="113" spans="1:7" ht="33">
      <c r="A113" s="2" t="s">
        <v>815</v>
      </c>
      <c r="B113" s="3">
        <v>50</v>
      </c>
      <c r="C113" s="4">
        <v>43091</v>
      </c>
      <c r="D113" s="5" t="s">
        <v>736</v>
      </c>
      <c r="E113" s="5" t="s">
        <v>10</v>
      </c>
      <c r="F113" t="str">
        <f t="shared" si="1"/>
        <v>2018</v>
      </c>
      <c r="G113" t="str">
        <f>VLOOKUP(E113, 'Schedule Legend'!$A$1:$B$5, 2, FALSE)</f>
        <v>Monetary Contributions/Individual &amp; Partnerships</v>
      </c>
    </row>
    <row r="114" spans="1:7" ht="33">
      <c r="A114" s="2" t="s">
        <v>37</v>
      </c>
      <c r="B114" s="3">
        <v>1000</v>
      </c>
      <c r="C114" s="4">
        <v>43014</v>
      </c>
      <c r="D114" s="5" t="s">
        <v>38</v>
      </c>
      <c r="E114" s="5" t="s">
        <v>10</v>
      </c>
      <c r="F114" t="str">
        <f t="shared" si="1"/>
        <v>2017</v>
      </c>
      <c r="G114" t="str">
        <f>VLOOKUP(E114, 'Schedule Legend'!$A$1:$B$5, 2, FALSE)</f>
        <v>Monetary Contributions/Individual &amp; Partnerships</v>
      </c>
    </row>
    <row r="115" spans="1:7" ht="33">
      <c r="A115" s="2" t="s">
        <v>55</v>
      </c>
      <c r="B115" s="3">
        <v>500</v>
      </c>
      <c r="C115" s="4">
        <v>42941</v>
      </c>
      <c r="D115" s="5" t="s">
        <v>73</v>
      </c>
      <c r="E115" s="5" t="s">
        <v>10</v>
      </c>
      <c r="F115" t="str">
        <f t="shared" si="1"/>
        <v>2017</v>
      </c>
      <c r="G115" t="str">
        <f>VLOOKUP(E115, 'Schedule Legend'!$A$1:$B$5, 2, FALSE)</f>
        <v>Monetary Contributions/Individual &amp; Partnerships</v>
      </c>
    </row>
    <row r="116" spans="1:7" ht="44">
      <c r="A116" s="2" t="s">
        <v>78</v>
      </c>
      <c r="B116" s="3">
        <v>500</v>
      </c>
      <c r="C116" s="4">
        <v>42933</v>
      </c>
      <c r="D116" s="5" t="s">
        <v>73</v>
      </c>
      <c r="E116" s="5" t="s">
        <v>24</v>
      </c>
      <c r="F116" t="str">
        <f t="shared" si="1"/>
        <v>2017</v>
      </c>
      <c r="G116" t="str">
        <f>VLOOKUP(E116, 'Schedule Legend'!$A$1:$B$5, 2, FALSE)</f>
        <v>Monetary Contributions/All Other</v>
      </c>
    </row>
    <row r="117" spans="1:7" ht="33">
      <c r="A117" s="2" t="s">
        <v>94</v>
      </c>
      <c r="B117" s="3">
        <v>500</v>
      </c>
      <c r="C117" s="4">
        <v>42908</v>
      </c>
      <c r="D117" s="5" t="s">
        <v>95</v>
      </c>
      <c r="E117" s="5" t="s">
        <v>10</v>
      </c>
      <c r="F117" t="str">
        <f t="shared" si="1"/>
        <v>2017</v>
      </c>
      <c r="G117" t="str">
        <f>VLOOKUP(E117, 'Schedule Legend'!$A$1:$B$5, 2, FALSE)</f>
        <v>Monetary Contributions/Individual &amp; Partnerships</v>
      </c>
    </row>
    <row r="118" spans="1:7" ht="33">
      <c r="A118" s="2" t="s">
        <v>116</v>
      </c>
      <c r="B118" s="3">
        <v>300</v>
      </c>
      <c r="C118" s="4">
        <v>42905</v>
      </c>
      <c r="D118" s="5" t="s">
        <v>95</v>
      </c>
      <c r="E118" s="5" t="s">
        <v>10</v>
      </c>
      <c r="F118" t="str">
        <f t="shared" si="1"/>
        <v>2017</v>
      </c>
      <c r="G118" t="str">
        <f>VLOOKUP(E118, 'Schedule Legend'!$A$1:$B$5, 2, FALSE)</f>
        <v>Monetary Contributions/Individual &amp; Partnerships</v>
      </c>
    </row>
    <row r="119" spans="1:7" ht="33">
      <c r="A119" s="2" t="s">
        <v>142</v>
      </c>
      <c r="B119" s="3">
        <v>250</v>
      </c>
      <c r="C119" s="4">
        <v>42907</v>
      </c>
      <c r="D119" s="5" t="s">
        <v>95</v>
      </c>
      <c r="E119" s="5" t="s">
        <v>10</v>
      </c>
      <c r="F119" t="str">
        <f t="shared" si="1"/>
        <v>2017</v>
      </c>
      <c r="G119" t="str">
        <f>VLOOKUP(E119, 'Schedule Legend'!$A$1:$B$5, 2, FALSE)</f>
        <v>Monetary Contributions/Individual &amp; Partnerships</v>
      </c>
    </row>
    <row r="120" spans="1:7" ht="33">
      <c r="A120" s="2" t="s">
        <v>149</v>
      </c>
      <c r="B120" s="3">
        <v>250</v>
      </c>
      <c r="C120" s="4">
        <v>42911</v>
      </c>
      <c r="D120" s="5" t="s">
        <v>95</v>
      </c>
      <c r="E120" s="5" t="s">
        <v>10</v>
      </c>
      <c r="F120" t="str">
        <f t="shared" si="1"/>
        <v>2017</v>
      </c>
      <c r="G120" t="str">
        <f>VLOOKUP(E120, 'Schedule Legend'!$A$1:$B$5, 2, FALSE)</f>
        <v>Monetary Contributions/Individual &amp; Partnerships</v>
      </c>
    </row>
    <row r="121" spans="1:7" ht="33">
      <c r="A121" s="2" t="s">
        <v>154</v>
      </c>
      <c r="B121" s="3">
        <v>250</v>
      </c>
      <c r="C121" s="4">
        <v>42919</v>
      </c>
      <c r="D121" s="5" t="s">
        <v>95</v>
      </c>
      <c r="E121" s="5" t="s">
        <v>24</v>
      </c>
      <c r="F121" t="str">
        <f t="shared" si="1"/>
        <v>2017</v>
      </c>
      <c r="G121" t="str">
        <f>VLOOKUP(E121, 'Schedule Legend'!$A$1:$B$5, 2, FALSE)</f>
        <v>Monetary Contributions/All Other</v>
      </c>
    </row>
    <row r="122" spans="1:7" ht="33">
      <c r="A122" s="2" t="s">
        <v>160</v>
      </c>
      <c r="B122" s="3">
        <v>250</v>
      </c>
      <c r="C122" s="4">
        <v>42902</v>
      </c>
      <c r="D122" s="5" t="s">
        <v>95</v>
      </c>
      <c r="E122" s="5" t="s">
        <v>10</v>
      </c>
      <c r="F122" t="str">
        <f t="shared" si="1"/>
        <v>2017</v>
      </c>
      <c r="G122" t="str">
        <f>VLOOKUP(E122, 'Schedule Legend'!$A$1:$B$5, 2, FALSE)</f>
        <v>Monetary Contributions/Individual &amp; Partnerships</v>
      </c>
    </row>
    <row r="123" spans="1:7" ht="33">
      <c r="A123" s="2" t="s">
        <v>171</v>
      </c>
      <c r="B123" s="3">
        <v>250</v>
      </c>
      <c r="C123" s="4">
        <v>42914</v>
      </c>
      <c r="D123" s="5" t="s">
        <v>95</v>
      </c>
      <c r="E123" s="5" t="s">
        <v>10</v>
      </c>
      <c r="F123" t="str">
        <f t="shared" si="1"/>
        <v>2017</v>
      </c>
      <c r="G123" t="str">
        <f>VLOOKUP(E123, 'Schedule Legend'!$A$1:$B$5, 2, FALSE)</f>
        <v>Monetary Contributions/Individual &amp; Partnerships</v>
      </c>
    </row>
    <row r="124" spans="1:7" ht="33">
      <c r="A124" s="2" t="s">
        <v>204</v>
      </c>
      <c r="B124" s="3">
        <v>250</v>
      </c>
      <c r="C124" s="4">
        <v>42940</v>
      </c>
      <c r="D124" s="5" t="s">
        <v>73</v>
      </c>
      <c r="E124" s="5" t="s">
        <v>111</v>
      </c>
      <c r="F124" t="str">
        <f t="shared" si="1"/>
        <v>2017</v>
      </c>
      <c r="G124" t="str">
        <f>VLOOKUP(E124, 'Schedule Legend'!$A$1:$B$5, 2, FALSE)</f>
        <v>Monetary Contributions/Corporate</v>
      </c>
    </row>
    <row r="125" spans="1:7" ht="33">
      <c r="A125" s="2" t="s">
        <v>199</v>
      </c>
      <c r="B125" s="3">
        <v>250</v>
      </c>
      <c r="C125" s="4">
        <v>42930</v>
      </c>
      <c r="D125" s="5" t="s">
        <v>73</v>
      </c>
      <c r="E125" s="5" t="s">
        <v>10</v>
      </c>
      <c r="F125" t="str">
        <f t="shared" si="1"/>
        <v>2017</v>
      </c>
      <c r="G125" t="str">
        <f>VLOOKUP(E125, 'Schedule Legend'!$A$1:$B$5, 2, FALSE)</f>
        <v>Monetary Contributions/Individual &amp; Partnerships</v>
      </c>
    </row>
    <row r="126" spans="1:7" ht="33">
      <c r="A126" s="2" t="s">
        <v>260</v>
      </c>
      <c r="B126" s="3">
        <v>150</v>
      </c>
      <c r="C126" s="4">
        <v>42902</v>
      </c>
      <c r="D126" s="5" t="s">
        <v>95</v>
      </c>
      <c r="E126" s="5" t="s">
        <v>10</v>
      </c>
      <c r="F126" t="str">
        <f t="shared" si="1"/>
        <v>2017</v>
      </c>
      <c r="G126" t="str">
        <f>VLOOKUP(E126, 'Schedule Legend'!$A$1:$B$5, 2, FALSE)</f>
        <v>Monetary Contributions/Individual &amp; Partnerships</v>
      </c>
    </row>
    <row r="127" spans="1:7" ht="33">
      <c r="A127" s="2" t="s">
        <v>277</v>
      </c>
      <c r="B127" s="3">
        <v>150</v>
      </c>
      <c r="C127" s="4">
        <v>42941</v>
      </c>
      <c r="D127" s="5" t="s">
        <v>73</v>
      </c>
      <c r="E127" s="5" t="s">
        <v>10</v>
      </c>
      <c r="F127" t="str">
        <f t="shared" si="1"/>
        <v>2017</v>
      </c>
      <c r="G127" t="str">
        <f>VLOOKUP(E127, 'Schedule Legend'!$A$1:$B$5, 2, FALSE)</f>
        <v>Monetary Contributions/Individual &amp; Partnerships</v>
      </c>
    </row>
    <row r="128" spans="1:7" ht="33">
      <c r="A128" s="2" t="s">
        <v>280</v>
      </c>
      <c r="B128" s="3">
        <v>120</v>
      </c>
      <c r="C128" s="4">
        <v>42919</v>
      </c>
      <c r="D128" s="5" t="s">
        <v>95</v>
      </c>
      <c r="E128" s="5" t="s">
        <v>10</v>
      </c>
      <c r="F128" t="str">
        <f t="shared" si="1"/>
        <v>2017</v>
      </c>
      <c r="G128" t="str">
        <f>VLOOKUP(E128, 'Schedule Legend'!$A$1:$B$5, 2, FALSE)</f>
        <v>Monetary Contributions/Individual &amp; Partnerships</v>
      </c>
    </row>
    <row r="129" spans="1:7" ht="33">
      <c r="A129" s="2" t="s">
        <v>287</v>
      </c>
      <c r="B129" s="3">
        <v>100</v>
      </c>
      <c r="C129" s="4">
        <v>42902</v>
      </c>
      <c r="D129" s="5" t="s">
        <v>95</v>
      </c>
      <c r="E129" s="5" t="s">
        <v>111</v>
      </c>
      <c r="F129" t="str">
        <f t="shared" si="1"/>
        <v>2017</v>
      </c>
      <c r="G129" t="str">
        <f>VLOOKUP(E129, 'Schedule Legend'!$A$1:$B$5, 2, FALSE)</f>
        <v>Monetary Contributions/Corporate</v>
      </c>
    </row>
    <row r="130" spans="1:7" ht="33">
      <c r="A130" s="2" t="s">
        <v>294</v>
      </c>
      <c r="B130" s="3">
        <v>100</v>
      </c>
      <c r="C130" s="4">
        <v>42921</v>
      </c>
      <c r="D130" s="5" t="s">
        <v>95</v>
      </c>
      <c r="E130" s="5" t="s">
        <v>10</v>
      </c>
      <c r="F130" t="str">
        <f t="shared" ref="F130:F193" si="2">LEFT(D130, 4)</f>
        <v>2017</v>
      </c>
      <c r="G130" t="str">
        <f>VLOOKUP(E130, 'Schedule Legend'!$A$1:$B$5, 2, FALSE)</f>
        <v>Monetary Contributions/Individual &amp; Partnerships</v>
      </c>
    </row>
    <row r="131" spans="1:7" ht="33">
      <c r="A131" s="2" t="s">
        <v>295</v>
      </c>
      <c r="B131" s="3">
        <v>100</v>
      </c>
      <c r="C131" s="4">
        <v>42930</v>
      </c>
      <c r="D131" s="5" t="s">
        <v>73</v>
      </c>
      <c r="E131" s="5" t="s">
        <v>10</v>
      </c>
      <c r="F131" t="str">
        <f t="shared" si="2"/>
        <v>2017</v>
      </c>
      <c r="G131" t="str">
        <f>VLOOKUP(E131, 'Schedule Legend'!$A$1:$B$5, 2, FALSE)</f>
        <v>Monetary Contributions/Individual &amp; Partnerships</v>
      </c>
    </row>
    <row r="132" spans="1:7" ht="33">
      <c r="A132" s="2" t="s">
        <v>190</v>
      </c>
      <c r="B132" s="3">
        <v>100</v>
      </c>
      <c r="C132" s="4">
        <v>42902</v>
      </c>
      <c r="D132" s="5" t="s">
        <v>95</v>
      </c>
      <c r="E132" s="5" t="s">
        <v>10</v>
      </c>
      <c r="F132" t="str">
        <f t="shared" si="2"/>
        <v>2017</v>
      </c>
      <c r="G132" t="str">
        <f>VLOOKUP(E132, 'Schedule Legend'!$A$1:$B$5, 2, FALSE)</f>
        <v>Monetary Contributions/Individual &amp; Partnerships</v>
      </c>
    </row>
    <row r="133" spans="1:7" ht="33">
      <c r="A133" s="2" t="s">
        <v>336</v>
      </c>
      <c r="B133" s="3">
        <v>100</v>
      </c>
      <c r="C133" s="4">
        <v>42961</v>
      </c>
      <c r="D133" s="5" t="s">
        <v>337</v>
      </c>
      <c r="E133" s="5" t="s">
        <v>10</v>
      </c>
      <c r="F133" t="str">
        <f t="shared" si="2"/>
        <v>2017</v>
      </c>
      <c r="G133" t="str">
        <f>VLOOKUP(E133, 'Schedule Legend'!$A$1:$B$5, 2, FALSE)</f>
        <v>Monetary Contributions/Individual &amp; Partnerships</v>
      </c>
    </row>
    <row r="134" spans="1:7" ht="33">
      <c r="A134" s="2" t="s">
        <v>380</v>
      </c>
      <c r="B134" s="3">
        <v>100</v>
      </c>
      <c r="C134" s="4">
        <v>42902</v>
      </c>
      <c r="D134" s="5" t="s">
        <v>95</v>
      </c>
      <c r="E134" s="5" t="s">
        <v>10</v>
      </c>
      <c r="F134" t="str">
        <f t="shared" si="2"/>
        <v>2017</v>
      </c>
      <c r="G134" t="str">
        <f>VLOOKUP(E134, 'Schedule Legend'!$A$1:$B$5, 2, FALSE)</f>
        <v>Monetary Contributions/Individual &amp; Partnerships</v>
      </c>
    </row>
    <row r="135" spans="1:7" ht="33">
      <c r="A135" s="2" t="s">
        <v>382</v>
      </c>
      <c r="B135" s="3">
        <v>100</v>
      </c>
      <c r="C135" s="4">
        <v>42902</v>
      </c>
      <c r="D135" s="5" t="s">
        <v>95</v>
      </c>
      <c r="E135" s="5" t="s">
        <v>10</v>
      </c>
      <c r="F135" t="str">
        <f t="shared" si="2"/>
        <v>2017</v>
      </c>
      <c r="G135" t="str">
        <f>VLOOKUP(E135, 'Schedule Legend'!$A$1:$B$5, 2, FALSE)</f>
        <v>Monetary Contributions/Individual &amp; Partnerships</v>
      </c>
    </row>
    <row r="136" spans="1:7" ht="33">
      <c r="A136" s="2" t="s">
        <v>383</v>
      </c>
      <c r="B136" s="3">
        <v>100</v>
      </c>
      <c r="C136" s="4">
        <v>42922</v>
      </c>
      <c r="D136" s="5" t="s">
        <v>95</v>
      </c>
      <c r="E136" s="5" t="s">
        <v>10</v>
      </c>
      <c r="F136" t="str">
        <f t="shared" si="2"/>
        <v>2017</v>
      </c>
      <c r="G136" t="str">
        <f>VLOOKUP(E136, 'Schedule Legend'!$A$1:$B$5, 2, FALSE)</f>
        <v>Monetary Contributions/Individual &amp; Partnerships</v>
      </c>
    </row>
    <row r="137" spans="1:7" ht="33">
      <c r="A137" s="2" t="s">
        <v>393</v>
      </c>
      <c r="B137" s="3">
        <v>100</v>
      </c>
      <c r="C137" s="4">
        <v>42902</v>
      </c>
      <c r="D137" s="5" t="s">
        <v>95</v>
      </c>
      <c r="E137" s="5" t="s">
        <v>10</v>
      </c>
      <c r="F137" t="str">
        <f t="shared" si="2"/>
        <v>2017</v>
      </c>
      <c r="G137" t="str">
        <f>VLOOKUP(E137, 'Schedule Legend'!$A$1:$B$5, 2, FALSE)</f>
        <v>Monetary Contributions/Individual &amp; Partnerships</v>
      </c>
    </row>
    <row r="138" spans="1:7" ht="33">
      <c r="A138" s="2" t="s">
        <v>403</v>
      </c>
      <c r="B138" s="3">
        <v>100</v>
      </c>
      <c r="C138" s="4">
        <v>42973</v>
      </c>
      <c r="D138" s="5" t="s">
        <v>337</v>
      </c>
      <c r="E138" s="5" t="s">
        <v>10</v>
      </c>
      <c r="F138" t="str">
        <f t="shared" si="2"/>
        <v>2017</v>
      </c>
      <c r="G138" t="str">
        <f>VLOOKUP(E138, 'Schedule Legend'!$A$1:$B$5, 2, FALSE)</f>
        <v>Monetary Contributions/Individual &amp; Partnerships</v>
      </c>
    </row>
    <row r="139" spans="1:7" ht="33">
      <c r="A139" s="2" t="s">
        <v>315</v>
      </c>
      <c r="B139" s="3">
        <v>100</v>
      </c>
      <c r="C139" s="4">
        <v>42905</v>
      </c>
      <c r="D139" s="5" t="s">
        <v>95</v>
      </c>
      <c r="E139" s="5" t="s">
        <v>10</v>
      </c>
      <c r="F139" t="str">
        <f t="shared" si="2"/>
        <v>2017</v>
      </c>
      <c r="G139" t="str">
        <f>VLOOKUP(E139, 'Schedule Legend'!$A$1:$B$5, 2, FALSE)</f>
        <v>Monetary Contributions/Individual &amp; Partnerships</v>
      </c>
    </row>
    <row r="140" spans="1:7" ht="33">
      <c r="A140" s="2" t="s">
        <v>419</v>
      </c>
      <c r="B140" s="3">
        <v>100</v>
      </c>
      <c r="C140" s="4">
        <v>42908</v>
      </c>
      <c r="D140" s="5" t="s">
        <v>95</v>
      </c>
      <c r="E140" s="5" t="s">
        <v>10</v>
      </c>
      <c r="F140" t="str">
        <f t="shared" si="2"/>
        <v>2017</v>
      </c>
      <c r="G140" t="str">
        <f>VLOOKUP(E140, 'Schedule Legend'!$A$1:$B$5, 2, FALSE)</f>
        <v>Monetary Contributions/Individual &amp; Partnerships</v>
      </c>
    </row>
    <row r="141" spans="1:7" ht="33">
      <c r="A141" s="2" t="s">
        <v>425</v>
      </c>
      <c r="B141" s="3">
        <v>100</v>
      </c>
      <c r="C141" s="4">
        <v>42906</v>
      </c>
      <c r="D141" s="5" t="s">
        <v>95</v>
      </c>
      <c r="E141" s="5" t="s">
        <v>10</v>
      </c>
      <c r="F141" t="str">
        <f t="shared" si="2"/>
        <v>2017</v>
      </c>
      <c r="G141" t="str">
        <f>VLOOKUP(E141, 'Schedule Legend'!$A$1:$B$5, 2, FALSE)</f>
        <v>Monetary Contributions/Individual &amp; Partnerships</v>
      </c>
    </row>
    <row r="142" spans="1:7" ht="33">
      <c r="A142" s="2" t="s">
        <v>415</v>
      </c>
      <c r="B142" s="3">
        <v>100</v>
      </c>
      <c r="C142" s="4">
        <v>42907</v>
      </c>
      <c r="D142" s="5" t="s">
        <v>95</v>
      </c>
      <c r="E142" s="5" t="s">
        <v>10</v>
      </c>
      <c r="F142" t="str">
        <f t="shared" si="2"/>
        <v>2017</v>
      </c>
      <c r="G142" t="str">
        <f>VLOOKUP(E142, 'Schedule Legend'!$A$1:$B$5, 2, FALSE)</f>
        <v>Monetary Contributions/Individual &amp; Partnerships</v>
      </c>
    </row>
    <row r="143" spans="1:7" ht="33">
      <c r="A143" s="2" t="s">
        <v>431</v>
      </c>
      <c r="B143" s="3">
        <v>100</v>
      </c>
      <c r="C143" s="4">
        <v>42912</v>
      </c>
      <c r="D143" s="5" t="s">
        <v>95</v>
      </c>
      <c r="E143" s="5" t="s">
        <v>10</v>
      </c>
      <c r="F143" t="str">
        <f t="shared" si="2"/>
        <v>2017</v>
      </c>
      <c r="G143" t="str">
        <f>VLOOKUP(E143, 'Schedule Legend'!$A$1:$B$5, 2, FALSE)</f>
        <v>Monetary Contributions/Individual &amp; Partnerships</v>
      </c>
    </row>
    <row r="144" spans="1:7" ht="33">
      <c r="A144" s="2" t="s">
        <v>436</v>
      </c>
      <c r="B144" s="3">
        <v>100</v>
      </c>
      <c r="C144" s="4">
        <v>42943</v>
      </c>
      <c r="D144" s="5" t="s">
        <v>73</v>
      </c>
      <c r="E144" s="5" t="s">
        <v>10</v>
      </c>
      <c r="F144" t="str">
        <f t="shared" si="2"/>
        <v>2017</v>
      </c>
      <c r="G144" t="str">
        <f>VLOOKUP(E144, 'Schedule Legend'!$A$1:$B$5, 2, FALSE)</f>
        <v>Monetary Contributions/Individual &amp; Partnerships</v>
      </c>
    </row>
    <row r="145" spans="1:7" ht="33">
      <c r="A145" s="2" t="s">
        <v>470</v>
      </c>
      <c r="B145" s="3">
        <v>100</v>
      </c>
      <c r="C145" s="4">
        <v>42905</v>
      </c>
      <c r="D145" s="5" t="s">
        <v>95</v>
      </c>
      <c r="E145" s="5" t="s">
        <v>10</v>
      </c>
      <c r="F145" t="str">
        <f t="shared" si="2"/>
        <v>2017</v>
      </c>
      <c r="G145" t="str">
        <f>VLOOKUP(E145, 'Schedule Legend'!$A$1:$B$5, 2, FALSE)</f>
        <v>Monetary Contributions/Individual &amp; Partnerships</v>
      </c>
    </row>
    <row r="146" spans="1:7" ht="33">
      <c r="A146" s="2" t="s">
        <v>480</v>
      </c>
      <c r="B146" s="3">
        <v>100</v>
      </c>
      <c r="C146" s="4">
        <v>42908</v>
      </c>
      <c r="D146" s="5" t="s">
        <v>95</v>
      </c>
      <c r="E146" s="5" t="s">
        <v>10</v>
      </c>
      <c r="F146" t="str">
        <f t="shared" si="2"/>
        <v>2017</v>
      </c>
      <c r="G146" t="str">
        <f>VLOOKUP(E146, 'Schedule Legend'!$A$1:$B$5, 2, FALSE)</f>
        <v>Monetary Contributions/Individual &amp; Partnerships</v>
      </c>
    </row>
    <row r="147" spans="1:7" ht="33">
      <c r="A147" s="2" t="s">
        <v>483</v>
      </c>
      <c r="B147" s="3">
        <v>100</v>
      </c>
      <c r="C147" s="4">
        <v>42902</v>
      </c>
      <c r="D147" s="5" t="s">
        <v>95</v>
      </c>
      <c r="E147" s="5" t="s">
        <v>10</v>
      </c>
      <c r="F147" t="str">
        <f t="shared" si="2"/>
        <v>2017</v>
      </c>
      <c r="G147" t="str">
        <f>VLOOKUP(E147, 'Schedule Legend'!$A$1:$B$5, 2, FALSE)</f>
        <v>Monetary Contributions/Individual &amp; Partnerships</v>
      </c>
    </row>
    <row r="148" spans="1:7" ht="33">
      <c r="A148" s="2" t="s">
        <v>517</v>
      </c>
      <c r="B148" s="3">
        <v>100</v>
      </c>
      <c r="C148" s="4">
        <v>42908</v>
      </c>
      <c r="D148" s="5" t="s">
        <v>95</v>
      </c>
      <c r="E148" s="5" t="s">
        <v>10</v>
      </c>
      <c r="F148" t="str">
        <f t="shared" si="2"/>
        <v>2017</v>
      </c>
      <c r="G148" t="str">
        <f>VLOOKUP(E148, 'Schedule Legend'!$A$1:$B$5, 2, FALSE)</f>
        <v>Monetary Contributions/Individual &amp; Partnerships</v>
      </c>
    </row>
    <row r="149" spans="1:7" ht="33">
      <c r="A149" s="2" t="s">
        <v>545</v>
      </c>
      <c r="B149" s="3">
        <v>100</v>
      </c>
      <c r="C149" s="4">
        <v>42905</v>
      </c>
      <c r="D149" s="5" t="s">
        <v>95</v>
      </c>
      <c r="E149" s="5" t="s">
        <v>10</v>
      </c>
      <c r="F149" t="str">
        <f t="shared" si="2"/>
        <v>2017</v>
      </c>
      <c r="G149" t="str">
        <f>VLOOKUP(E149, 'Schedule Legend'!$A$1:$B$5, 2, FALSE)</f>
        <v>Monetary Contributions/Individual &amp; Partnerships</v>
      </c>
    </row>
    <row r="150" spans="1:7" ht="33">
      <c r="A150" s="2" t="s">
        <v>561</v>
      </c>
      <c r="B150" s="3">
        <v>100</v>
      </c>
      <c r="C150" s="4">
        <v>42943</v>
      </c>
      <c r="D150" s="5" t="s">
        <v>73</v>
      </c>
      <c r="E150" s="5" t="s">
        <v>10</v>
      </c>
      <c r="F150" t="str">
        <f t="shared" si="2"/>
        <v>2017</v>
      </c>
      <c r="G150" t="str">
        <f>VLOOKUP(E150, 'Schedule Legend'!$A$1:$B$5, 2, FALSE)</f>
        <v>Monetary Contributions/Individual &amp; Partnerships</v>
      </c>
    </row>
    <row r="151" spans="1:7" ht="33">
      <c r="A151" s="2" t="s">
        <v>486</v>
      </c>
      <c r="B151" s="3">
        <v>100</v>
      </c>
      <c r="C151" s="4">
        <v>42907</v>
      </c>
      <c r="D151" s="5" t="s">
        <v>95</v>
      </c>
      <c r="E151" s="5" t="s">
        <v>111</v>
      </c>
      <c r="F151" t="str">
        <f t="shared" si="2"/>
        <v>2017</v>
      </c>
      <c r="G151" t="str">
        <f>VLOOKUP(E151, 'Schedule Legend'!$A$1:$B$5, 2, FALSE)</f>
        <v>Monetary Contributions/Corporate</v>
      </c>
    </row>
    <row r="152" spans="1:7" ht="33">
      <c r="A152" s="2" t="s">
        <v>402</v>
      </c>
      <c r="B152" s="3">
        <v>100</v>
      </c>
      <c r="C152" s="4">
        <v>42907</v>
      </c>
      <c r="D152" s="5" t="s">
        <v>95</v>
      </c>
      <c r="E152" s="5" t="s">
        <v>10</v>
      </c>
      <c r="F152" t="str">
        <f t="shared" si="2"/>
        <v>2017</v>
      </c>
      <c r="G152" t="str">
        <f>VLOOKUP(E152, 'Schedule Legend'!$A$1:$B$5, 2, FALSE)</f>
        <v>Monetary Contributions/Individual &amp; Partnerships</v>
      </c>
    </row>
    <row r="153" spans="1:7" ht="33">
      <c r="A153" s="2" t="s">
        <v>577</v>
      </c>
      <c r="B153" s="3">
        <v>100</v>
      </c>
      <c r="C153" s="4">
        <v>42998</v>
      </c>
      <c r="D153" s="5" t="s">
        <v>578</v>
      </c>
      <c r="E153" s="5" t="s">
        <v>111</v>
      </c>
      <c r="F153" t="str">
        <f t="shared" si="2"/>
        <v>2017</v>
      </c>
      <c r="G153" t="str">
        <f>VLOOKUP(E153, 'Schedule Legend'!$A$1:$B$5, 2, FALSE)</f>
        <v>Monetary Contributions/Corporate</v>
      </c>
    </row>
    <row r="154" spans="1:7" ht="33">
      <c r="A154" s="2" t="s">
        <v>591</v>
      </c>
      <c r="B154" s="3">
        <v>100</v>
      </c>
      <c r="C154" s="4">
        <v>42914</v>
      </c>
      <c r="D154" s="5" t="s">
        <v>95</v>
      </c>
      <c r="E154" s="5" t="s">
        <v>10</v>
      </c>
      <c r="F154" t="str">
        <f t="shared" si="2"/>
        <v>2017</v>
      </c>
      <c r="G154" t="str">
        <f>VLOOKUP(E154, 'Schedule Legend'!$A$1:$B$5, 2, FALSE)</f>
        <v>Monetary Contributions/Individual &amp; Partnerships</v>
      </c>
    </row>
    <row r="155" spans="1:7" ht="33">
      <c r="A155" s="2" t="s">
        <v>263</v>
      </c>
      <c r="B155" s="3">
        <v>100</v>
      </c>
      <c r="C155" s="4">
        <v>42902</v>
      </c>
      <c r="D155" s="5" t="s">
        <v>95</v>
      </c>
      <c r="E155" s="5" t="s">
        <v>10</v>
      </c>
      <c r="F155" t="str">
        <f t="shared" si="2"/>
        <v>2017</v>
      </c>
      <c r="G155" t="str">
        <f>VLOOKUP(E155, 'Schedule Legend'!$A$1:$B$5, 2, FALSE)</f>
        <v>Monetary Contributions/Individual &amp; Partnerships</v>
      </c>
    </row>
    <row r="156" spans="1:7" ht="33">
      <c r="A156" s="2" t="s">
        <v>612</v>
      </c>
      <c r="B156" s="3">
        <v>100</v>
      </c>
      <c r="C156" s="4">
        <v>42902</v>
      </c>
      <c r="D156" s="5" t="s">
        <v>95</v>
      </c>
      <c r="E156" s="5" t="s">
        <v>10</v>
      </c>
      <c r="F156" t="str">
        <f t="shared" si="2"/>
        <v>2017</v>
      </c>
      <c r="G156" t="str">
        <f>VLOOKUP(E156, 'Schedule Legend'!$A$1:$B$5, 2, FALSE)</f>
        <v>Monetary Contributions/Individual &amp; Partnerships</v>
      </c>
    </row>
    <row r="157" spans="1:7" ht="33">
      <c r="A157" s="2" t="s">
        <v>642</v>
      </c>
      <c r="B157" s="3">
        <v>100</v>
      </c>
      <c r="C157" s="4">
        <v>42929</v>
      </c>
      <c r="D157" s="5" t="s">
        <v>95</v>
      </c>
      <c r="E157" s="5" t="s">
        <v>10</v>
      </c>
      <c r="F157" t="str">
        <f t="shared" si="2"/>
        <v>2017</v>
      </c>
      <c r="G157" t="str">
        <f>VLOOKUP(E157, 'Schedule Legend'!$A$1:$B$5, 2, FALSE)</f>
        <v>Monetary Contributions/Individual &amp; Partnerships</v>
      </c>
    </row>
    <row r="158" spans="1:7" ht="33">
      <c r="A158" s="2" t="s">
        <v>654</v>
      </c>
      <c r="B158" s="3">
        <v>100</v>
      </c>
      <c r="C158" s="4">
        <v>42906</v>
      </c>
      <c r="D158" s="5" t="s">
        <v>95</v>
      </c>
      <c r="E158" s="5" t="s">
        <v>10</v>
      </c>
      <c r="F158" t="str">
        <f t="shared" si="2"/>
        <v>2017</v>
      </c>
      <c r="G158" t="str">
        <f>VLOOKUP(E158, 'Schedule Legend'!$A$1:$B$5, 2, FALSE)</f>
        <v>Monetary Contributions/Individual &amp; Partnerships</v>
      </c>
    </row>
    <row r="159" spans="1:7" ht="33">
      <c r="A159" s="2" t="s">
        <v>682</v>
      </c>
      <c r="B159" s="3">
        <v>100</v>
      </c>
      <c r="C159" s="4">
        <v>42937</v>
      </c>
      <c r="D159" s="5" t="s">
        <v>73</v>
      </c>
      <c r="E159" s="5" t="s">
        <v>10</v>
      </c>
      <c r="F159" t="str">
        <f t="shared" si="2"/>
        <v>2017</v>
      </c>
      <c r="G159" t="str">
        <f>VLOOKUP(E159, 'Schedule Legend'!$A$1:$B$5, 2, FALSE)</f>
        <v>Monetary Contributions/Individual &amp; Partnerships</v>
      </c>
    </row>
    <row r="160" spans="1:7" ht="33">
      <c r="A160" s="2" t="s">
        <v>396</v>
      </c>
      <c r="B160" s="3">
        <v>100</v>
      </c>
      <c r="C160" s="4">
        <v>42926</v>
      </c>
      <c r="D160" s="5" t="s">
        <v>95</v>
      </c>
      <c r="E160" s="5" t="s">
        <v>10</v>
      </c>
      <c r="F160" t="str">
        <f t="shared" si="2"/>
        <v>2017</v>
      </c>
      <c r="G160" t="str">
        <f>VLOOKUP(E160, 'Schedule Legend'!$A$1:$B$5, 2, FALSE)</f>
        <v>Monetary Contributions/Individual &amp; Partnerships</v>
      </c>
    </row>
    <row r="161" spans="1:7" ht="33">
      <c r="A161" s="2" t="s">
        <v>706</v>
      </c>
      <c r="B161" s="3">
        <v>75</v>
      </c>
      <c r="C161" s="4">
        <v>42912</v>
      </c>
      <c r="D161" s="5" t="s">
        <v>95</v>
      </c>
      <c r="E161" s="5" t="s">
        <v>10</v>
      </c>
      <c r="F161" t="str">
        <f t="shared" si="2"/>
        <v>2017</v>
      </c>
      <c r="G161" t="str">
        <f>VLOOKUP(E161, 'Schedule Legend'!$A$1:$B$5, 2, FALSE)</f>
        <v>Monetary Contributions/Individual &amp; Partnerships</v>
      </c>
    </row>
    <row r="162" spans="1:7" ht="33">
      <c r="A162" s="2" t="s">
        <v>709</v>
      </c>
      <c r="B162" s="3">
        <v>75</v>
      </c>
      <c r="C162" s="4">
        <v>42902</v>
      </c>
      <c r="D162" s="5" t="s">
        <v>95</v>
      </c>
      <c r="E162" s="5" t="s">
        <v>10</v>
      </c>
      <c r="F162" t="str">
        <f t="shared" si="2"/>
        <v>2017</v>
      </c>
      <c r="G162" t="str">
        <f>VLOOKUP(E162, 'Schedule Legend'!$A$1:$B$5, 2, FALSE)</f>
        <v>Monetary Contributions/Individual &amp; Partnerships</v>
      </c>
    </row>
    <row r="163" spans="1:7" ht="33">
      <c r="A163" s="2" t="s">
        <v>716</v>
      </c>
      <c r="B163" s="3">
        <v>75</v>
      </c>
      <c r="C163" s="4">
        <v>42902</v>
      </c>
      <c r="D163" s="5" t="s">
        <v>95</v>
      </c>
      <c r="E163" s="5" t="s">
        <v>10</v>
      </c>
      <c r="F163" t="str">
        <f t="shared" si="2"/>
        <v>2017</v>
      </c>
      <c r="G163" t="str">
        <f>VLOOKUP(E163, 'Schedule Legend'!$A$1:$B$5, 2, FALSE)</f>
        <v>Monetary Contributions/Individual &amp; Partnerships</v>
      </c>
    </row>
    <row r="164" spans="1:7" ht="33">
      <c r="A164" s="2" t="s">
        <v>717</v>
      </c>
      <c r="B164" s="3">
        <v>75</v>
      </c>
      <c r="C164" s="4">
        <v>42914</v>
      </c>
      <c r="D164" s="5" t="s">
        <v>95</v>
      </c>
      <c r="E164" s="5" t="s">
        <v>10</v>
      </c>
      <c r="F164" t="str">
        <f t="shared" si="2"/>
        <v>2017</v>
      </c>
      <c r="G164" t="str">
        <f>VLOOKUP(E164, 'Schedule Legend'!$A$1:$B$5, 2, FALSE)</f>
        <v>Monetary Contributions/Individual &amp; Partnerships</v>
      </c>
    </row>
    <row r="165" spans="1:7" ht="33">
      <c r="A165" s="2" t="s">
        <v>265</v>
      </c>
      <c r="B165" s="3">
        <v>50</v>
      </c>
      <c r="C165" s="4">
        <v>42902</v>
      </c>
      <c r="D165" s="5" t="s">
        <v>95</v>
      </c>
      <c r="E165" s="5" t="s">
        <v>10</v>
      </c>
      <c r="F165" t="str">
        <f t="shared" si="2"/>
        <v>2017</v>
      </c>
      <c r="G165" t="str">
        <f>VLOOKUP(E165, 'Schedule Legend'!$A$1:$B$5, 2, FALSE)</f>
        <v>Monetary Contributions/Individual &amp; Partnerships</v>
      </c>
    </row>
    <row r="166" spans="1:7" ht="33">
      <c r="A166" s="2" t="s">
        <v>726</v>
      </c>
      <c r="B166" s="3">
        <v>50</v>
      </c>
      <c r="C166" s="4">
        <v>42902</v>
      </c>
      <c r="D166" s="5" t="s">
        <v>95</v>
      </c>
      <c r="E166" s="5" t="s">
        <v>10</v>
      </c>
      <c r="F166" t="str">
        <f t="shared" si="2"/>
        <v>2017</v>
      </c>
      <c r="G166" t="str">
        <f>VLOOKUP(E166, 'Schedule Legend'!$A$1:$B$5, 2, FALSE)</f>
        <v>Monetary Contributions/Individual &amp; Partnerships</v>
      </c>
    </row>
    <row r="167" spans="1:7" ht="33">
      <c r="A167" s="2" t="s">
        <v>307</v>
      </c>
      <c r="B167" s="3">
        <v>50</v>
      </c>
      <c r="C167" s="4">
        <v>43031</v>
      </c>
      <c r="D167" s="5" t="s">
        <v>38</v>
      </c>
      <c r="E167" s="5" t="s">
        <v>10</v>
      </c>
      <c r="F167" t="str">
        <f t="shared" si="2"/>
        <v>2017</v>
      </c>
      <c r="G167" t="str">
        <f>VLOOKUP(E167, 'Schedule Legend'!$A$1:$B$5, 2, FALSE)</f>
        <v>Monetary Contributions/Individual &amp; Partnerships</v>
      </c>
    </row>
    <row r="168" spans="1:7" ht="33">
      <c r="A168" s="2" t="s">
        <v>731</v>
      </c>
      <c r="B168" s="3">
        <v>50</v>
      </c>
      <c r="C168" s="4">
        <v>42934</v>
      </c>
      <c r="D168" s="5" t="s">
        <v>73</v>
      </c>
      <c r="E168" s="5" t="s">
        <v>10</v>
      </c>
      <c r="F168" t="str">
        <f t="shared" si="2"/>
        <v>2017</v>
      </c>
      <c r="G168" t="str">
        <f>VLOOKUP(E168, 'Schedule Legend'!$A$1:$B$5, 2, FALSE)</f>
        <v>Monetary Contributions/Individual &amp; Partnerships</v>
      </c>
    </row>
    <row r="169" spans="1:7" ht="33">
      <c r="A169" s="2" t="s">
        <v>743</v>
      </c>
      <c r="B169" s="3">
        <v>50</v>
      </c>
      <c r="C169" s="4">
        <v>42926</v>
      </c>
      <c r="D169" s="5" t="s">
        <v>95</v>
      </c>
      <c r="E169" s="5" t="s">
        <v>10</v>
      </c>
      <c r="F169" t="str">
        <f t="shared" si="2"/>
        <v>2017</v>
      </c>
      <c r="G169" t="str">
        <f>VLOOKUP(E169, 'Schedule Legend'!$A$1:$B$5, 2, FALSE)</f>
        <v>Monetary Contributions/Individual &amp; Partnerships</v>
      </c>
    </row>
    <row r="170" spans="1:7" ht="33">
      <c r="A170" s="2" t="s">
        <v>746</v>
      </c>
      <c r="B170" s="3">
        <v>50</v>
      </c>
      <c r="C170" s="4">
        <v>42902</v>
      </c>
      <c r="D170" s="5" t="s">
        <v>95</v>
      </c>
      <c r="E170" s="5" t="s">
        <v>10</v>
      </c>
      <c r="F170" t="str">
        <f t="shared" si="2"/>
        <v>2017</v>
      </c>
      <c r="G170" t="str">
        <f>VLOOKUP(E170, 'Schedule Legend'!$A$1:$B$5, 2, FALSE)</f>
        <v>Monetary Contributions/Individual &amp; Partnerships</v>
      </c>
    </row>
    <row r="171" spans="1:7" ht="33">
      <c r="A171" s="2" t="s">
        <v>747</v>
      </c>
      <c r="B171" s="3">
        <v>50</v>
      </c>
      <c r="C171" s="4">
        <v>42912</v>
      </c>
      <c r="D171" s="5" t="s">
        <v>95</v>
      </c>
      <c r="E171" s="5" t="s">
        <v>10</v>
      </c>
      <c r="F171" t="str">
        <f t="shared" si="2"/>
        <v>2017</v>
      </c>
      <c r="G171" t="str">
        <f>VLOOKUP(E171, 'Schedule Legend'!$A$1:$B$5, 2, FALSE)</f>
        <v>Monetary Contributions/Individual &amp; Partnerships</v>
      </c>
    </row>
    <row r="172" spans="1:7" ht="33">
      <c r="A172" s="2" t="s">
        <v>626</v>
      </c>
      <c r="B172" s="3">
        <v>50</v>
      </c>
      <c r="C172" s="4">
        <v>42929</v>
      </c>
      <c r="D172" s="5" t="s">
        <v>95</v>
      </c>
      <c r="E172" s="5" t="s">
        <v>10</v>
      </c>
      <c r="F172" t="str">
        <f t="shared" si="2"/>
        <v>2017</v>
      </c>
      <c r="G172" t="str">
        <f>VLOOKUP(E172, 'Schedule Legend'!$A$1:$B$5, 2, FALSE)</f>
        <v>Monetary Contributions/Individual &amp; Partnerships</v>
      </c>
    </row>
    <row r="173" spans="1:7" ht="33">
      <c r="A173" s="2" t="s">
        <v>750</v>
      </c>
      <c r="B173" s="3">
        <v>50</v>
      </c>
      <c r="C173" s="4">
        <v>42902</v>
      </c>
      <c r="D173" s="5" t="s">
        <v>95</v>
      </c>
      <c r="E173" s="5" t="s">
        <v>10</v>
      </c>
      <c r="F173" t="str">
        <f t="shared" si="2"/>
        <v>2017</v>
      </c>
      <c r="G173" t="str">
        <f>VLOOKUP(E173, 'Schedule Legend'!$A$1:$B$5, 2, FALSE)</f>
        <v>Monetary Contributions/Individual &amp; Partnerships</v>
      </c>
    </row>
    <row r="174" spans="1:7" ht="33">
      <c r="A174" s="2" t="s">
        <v>752</v>
      </c>
      <c r="B174" s="3">
        <v>50</v>
      </c>
      <c r="C174" s="4">
        <v>42911</v>
      </c>
      <c r="D174" s="5" t="s">
        <v>95</v>
      </c>
      <c r="E174" s="5" t="s">
        <v>10</v>
      </c>
      <c r="F174" t="str">
        <f t="shared" si="2"/>
        <v>2017</v>
      </c>
      <c r="G174" t="str">
        <f>VLOOKUP(E174, 'Schedule Legend'!$A$1:$B$5, 2, FALSE)</f>
        <v>Monetary Contributions/Individual &amp; Partnerships</v>
      </c>
    </row>
    <row r="175" spans="1:7" ht="33">
      <c r="A175" s="2" t="s">
        <v>733</v>
      </c>
      <c r="B175" s="3">
        <v>50</v>
      </c>
      <c r="C175" s="4">
        <v>42919</v>
      </c>
      <c r="D175" s="5" t="s">
        <v>95</v>
      </c>
      <c r="E175" s="5" t="s">
        <v>10</v>
      </c>
      <c r="F175" t="str">
        <f t="shared" si="2"/>
        <v>2017</v>
      </c>
      <c r="G175" t="str">
        <f>VLOOKUP(E175, 'Schedule Legend'!$A$1:$B$5, 2, FALSE)</f>
        <v>Monetary Contributions/Individual &amp; Partnerships</v>
      </c>
    </row>
    <row r="176" spans="1:7" ht="33">
      <c r="A176" s="2" t="s">
        <v>755</v>
      </c>
      <c r="B176" s="3">
        <v>50</v>
      </c>
      <c r="C176" s="4">
        <v>42902</v>
      </c>
      <c r="D176" s="5" t="s">
        <v>95</v>
      </c>
      <c r="E176" s="5" t="s">
        <v>10</v>
      </c>
      <c r="F176" t="str">
        <f t="shared" si="2"/>
        <v>2017</v>
      </c>
      <c r="G176" t="str">
        <f>VLOOKUP(E176, 'Schedule Legend'!$A$1:$B$5, 2, FALSE)</f>
        <v>Monetary Contributions/Individual &amp; Partnerships</v>
      </c>
    </row>
    <row r="177" spans="1:7" ht="33">
      <c r="A177" s="2" t="s">
        <v>756</v>
      </c>
      <c r="B177" s="3">
        <v>50</v>
      </c>
      <c r="C177" s="4">
        <v>42929</v>
      </c>
      <c r="D177" s="5" t="s">
        <v>95</v>
      </c>
      <c r="E177" s="5" t="s">
        <v>10</v>
      </c>
      <c r="F177" t="str">
        <f t="shared" si="2"/>
        <v>2017</v>
      </c>
      <c r="G177" t="str">
        <f>VLOOKUP(E177, 'Schedule Legend'!$A$1:$B$5, 2, FALSE)</f>
        <v>Monetary Contributions/Individual &amp; Partnerships</v>
      </c>
    </row>
    <row r="178" spans="1:7" ht="33">
      <c r="A178" s="2" t="s">
        <v>611</v>
      </c>
      <c r="B178" s="3">
        <v>50</v>
      </c>
      <c r="C178" s="4">
        <v>42907</v>
      </c>
      <c r="D178" s="5" t="s">
        <v>95</v>
      </c>
      <c r="E178" s="5" t="s">
        <v>10</v>
      </c>
      <c r="F178" t="str">
        <f t="shared" si="2"/>
        <v>2017</v>
      </c>
      <c r="G178" t="str">
        <f>VLOOKUP(E178, 'Schedule Legend'!$A$1:$B$5, 2, FALSE)</f>
        <v>Monetary Contributions/Individual &amp; Partnerships</v>
      </c>
    </row>
    <row r="179" spans="1:7" ht="33">
      <c r="A179" s="2" t="s">
        <v>759</v>
      </c>
      <c r="B179" s="3">
        <v>50</v>
      </c>
      <c r="C179" s="4">
        <v>42936</v>
      </c>
      <c r="D179" s="5" t="s">
        <v>73</v>
      </c>
      <c r="E179" s="5" t="s">
        <v>10</v>
      </c>
      <c r="F179" t="str">
        <f t="shared" si="2"/>
        <v>2017</v>
      </c>
      <c r="G179" t="str">
        <f>VLOOKUP(E179, 'Schedule Legend'!$A$1:$B$5, 2, FALSE)</f>
        <v>Monetary Contributions/Individual &amp; Partnerships</v>
      </c>
    </row>
    <row r="180" spans="1:7" ht="33">
      <c r="A180" s="2" t="s">
        <v>762</v>
      </c>
      <c r="B180" s="3">
        <v>50</v>
      </c>
      <c r="C180" s="4">
        <v>42905</v>
      </c>
      <c r="D180" s="5" t="s">
        <v>95</v>
      </c>
      <c r="E180" s="5" t="s">
        <v>10</v>
      </c>
      <c r="F180" t="str">
        <f t="shared" si="2"/>
        <v>2017</v>
      </c>
      <c r="G180" t="str">
        <f>VLOOKUP(E180, 'Schedule Legend'!$A$1:$B$5, 2, FALSE)</f>
        <v>Monetary Contributions/Individual &amp; Partnerships</v>
      </c>
    </row>
    <row r="181" spans="1:7" ht="33">
      <c r="A181" s="2" t="s">
        <v>767</v>
      </c>
      <c r="B181" s="3">
        <v>50</v>
      </c>
      <c r="C181" s="4">
        <v>42902</v>
      </c>
      <c r="D181" s="5" t="s">
        <v>95</v>
      </c>
      <c r="E181" s="5" t="s">
        <v>10</v>
      </c>
      <c r="F181" t="str">
        <f t="shared" si="2"/>
        <v>2017</v>
      </c>
      <c r="G181" t="str">
        <f>VLOOKUP(E181, 'Schedule Legend'!$A$1:$B$5, 2, FALSE)</f>
        <v>Monetary Contributions/Individual &amp; Partnerships</v>
      </c>
    </row>
    <row r="182" spans="1:7" ht="33">
      <c r="A182" s="2" t="s">
        <v>770</v>
      </c>
      <c r="B182" s="3">
        <v>50</v>
      </c>
      <c r="C182" s="4">
        <v>42912</v>
      </c>
      <c r="D182" s="5" t="s">
        <v>95</v>
      </c>
      <c r="E182" s="5" t="s">
        <v>10</v>
      </c>
      <c r="F182" t="str">
        <f t="shared" si="2"/>
        <v>2017</v>
      </c>
      <c r="G182" t="str">
        <f>VLOOKUP(E182, 'Schedule Legend'!$A$1:$B$5, 2, FALSE)</f>
        <v>Monetary Contributions/Individual &amp; Partnerships</v>
      </c>
    </row>
    <row r="183" spans="1:7" ht="33">
      <c r="A183" s="2" t="s">
        <v>771</v>
      </c>
      <c r="B183" s="3">
        <v>50</v>
      </c>
      <c r="C183" s="4">
        <v>42914</v>
      </c>
      <c r="D183" s="5" t="s">
        <v>95</v>
      </c>
      <c r="E183" s="5" t="s">
        <v>10</v>
      </c>
      <c r="F183" t="str">
        <f t="shared" si="2"/>
        <v>2017</v>
      </c>
      <c r="G183" t="str">
        <f>VLOOKUP(E183, 'Schedule Legend'!$A$1:$B$5, 2, FALSE)</f>
        <v>Monetary Contributions/Individual &amp; Partnerships</v>
      </c>
    </row>
    <row r="184" spans="1:7" ht="33">
      <c r="A184" s="2" t="s">
        <v>777</v>
      </c>
      <c r="B184" s="3">
        <v>50</v>
      </c>
      <c r="C184" s="4">
        <v>42908</v>
      </c>
      <c r="D184" s="5" t="s">
        <v>95</v>
      </c>
      <c r="E184" s="5" t="s">
        <v>10</v>
      </c>
      <c r="F184" t="str">
        <f t="shared" si="2"/>
        <v>2017</v>
      </c>
      <c r="G184" t="str">
        <f>VLOOKUP(E184, 'Schedule Legend'!$A$1:$B$5, 2, FALSE)</f>
        <v>Monetary Contributions/Individual &amp; Partnerships</v>
      </c>
    </row>
    <row r="185" spans="1:7" ht="33">
      <c r="A185" s="2" t="s">
        <v>720</v>
      </c>
      <c r="B185" s="3">
        <v>50</v>
      </c>
      <c r="C185" s="4">
        <v>42914</v>
      </c>
      <c r="D185" s="5" t="s">
        <v>95</v>
      </c>
      <c r="E185" s="5" t="s">
        <v>10</v>
      </c>
      <c r="F185" t="str">
        <f t="shared" si="2"/>
        <v>2017</v>
      </c>
      <c r="G185" t="str">
        <f>VLOOKUP(E185, 'Schedule Legend'!$A$1:$B$5, 2, FALSE)</f>
        <v>Monetary Contributions/Individual &amp; Partnerships</v>
      </c>
    </row>
    <row r="186" spans="1:7" ht="33">
      <c r="A186" s="2" t="s">
        <v>780</v>
      </c>
      <c r="B186" s="3">
        <v>50</v>
      </c>
      <c r="C186" s="4">
        <v>42992</v>
      </c>
      <c r="D186" s="5" t="s">
        <v>781</v>
      </c>
      <c r="E186" s="5" t="s">
        <v>10</v>
      </c>
      <c r="F186" t="str">
        <f t="shared" si="2"/>
        <v>2017</v>
      </c>
      <c r="G186" t="str">
        <f>VLOOKUP(E186, 'Schedule Legend'!$A$1:$B$5, 2, FALSE)</f>
        <v>Monetary Contributions/Individual &amp; Partnerships</v>
      </c>
    </row>
    <row r="187" spans="1:7" ht="33">
      <c r="A187" s="2" t="s">
        <v>734</v>
      </c>
      <c r="B187" s="3">
        <v>50</v>
      </c>
      <c r="C187" s="4">
        <v>42902</v>
      </c>
      <c r="D187" s="5" t="s">
        <v>95</v>
      </c>
      <c r="E187" s="5" t="s">
        <v>10</v>
      </c>
      <c r="F187" t="str">
        <f t="shared" si="2"/>
        <v>2017</v>
      </c>
      <c r="G187" t="str">
        <f>VLOOKUP(E187, 'Schedule Legend'!$A$1:$B$5, 2, FALSE)</f>
        <v>Monetary Contributions/Individual &amp; Partnerships</v>
      </c>
    </row>
    <row r="188" spans="1:7" ht="33">
      <c r="A188" s="2" t="s">
        <v>794</v>
      </c>
      <c r="B188" s="3">
        <v>50</v>
      </c>
      <c r="C188" s="4">
        <v>42906</v>
      </c>
      <c r="D188" s="5" t="s">
        <v>95</v>
      </c>
      <c r="E188" s="5" t="s">
        <v>10</v>
      </c>
      <c r="F188" t="str">
        <f t="shared" si="2"/>
        <v>2017</v>
      </c>
      <c r="G188" t="str">
        <f>VLOOKUP(E188, 'Schedule Legend'!$A$1:$B$5, 2, FALSE)</f>
        <v>Monetary Contributions/Individual &amp; Partnerships</v>
      </c>
    </row>
    <row r="189" spans="1:7" ht="33">
      <c r="A189" s="2" t="s">
        <v>775</v>
      </c>
      <c r="B189" s="3">
        <v>50</v>
      </c>
      <c r="C189" s="4">
        <v>42905</v>
      </c>
      <c r="D189" s="5" t="s">
        <v>95</v>
      </c>
      <c r="E189" s="5" t="s">
        <v>10</v>
      </c>
      <c r="F189" t="str">
        <f t="shared" si="2"/>
        <v>2017</v>
      </c>
      <c r="G189" t="str">
        <f>VLOOKUP(E189, 'Schedule Legend'!$A$1:$B$5, 2, FALSE)</f>
        <v>Monetary Contributions/Individual &amp; Partnerships</v>
      </c>
    </row>
    <row r="190" spans="1:7" ht="33">
      <c r="A190" s="2" t="s">
        <v>800</v>
      </c>
      <c r="B190" s="3">
        <v>50</v>
      </c>
      <c r="C190" s="4">
        <v>42912</v>
      </c>
      <c r="D190" s="5" t="s">
        <v>95</v>
      </c>
      <c r="E190" s="5" t="s">
        <v>10</v>
      </c>
      <c r="F190" t="str">
        <f t="shared" si="2"/>
        <v>2017</v>
      </c>
      <c r="G190" t="str">
        <f>VLOOKUP(E190, 'Schedule Legend'!$A$1:$B$5, 2, FALSE)</f>
        <v>Monetary Contributions/Individual &amp; Partnerships</v>
      </c>
    </row>
    <row r="191" spans="1:7" ht="33">
      <c r="A191" s="2" t="s">
        <v>801</v>
      </c>
      <c r="B191" s="3">
        <v>50</v>
      </c>
      <c r="C191" s="4">
        <v>42905</v>
      </c>
      <c r="D191" s="5" t="s">
        <v>95</v>
      </c>
      <c r="E191" s="5" t="s">
        <v>10</v>
      </c>
      <c r="F191" t="str">
        <f t="shared" si="2"/>
        <v>2017</v>
      </c>
      <c r="G191" t="str">
        <f>VLOOKUP(E191, 'Schedule Legend'!$A$1:$B$5, 2, FALSE)</f>
        <v>Monetary Contributions/Individual &amp; Partnerships</v>
      </c>
    </row>
    <row r="192" spans="1:7" ht="33">
      <c r="A192" s="2" t="s">
        <v>802</v>
      </c>
      <c r="B192" s="3">
        <v>50</v>
      </c>
      <c r="C192" s="4">
        <v>42926</v>
      </c>
      <c r="D192" s="5" t="s">
        <v>95</v>
      </c>
      <c r="E192" s="5" t="s">
        <v>10</v>
      </c>
      <c r="F192" t="str">
        <f t="shared" si="2"/>
        <v>2017</v>
      </c>
      <c r="G192" t="str">
        <f>VLOOKUP(E192, 'Schedule Legend'!$A$1:$B$5, 2, FALSE)</f>
        <v>Monetary Contributions/Individual &amp; Partnerships</v>
      </c>
    </row>
    <row r="193" spans="1:7" ht="33">
      <c r="A193" s="2" t="s">
        <v>811</v>
      </c>
      <c r="B193" s="3">
        <v>50</v>
      </c>
      <c r="C193" s="4">
        <v>42926</v>
      </c>
      <c r="D193" s="5" t="s">
        <v>95</v>
      </c>
      <c r="E193" s="5" t="s">
        <v>10</v>
      </c>
      <c r="F193" t="str">
        <f t="shared" si="2"/>
        <v>2017</v>
      </c>
      <c r="G193" t="str">
        <f>VLOOKUP(E193, 'Schedule Legend'!$A$1:$B$5, 2, FALSE)</f>
        <v>Monetary Contributions/Individual &amp; Partnerships</v>
      </c>
    </row>
    <row r="194" spans="1:7" ht="33">
      <c r="A194" s="2" t="s">
        <v>766</v>
      </c>
      <c r="B194" s="3">
        <v>50</v>
      </c>
      <c r="C194" s="4">
        <v>42911</v>
      </c>
      <c r="D194" s="5" t="s">
        <v>95</v>
      </c>
      <c r="E194" s="5" t="s">
        <v>10</v>
      </c>
      <c r="F194" t="str">
        <f t="shared" ref="F194:F257" si="3">LEFT(D194, 4)</f>
        <v>2017</v>
      </c>
      <c r="G194" t="str">
        <f>VLOOKUP(E194, 'Schedule Legend'!$A$1:$B$5, 2, FALSE)</f>
        <v>Monetary Contributions/Individual &amp; Partnerships</v>
      </c>
    </row>
    <row r="195" spans="1:7" ht="33">
      <c r="A195" s="2" t="s">
        <v>824</v>
      </c>
      <c r="B195" s="3">
        <v>50</v>
      </c>
      <c r="C195" s="4">
        <v>42915</v>
      </c>
      <c r="D195" s="5" t="s">
        <v>95</v>
      </c>
      <c r="E195" s="5" t="s">
        <v>10</v>
      </c>
      <c r="F195" t="str">
        <f t="shared" si="3"/>
        <v>2017</v>
      </c>
      <c r="G195" t="str">
        <f>VLOOKUP(E195, 'Schedule Legend'!$A$1:$B$5, 2, FALSE)</f>
        <v>Monetary Contributions/Individual &amp; Partnerships</v>
      </c>
    </row>
    <row r="196" spans="1:7" ht="33">
      <c r="A196" s="2" t="s">
        <v>763</v>
      </c>
      <c r="B196" s="3">
        <v>50</v>
      </c>
      <c r="C196" s="4">
        <v>42906</v>
      </c>
      <c r="D196" s="5" t="s">
        <v>95</v>
      </c>
      <c r="E196" s="5" t="s">
        <v>10</v>
      </c>
      <c r="F196" t="str">
        <f t="shared" si="3"/>
        <v>2017</v>
      </c>
      <c r="G196" t="str">
        <f>VLOOKUP(E196, 'Schedule Legend'!$A$1:$B$5, 2, FALSE)</f>
        <v>Monetary Contributions/Individual &amp; Partnerships</v>
      </c>
    </row>
    <row r="197" spans="1:7" ht="33">
      <c r="A197" s="2" t="s">
        <v>540</v>
      </c>
      <c r="B197" s="3">
        <v>50</v>
      </c>
      <c r="C197" s="4">
        <v>42902</v>
      </c>
      <c r="D197" s="5" t="s">
        <v>95</v>
      </c>
      <c r="E197" s="5" t="s">
        <v>10</v>
      </c>
      <c r="F197" t="str">
        <f t="shared" si="3"/>
        <v>2017</v>
      </c>
      <c r="G197" t="str">
        <f>VLOOKUP(E197, 'Schedule Legend'!$A$1:$B$5, 2, FALSE)</f>
        <v>Monetary Contributions/Individual &amp; Partnerships</v>
      </c>
    </row>
    <row r="198" spans="1:7" ht="33">
      <c r="A198" s="2" t="s">
        <v>625</v>
      </c>
      <c r="B198" s="3">
        <v>36</v>
      </c>
      <c r="C198" s="4">
        <v>42902</v>
      </c>
      <c r="D198" s="5" t="s">
        <v>95</v>
      </c>
      <c r="E198" s="5" t="s">
        <v>10</v>
      </c>
      <c r="F198" t="str">
        <f t="shared" si="3"/>
        <v>2017</v>
      </c>
      <c r="G198" t="str">
        <f>VLOOKUP(E198, 'Schedule Legend'!$A$1:$B$5, 2, FALSE)</f>
        <v>Monetary Contributions/Individual &amp; Partnerships</v>
      </c>
    </row>
    <row r="199" spans="1:7" ht="33">
      <c r="A199" s="2" t="s">
        <v>835</v>
      </c>
      <c r="B199" s="3">
        <v>35</v>
      </c>
      <c r="C199" s="4">
        <v>42914</v>
      </c>
      <c r="D199" s="5" t="s">
        <v>95</v>
      </c>
      <c r="E199" s="5" t="s">
        <v>10</v>
      </c>
      <c r="F199" t="str">
        <f t="shared" si="3"/>
        <v>2017</v>
      </c>
      <c r="G199" t="str">
        <f>VLOOKUP(E199, 'Schedule Legend'!$A$1:$B$5, 2, FALSE)</f>
        <v>Monetary Contributions/Individual &amp; Partnerships</v>
      </c>
    </row>
    <row r="200" spans="1:7" ht="33">
      <c r="A200" s="2" t="s">
        <v>847</v>
      </c>
      <c r="B200" s="3">
        <v>25</v>
      </c>
      <c r="C200" s="4">
        <v>42906</v>
      </c>
      <c r="D200" s="5" t="s">
        <v>95</v>
      </c>
      <c r="E200" s="5" t="s">
        <v>10</v>
      </c>
      <c r="F200" t="str">
        <f t="shared" si="3"/>
        <v>2017</v>
      </c>
      <c r="G200" t="str">
        <f>VLOOKUP(E200, 'Schedule Legend'!$A$1:$B$5, 2, FALSE)</f>
        <v>Monetary Contributions/Individual &amp; Partnerships</v>
      </c>
    </row>
    <row r="201" spans="1:7" ht="33">
      <c r="A201" s="2" t="s">
        <v>848</v>
      </c>
      <c r="B201" s="3">
        <v>25</v>
      </c>
      <c r="C201" s="4">
        <v>42926</v>
      </c>
      <c r="D201" s="5" t="s">
        <v>95</v>
      </c>
      <c r="E201" s="5" t="s">
        <v>10</v>
      </c>
      <c r="F201" t="str">
        <f t="shared" si="3"/>
        <v>2017</v>
      </c>
      <c r="G201" t="str">
        <f>VLOOKUP(E201, 'Schedule Legend'!$A$1:$B$5, 2, FALSE)</f>
        <v>Monetary Contributions/Individual &amp; Partnerships</v>
      </c>
    </row>
    <row r="202" spans="1:7" ht="33">
      <c r="A202" s="2" t="s">
        <v>849</v>
      </c>
      <c r="B202" s="3">
        <v>25</v>
      </c>
      <c r="C202" s="4">
        <v>42909</v>
      </c>
      <c r="D202" s="5" t="s">
        <v>95</v>
      </c>
      <c r="E202" s="5" t="s">
        <v>10</v>
      </c>
      <c r="F202" t="str">
        <f t="shared" si="3"/>
        <v>2017</v>
      </c>
      <c r="G202" t="str">
        <f>VLOOKUP(E202, 'Schedule Legend'!$A$1:$B$5, 2, FALSE)</f>
        <v>Monetary Contributions/Individual &amp; Partnerships</v>
      </c>
    </row>
    <row r="203" spans="1:7" ht="33">
      <c r="A203" s="2" t="s">
        <v>850</v>
      </c>
      <c r="B203" s="3">
        <v>25</v>
      </c>
      <c r="C203" s="4">
        <v>42902</v>
      </c>
      <c r="D203" s="5" t="s">
        <v>95</v>
      </c>
      <c r="E203" s="5" t="s">
        <v>10</v>
      </c>
      <c r="F203" t="str">
        <f t="shared" si="3"/>
        <v>2017</v>
      </c>
      <c r="G203" t="str">
        <f>VLOOKUP(E203, 'Schedule Legend'!$A$1:$B$5, 2, FALSE)</f>
        <v>Monetary Contributions/Individual &amp; Partnerships</v>
      </c>
    </row>
    <row r="204" spans="1:7" ht="33">
      <c r="A204" s="2" t="s">
        <v>814</v>
      </c>
      <c r="B204" s="3">
        <v>25</v>
      </c>
      <c r="C204" s="4">
        <v>42902</v>
      </c>
      <c r="D204" s="5" t="s">
        <v>95</v>
      </c>
      <c r="E204" s="5" t="s">
        <v>10</v>
      </c>
      <c r="F204" t="str">
        <f t="shared" si="3"/>
        <v>2017</v>
      </c>
      <c r="G204" t="str">
        <f>VLOOKUP(E204, 'Schedule Legend'!$A$1:$B$5, 2, FALSE)</f>
        <v>Monetary Contributions/Individual &amp; Partnerships</v>
      </c>
    </row>
    <row r="205" spans="1:7" ht="33">
      <c r="A205" s="2" t="s">
        <v>854</v>
      </c>
      <c r="B205" s="3">
        <v>25</v>
      </c>
      <c r="C205" s="4">
        <v>42929</v>
      </c>
      <c r="D205" s="5" t="s">
        <v>95</v>
      </c>
      <c r="E205" s="5" t="s">
        <v>10</v>
      </c>
      <c r="F205" t="str">
        <f t="shared" si="3"/>
        <v>2017</v>
      </c>
      <c r="G205" t="str">
        <f>VLOOKUP(E205, 'Schedule Legend'!$A$1:$B$5, 2, FALSE)</f>
        <v>Monetary Contributions/Individual &amp; Partnerships</v>
      </c>
    </row>
    <row r="206" spans="1:7" ht="33">
      <c r="A206" s="2" t="s">
        <v>860</v>
      </c>
      <c r="B206" s="3">
        <v>25</v>
      </c>
      <c r="C206" s="4">
        <v>42905</v>
      </c>
      <c r="D206" s="5" t="s">
        <v>95</v>
      </c>
      <c r="E206" s="5" t="s">
        <v>10</v>
      </c>
      <c r="F206" t="str">
        <f t="shared" si="3"/>
        <v>2017</v>
      </c>
      <c r="G206" t="str">
        <f>VLOOKUP(E206, 'Schedule Legend'!$A$1:$B$5, 2, FALSE)</f>
        <v>Monetary Contributions/Individual &amp; Partnerships</v>
      </c>
    </row>
    <row r="207" spans="1:7" ht="33">
      <c r="A207" s="2" t="s">
        <v>846</v>
      </c>
      <c r="B207" s="3">
        <v>25</v>
      </c>
      <c r="C207" s="4">
        <v>42912</v>
      </c>
      <c r="D207" s="5" t="s">
        <v>95</v>
      </c>
      <c r="E207" s="5" t="s">
        <v>10</v>
      </c>
      <c r="F207" t="str">
        <f t="shared" si="3"/>
        <v>2017</v>
      </c>
      <c r="G207" t="str">
        <f>VLOOKUP(E207, 'Schedule Legend'!$A$1:$B$5, 2, FALSE)</f>
        <v>Monetary Contributions/Individual &amp; Partnerships</v>
      </c>
    </row>
    <row r="208" spans="1:7" ht="33">
      <c r="A208" s="2" t="s">
        <v>863</v>
      </c>
      <c r="B208" s="3">
        <v>25</v>
      </c>
      <c r="C208" s="4">
        <v>42902</v>
      </c>
      <c r="D208" s="5" t="s">
        <v>95</v>
      </c>
      <c r="E208" s="5" t="s">
        <v>10</v>
      </c>
      <c r="F208" t="str">
        <f t="shared" si="3"/>
        <v>2017</v>
      </c>
      <c r="G208" t="str">
        <f>VLOOKUP(E208, 'Schedule Legend'!$A$1:$B$5, 2, FALSE)</f>
        <v>Monetary Contributions/Individual &amp; Partnerships</v>
      </c>
    </row>
    <row r="209" spans="1:7" ht="33">
      <c r="A209" s="2" t="s">
        <v>865</v>
      </c>
      <c r="B209" s="3">
        <v>25</v>
      </c>
      <c r="C209" s="4">
        <v>42902</v>
      </c>
      <c r="D209" s="5" t="s">
        <v>95</v>
      </c>
      <c r="E209" s="5" t="s">
        <v>10</v>
      </c>
      <c r="F209" t="str">
        <f t="shared" si="3"/>
        <v>2017</v>
      </c>
      <c r="G209" t="str">
        <f>VLOOKUP(E209, 'Schedule Legend'!$A$1:$B$5, 2, FALSE)</f>
        <v>Monetary Contributions/Individual &amp; Partnerships</v>
      </c>
    </row>
    <row r="210" spans="1:7" ht="33">
      <c r="A210" s="2" t="s">
        <v>862</v>
      </c>
      <c r="B210" s="3">
        <v>25</v>
      </c>
      <c r="C210" s="4">
        <v>42902</v>
      </c>
      <c r="D210" s="5" t="s">
        <v>95</v>
      </c>
      <c r="E210" s="5" t="s">
        <v>10</v>
      </c>
      <c r="F210" t="str">
        <f t="shared" si="3"/>
        <v>2017</v>
      </c>
      <c r="G210" t="str">
        <f>VLOOKUP(E210, 'Schedule Legend'!$A$1:$B$5, 2, FALSE)</f>
        <v>Monetary Contributions/Individual &amp; Partnerships</v>
      </c>
    </row>
    <row r="211" spans="1:7" ht="33">
      <c r="A211" s="2" t="s">
        <v>785</v>
      </c>
      <c r="B211" s="3">
        <v>25</v>
      </c>
      <c r="C211" s="4">
        <v>42902</v>
      </c>
      <c r="D211" s="5" t="s">
        <v>95</v>
      </c>
      <c r="E211" s="5" t="s">
        <v>10</v>
      </c>
      <c r="F211" t="str">
        <f t="shared" si="3"/>
        <v>2017</v>
      </c>
      <c r="G211" t="str">
        <f>VLOOKUP(E211, 'Schedule Legend'!$A$1:$B$5, 2, FALSE)</f>
        <v>Monetary Contributions/Individual &amp; Partnerships</v>
      </c>
    </row>
    <row r="212" spans="1:7" ht="33">
      <c r="A212" s="2" t="s">
        <v>870</v>
      </c>
      <c r="B212" s="3">
        <v>25</v>
      </c>
      <c r="C212" s="4">
        <v>43019</v>
      </c>
      <c r="D212" s="5" t="s">
        <v>38</v>
      </c>
      <c r="E212" s="5" t="s">
        <v>10</v>
      </c>
      <c r="F212" t="str">
        <f t="shared" si="3"/>
        <v>2017</v>
      </c>
      <c r="G212" t="str">
        <f>VLOOKUP(E212, 'Schedule Legend'!$A$1:$B$5, 2, FALSE)</f>
        <v>Monetary Contributions/Individual &amp; Partnerships</v>
      </c>
    </row>
    <row r="213" spans="1:7" ht="33">
      <c r="A213" s="2" t="s">
        <v>871</v>
      </c>
      <c r="B213" s="3">
        <v>25</v>
      </c>
      <c r="C213" s="4">
        <v>42902</v>
      </c>
      <c r="D213" s="5" t="s">
        <v>95</v>
      </c>
      <c r="E213" s="5" t="s">
        <v>10</v>
      </c>
      <c r="F213" t="str">
        <f t="shared" si="3"/>
        <v>2017</v>
      </c>
      <c r="G213" t="str">
        <f>VLOOKUP(E213, 'Schedule Legend'!$A$1:$B$5, 2, FALSE)</f>
        <v>Monetary Contributions/Individual &amp; Partnerships</v>
      </c>
    </row>
    <row r="214" spans="1:7" ht="33">
      <c r="A214" s="2" t="s">
        <v>873</v>
      </c>
      <c r="B214" s="3">
        <v>25</v>
      </c>
      <c r="C214" s="4">
        <v>42909</v>
      </c>
      <c r="D214" s="5" t="s">
        <v>95</v>
      </c>
      <c r="E214" s="5" t="s">
        <v>10</v>
      </c>
      <c r="F214" t="str">
        <f t="shared" si="3"/>
        <v>2017</v>
      </c>
      <c r="G214" t="str">
        <f>VLOOKUP(E214, 'Schedule Legend'!$A$1:$B$5, 2, FALSE)</f>
        <v>Monetary Contributions/Individual &amp; Partnerships</v>
      </c>
    </row>
    <row r="215" spans="1:7" ht="33">
      <c r="A215" s="2" t="s">
        <v>878</v>
      </c>
      <c r="B215" s="3">
        <v>25</v>
      </c>
      <c r="C215" s="4">
        <v>42902</v>
      </c>
      <c r="D215" s="5" t="s">
        <v>95</v>
      </c>
      <c r="E215" s="5" t="s">
        <v>10</v>
      </c>
      <c r="F215" t="str">
        <f t="shared" si="3"/>
        <v>2017</v>
      </c>
      <c r="G215" t="str">
        <f>VLOOKUP(E215, 'Schedule Legend'!$A$1:$B$5, 2, FALSE)</f>
        <v>Monetary Contributions/Individual &amp; Partnerships</v>
      </c>
    </row>
    <row r="216" spans="1:7" ht="33">
      <c r="A216" s="2" t="s">
        <v>879</v>
      </c>
      <c r="B216" s="3">
        <v>25</v>
      </c>
      <c r="C216" s="4">
        <v>42902</v>
      </c>
      <c r="D216" s="5" t="s">
        <v>95</v>
      </c>
      <c r="E216" s="5" t="s">
        <v>10</v>
      </c>
      <c r="F216" t="str">
        <f t="shared" si="3"/>
        <v>2017</v>
      </c>
      <c r="G216" t="str">
        <f>VLOOKUP(E216, 'Schedule Legend'!$A$1:$B$5, 2, FALSE)</f>
        <v>Monetary Contributions/Individual &amp; Partnerships</v>
      </c>
    </row>
    <row r="217" spans="1:7" ht="33">
      <c r="A217" s="2" t="s">
        <v>881</v>
      </c>
      <c r="B217" s="3">
        <v>25</v>
      </c>
      <c r="C217" s="4">
        <v>42915</v>
      </c>
      <c r="D217" s="5" t="s">
        <v>95</v>
      </c>
      <c r="E217" s="5" t="s">
        <v>10</v>
      </c>
      <c r="F217" t="str">
        <f t="shared" si="3"/>
        <v>2017</v>
      </c>
      <c r="G217" t="str">
        <f>VLOOKUP(E217, 'Schedule Legend'!$A$1:$B$5, 2, FALSE)</f>
        <v>Monetary Contributions/Individual &amp; Partnerships</v>
      </c>
    </row>
    <row r="218" spans="1:7" ht="33">
      <c r="A218" s="2" t="s">
        <v>883</v>
      </c>
      <c r="B218" s="3">
        <v>25</v>
      </c>
      <c r="C218" s="4">
        <v>42950</v>
      </c>
      <c r="D218" s="5" t="s">
        <v>73</v>
      </c>
      <c r="E218" s="5" t="s">
        <v>10</v>
      </c>
      <c r="F218" t="str">
        <f t="shared" si="3"/>
        <v>2017</v>
      </c>
      <c r="G218" t="str">
        <f>VLOOKUP(E218, 'Schedule Legend'!$A$1:$B$5, 2, FALSE)</f>
        <v>Monetary Contributions/Individual &amp; Partnerships</v>
      </c>
    </row>
    <row r="219" spans="1:7" ht="33">
      <c r="A219" s="2" t="s">
        <v>890</v>
      </c>
      <c r="B219" s="3">
        <v>25</v>
      </c>
      <c r="C219" s="4">
        <v>42902</v>
      </c>
      <c r="D219" s="5" t="s">
        <v>95</v>
      </c>
      <c r="E219" s="5" t="s">
        <v>10</v>
      </c>
      <c r="F219" t="str">
        <f t="shared" si="3"/>
        <v>2017</v>
      </c>
      <c r="G219" t="str">
        <f>VLOOKUP(E219, 'Schedule Legend'!$A$1:$B$5, 2, FALSE)</f>
        <v>Monetary Contributions/Individual &amp; Partnerships</v>
      </c>
    </row>
    <row r="220" spans="1:7" ht="33">
      <c r="A220" s="2" t="s">
        <v>898</v>
      </c>
      <c r="B220" s="3">
        <v>25</v>
      </c>
      <c r="C220" s="4">
        <v>42992</v>
      </c>
      <c r="D220" s="5" t="s">
        <v>781</v>
      </c>
      <c r="E220" s="5" t="s">
        <v>10</v>
      </c>
      <c r="F220" t="str">
        <f t="shared" si="3"/>
        <v>2017</v>
      </c>
      <c r="G220" t="str">
        <f>VLOOKUP(E220, 'Schedule Legend'!$A$1:$B$5, 2, FALSE)</f>
        <v>Monetary Contributions/Individual &amp; Partnerships</v>
      </c>
    </row>
    <row r="221" spans="1:7" ht="33">
      <c r="A221" s="2" t="s">
        <v>718</v>
      </c>
      <c r="B221" s="3">
        <v>25</v>
      </c>
      <c r="C221" s="4">
        <v>42905</v>
      </c>
      <c r="D221" s="5" t="s">
        <v>95</v>
      </c>
      <c r="E221" s="5" t="s">
        <v>10</v>
      </c>
      <c r="F221" t="str">
        <f t="shared" si="3"/>
        <v>2017</v>
      </c>
      <c r="G221" t="str">
        <f>VLOOKUP(E221, 'Schedule Legend'!$A$1:$B$5, 2, FALSE)</f>
        <v>Monetary Contributions/Individual &amp; Partnerships</v>
      </c>
    </row>
    <row r="222" spans="1:7" ht="33">
      <c r="A222" s="2" t="s">
        <v>899</v>
      </c>
      <c r="B222" s="3">
        <v>25</v>
      </c>
      <c r="C222" s="4">
        <v>42912</v>
      </c>
      <c r="D222" s="5" t="s">
        <v>95</v>
      </c>
      <c r="E222" s="5" t="s">
        <v>10</v>
      </c>
      <c r="F222" t="str">
        <f t="shared" si="3"/>
        <v>2017</v>
      </c>
      <c r="G222" t="str">
        <f>VLOOKUP(E222, 'Schedule Legend'!$A$1:$B$5, 2, FALSE)</f>
        <v>Monetary Contributions/Individual &amp; Partnerships</v>
      </c>
    </row>
    <row r="223" spans="1:7" ht="33">
      <c r="A223" s="2" t="s">
        <v>902</v>
      </c>
      <c r="B223" s="3">
        <v>25</v>
      </c>
      <c r="C223" s="4">
        <v>42919</v>
      </c>
      <c r="D223" s="5" t="s">
        <v>95</v>
      </c>
      <c r="E223" s="5" t="s">
        <v>10</v>
      </c>
      <c r="F223" t="str">
        <f t="shared" si="3"/>
        <v>2017</v>
      </c>
      <c r="G223" t="str">
        <f>VLOOKUP(E223, 'Schedule Legend'!$A$1:$B$5, 2, FALSE)</f>
        <v>Monetary Contributions/Individual &amp; Partnerships</v>
      </c>
    </row>
    <row r="224" spans="1:7" ht="33">
      <c r="A224" s="2" t="s">
        <v>903</v>
      </c>
      <c r="B224" s="3">
        <v>25</v>
      </c>
      <c r="C224" s="4">
        <v>42902</v>
      </c>
      <c r="D224" s="5" t="s">
        <v>95</v>
      </c>
      <c r="E224" s="5" t="s">
        <v>10</v>
      </c>
      <c r="F224" t="str">
        <f t="shared" si="3"/>
        <v>2017</v>
      </c>
      <c r="G224" t="str">
        <f>VLOOKUP(E224, 'Schedule Legend'!$A$1:$B$5, 2, FALSE)</f>
        <v>Monetary Contributions/Individual &amp; Partnerships</v>
      </c>
    </row>
    <row r="225" spans="1:7" ht="33">
      <c r="A225" s="2" t="s">
        <v>843</v>
      </c>
      <c r="B225" s="3">
        <v>25</v>
      </c>
      <c r="C225" s="4">
        <v>42915</v>
      </c>
      <c r="D225" s="5" t="s">
        <v>95</v>
      </c>
      <c r="E225" s="5" t="s">
        <v>10</v>
      </c>
      <c r="F225" t="str">
        <f t="shared" si="3"/>
        <v>2017</v>
      </c>
      <c r="G225" t="str">
        <f>VLOOKUP(E225, 'Schedule Legend'!$A$1:$B$5, 2, FALSE)</f>
        <v>Monetary Contributions/Individual &amp; Partnerships</v>
      </c>
    </row>
    <row r="226" spans="1:7" ht="33">
      <c r="A226" s="2" t="s">
        <v>905</v>
      </c>
      <c r="B226" s="3">
        <v>25</v>
      </c>
      <c r="C226" s="4">
        <v>42950</v>
      </c>
      <c r="D226" s="5" t="s">
        <v>73</v>
      </c>
      <c r="E226" s="5" t="s">
        <v>10</v>
      </c>
      <c r="F226" t="str">
        <f t="shared" si="3"/>
        <v>2017</v>
      </c>
      <c r="G226" t="str">
        <f>VLOOKUP(E226, 'Schedule Legend'!$A$1:$B$5, 2, FALSE)</f>
        <v>Monetary Contributions/Individual &amp; Partnerships</v>
      </c>
    </row>
    <row r="227" spans="1:7" ht="33">
      <c r="A227" s="2" t="s">
        <v>912</v>
      </c>
      <c r="B227" s="3">
        <v>25</v>
      </c>
      <c r="C227" s="4">
        <v>43001</v>
      </c>
      <c r="D227" s="5" t="s">
        <v>578</v>
      </c>
      <c r="E227" s="5" t="s">
        <v>10</v>
      </c>
      <c r="F227" t="str">
        <f t="shared" si="3"/>
        <v>2017</v>
      </c>
      <c r="G227" t="str">
        <f>VLOOKUP(E227, 'Schedule Legend'!$A$1:$B$5, 2, FALSE)</f>
        <v>Monetary Contributions/Individual &amp; Partnerships</v>
      </c>
    </row>
    <row r="228" spans="1:7" ht="33">
      <c r="A228" s="2" t="s">
        <v>646</v>
      </c>
      <c r="B228" s="3">
        <v>25</v>
      </c>
      <c r="C228" s="4">
        <v>42922</v>
      </c>
      <c r="D228" s="5" t="s">
        <v>95</v>
      </c>
      <c r="E228" s="5" t="s">
        <v>10</v>
      </c>
      <c r="F228" t="str">
        <f t="shared" si="3"/>
        <v>2017</v>
      </c>
      <c r="G228" t="str">
        <f>VLOOKUP(E228, 'Schedule Legend'!$A$1:$B$5, 2, FALSE)</f>
        <v>Monetary Contributions/Individual &amp; Partnerships</v>
      </c>
    </row>
    <row r="229" spans="1:7" ht="33">
      <c r="A229" s="2" t="s">
        <v>916</v>
      </c>
      <c r="B229" s="3">
        <v>25</v>
      </c>
      <c r="C229" s="4">
        <v>42950</v>
      </c>
      <c r="D229" s="5" t="s">
        <v>73</v>
      </c>
      <c r="E229" s="5" t="s">
        <v>10</v>
      </c>
      <c r="F229" t="str">
        <f t="shared" si="3"/>
        <v>2017</v>
      </c>
      <c r="G229" t="str">
        <f>VLOOKUP(E229, 'Schedule Legend'!$A$1:$B$5, 2, FALSE)</f>
        <v>Monetary Contributions/Individual &amp; Partnerships</v>
      </c>
    </row>
    <row r="230" spans="1:7" ht="33">
      <c r="A230" s="2" t="s">
        <v>924</v>
      </c>
      <c r="B230" s="3">
        <v>25</v>
      </c>
      <c r="C230" s="4">
        <v>42902</v>
      </c>
      <c r="D230" s="5" t="s">
        <v>95</v>
      </c>
      <c r="E230" s="5" t="s">
        <v>10</v>
      </c>
      <c r="F230" t="str">
        <f t="shared" si="3"/>
        <v>2017</v>
      </c>
      <c r="G230" t="str">
        <f>VLOOKUP(E230, 'Schedule Legend'!$A$1:$B$5, 2, FALSE)</f>
        <v>Monetary Contributions/Individual &amp; Partnerships</v>
      </c>
    </row>
    <row r="231" spans="1:7" ht="33">
      <c r="A231" s="2" t="s">
        <v>915</v>
      </c>
      <c r="B231" s="3">
        <v>25</v>
      </c>
      <c r="C231" s="4">
        <v>42906</v>
      </c>
      <c r="D231" s="5" t="s">
        <v>95</v>
      </c>
      <c r="E231" s="5" t="s">
        <v>10</v>
      </c>
      <c r="F231" t="str">
        <f t="shared" si="3"/>
        <v>2017</v>
      </c>
      <c r="G231" t="str">
        <f>VLOOKUP(E231, 'Schedule Legend'!$A$1:$B$5, 2, FALSE)</f>
        <v>Monetary Contributions/Individual &amp; Partnerships</v>
      </c>
    </row>
    <row r="232" spans="1:7" ht="33">
      <c r="A232" s="2" t="s">
        <v>866</v>
      </c>
      <c r="B232" s="3">
        <v>25</v>
      </c>
      <c r="C232" s="4">
        <v>42902</v>
      </c>
      <c r="D232" s="5" t="s">
        <v>95</v>
      </c>
      <c r="E232" s="5" t="s">
        <v>10</v>
      </c>
      <c r="F232" t="str">
        <f t="shared" si="3"/>
        <v>2017</v>
      </c>
      <c r="G232" t="str">
        <f>VLOOKUP(E232, 'Schedule Legend'!$A$1:$B$5, 2, FALSE)</f>
        <v>Monetary Contributions/Individual &amp; Partnerships</v>
      </c>
    </row>
    <row r="233" spans="1:7" ht="33">
      <c r="A233" s="2" t="s">
        <v>946</v>
      </c>
      <c r="B233" s="3">
        <v>20</v>
      </c>
      <c r="C233" s="4">
        <v>42902</v>
      </c>
      <c r="D233" s="5" t="s">
        <v>95</v>
      </c>
      <c r="E233" s="5" t="s">
        <v>10</v>
      </c>
      <c r="F233" t="str">
        <f t="shared" si="3"/>
        <v>2017</v>
      </c>
      <c r="G233" t="str">
        <f>VLOOKUP(E233, 'Schedule Legend'!$A$1:$B$5, 2, FALSE)</f>
        <v>Monetary Contributions/Individual &amp; Partnerships</v>
      </c>
    </row>
    <row r="234" spans="1:7" ht="33">
      <c r="A234" s="2" t="s">
        <v>947</v>
      </c>
      <c r="B234" s="3">
        <v>20</v>
      </c>
      <c r="C234" s="4">
        <v>42909</v>
      </c>
      <c r="D234" s="5" t="s">
        <v>95</v>
      </c>
      <c r="E234" s="5" t="s">
        <v>10</v>
      </c>
      <c r="F234" t="str">
        <f t="shared" si="3"/>
        <v>2017</v>
      </c>
      <c r="G234" t="str">
        <f>VLOOKUP(E234, 'Schedule Legend'!$A$1:$B$5, 2, FALSE)</f>
        <v>Monetary Contributions/Individual &amp; Partnerships</v>
      </c>
    </row>
    <row r="235" spans="1:7" ht="33">
      <c r="A235" s="2" t="s">
        <v>948</v>
      </c>
      <c r="B235" s="3">
        <v>20</v>
      </c>
      <c r="C235" s="4">
        <v>42933</v>
      </c>
      <c r="D235" s="5" t="s">
        <v>73</v>
      </c>
      <c r="E235" s="5" t="s">
        <v>10</v>
      </c>
      <c r="F235" t="str">
        <f t="shared" si="3"/>
        <v>2017</v>
      </c>
      <c r="G235" t="str">
        <f>VLOOKUP(E235, 'Schedule Legend'!$A$1:$B$5, 2, FALSE)</f>
        <v>Monetary Contributions/Individual &amp; Partnerships</v>
      </c>
    </row>
    <row r="236" spans="1:7" ht="33">
      <c r="A236" s="2" t="s">
        <v>951</v>
      </c>
      <c r="B236" s="3">
        <v>20</v>
      </c>
      <c r="C236" s="4">
        <v>42902</v>
      </c>
      <c r="D236" s="5" t="s">
        <v>95</v>
      </c>
      <c r="E236" s="5" t="s">
        <v>111</v>
      </c>
      <c r="F236" t="str">
        <f t="shared" si="3"/>
        <v>2017</v>
      </c>
      <c r="G236" t="str">
        <f>VLOOKUP(E236, 'Schedule Legend'!$A$1:$B$5, 2, FALSE)</f>
        <v>Monetary Contributions/Corporate</v>
      </c>
    </row>
    <row r="237" spans="1:7" ht="33">
      <c r="A237" s="2" t="s">
        <v>955</v>
      </c>
      <c r="B237" s="3">
        <v>20</v>
      </c>
      <c r="C237" s="4">
        <v>42919</v>
      </c>
      <c r="D237" s="5" t="s">
        <v>95</v>
      </c>
      <c r="E237" s="5" t="s">
        <v>10</v>
      </c>
      <c r="F237" t="str">
        <f t="shared" si="3"/>
        <v>2017</v>
      </c>
      <c r="G237" t="str">
        <f>VLOOKUP(E237, 'Schedule Legend'!$A$1:$B$5, 2, FALSE)</f>
        <v>Monetary Contributions/Individual &amp; Partnerships</v>
      </c>
    </row>
    <row r="238" spans="1:7" ht="33">
      <c r="A238" s="2" t="s">
        <v>950</v>
      </c>
      <c r="B238" s="3">
        <v>20</v>
      </c>
      <c r="C238" s="4">
        <v>42929</v>
      </c>
      <c r="D238" s="5" t="s">
        <v>95</v>
      </c>
      <c r="E238" s="5" t="s">
        <v>10</v>
      </c>
      <c r="F238" t="str">
        <f t="shared" si="3"/>
        <v>2017</v>
      </c>
      <c r="G238" t="str">
        <f>VLOOKUP(E238, 'Schedule Legend'!$A$1:$B$5, 2, FALSE)</f>
        <v>Monetary Contributions/Individual &amp; Partnerships</v>
      </c>
    </row>
    <row r="239" spans="1:7" ht="33">
      <c r="A239" s="2" t="s">
        <v>960</v>
      </c>
      <c r="B239" s="3">
        <v>20</v>
      </c>
      <c r="C239" s="4">
        <v>42914</v>
      </c>
      <c r="D239" s="5" t="s">
        <v>95</v>
      </c>
      <c r="E239" s="5" t="s">
        <v>10</v>
      </c>
      <c r="F239" t="str">
        <f t="shared" si="3"/>
        <v>2017</v>
      </c>
      <c r="G239" t="str">
        <f>VLOOKUP(E239, 'Schedule Legend'!$A$1:$B$5, 2, FALSE)</f>
        <v>Monetary Contributions/Individual &amp; Partnerships</v>
      </c>
    </row>
    <row r="240" spans="1:7" ht="33">
      <c r="A240" s="2" t="s">
        <v>966</v>
      </c>
      <c r="B240" s="3">
        <v>20</v>
      </c>
      <c r="C240" s="4">
        <v>42907</v>
      </c>
      <c r="D240" s="5" t="s">
        <v>95</v>
      </c>
      <c r="E240" s="5" t="s">
        <v>10</v>
      </c>
      <c r="F240" t="str">
        <f t="shared" si="3"/>
        <v>2017</v>
      </c>
      <c r="G240" t="str">
        <f>VLOOKUP(E240, 'Schedule Legend'!$A$1:$B$5, 2, FALSE)</f>
        <v>Monetary Contributions/Individual &amp; Partnerships</v>
      </c>
    </row>
    <row r="241" spans="1:7" ht="33">
      <c r="A241" s="2" t="s">
        <v>884</v>
      </c>
      <c r="B241" s="3">
        <v>20</v>
      </c>
      <c r="C241" s="4">
        <v>42902</v>
      </c>
      <c r="D241" s="5" t="s">
        <v>95</v>
      </c>
      <c r="E241" s="5" t="s">
        <v>10</v>
      </c>
      <c r="F241" t="str">
        <f t="shared" si="3"/>
        <v>2017</v>
      </c>
      <c r="G241" t="str">
        <f>VLOOKUP(E241, 'Schedule Legend'!$A$1:$B$5, 2, FALSE)</f>
        <v>Monetary Contributions/Individual &amp; Partnerships</v>
      </c>
    </row>
    <row r="242" spans="1:7" ht="33">
      <c r="A242" s="2" t="s">
        <v>971</v>
      </c>
      <c r="B242" s="3">
        <v>15</v>
      </c>
      <c r="C242" s="4">
        <v>42912</v>
      </c>
      <c r="D242" s="5" t="s">
        <v>95</v>
      </c>
      <c r="E242" s="5" t="s">
        <v>10</v>
      </c>
      <c r="F242" t="str">
        <f t="shared" si="3"/>
        <v>2017</v>
      </c>
      <c r="G242" t="str">
        <f>VLOOKUP(E242, 'Schedule Legend'!$A$1:$B$5, 2, FALSE)</f>
        <v>Monetary Contributions/Individual &amp; Partnerships</v>
      </c>
    </row>
    <row r="243" spans="1:7" ht="33">
      <c r="A243" s="2" t="s">
        <v>972</v>
      </c>
      <c r="B243" s="3">
        <v>15</v>
      </c>
      <c r="C243" s="4">
        <v>42908</v>
      </c>
      <c r="D243" s="5" t="s">
        <v>95</v>
      </c>
      <c r="E243" s="5" t="s">
        <v>10</v>
      </c>
      <c r="F243" t="str">
        <f t="shared" si="3"/>
        <v>2017</v>
      </c>
      <c r="G243" t="str">
        <f>VLOOKUP(E243, 'Schedule Legend'!$A$1:$B$5, 2, FALSE)</f>
        <v>Monetary Contributions/Individual &amp; Partnerships</v>
      </c>
    </row>
    <row r="244" spans="1:7" ht="33">
      <c r="A244" s="2" t="s">
        <v>973</v>
      </c>
      <c r="B244" s="3">
        <v>15</v>
      </c>
      <c r="C244" s="4">
        <v>42912</v>
      </c>
      <c r="D244" s="5" t="s">
        <v>95</v>
      </c>
      <c r="E244" s="5" t="s">
        <v>10</v>
      </c>
      <c r="F244" t="str">
        <f t="shared" si="3"/>
        <v>2017</v>
      </c>
      <c r="G244" t="str">
        <f>VLOOKUP(E244, 'Schedule Legend'!$A$1:$B$5, 2, FALSE)</f>
        <v>Monetary Contributions/Individual &amp; Partnerships</v>
      </c>
    </row>
    <row r="245" spans="1:7" ht="33">
      <c r="A245" s="2" t="s">
        <v>980</v>
      </c>
      <c r="B245" s="3">
        <v>10</v>
      </c>
      <c r="C245" s="4">
        <v>42902</v>
      </c>
      <c r="D245" s="5" t="s">
        <v>95</v>
      </c>
      <c r="E245" s="5" t="s">
        <v>10</v>
      </c>
      <c r="F245" t="str">
        <f t="shared" si="3"/>
        <v>2017</v>
      </c>
      <c r="G245" t="str">
        <f>VLOOKUP(E245, 'Schedule Legend'!$A$1:$B$5, 2, FALSE)</f>
        <v>Monetary Contributions/Individual &amp; Partnerships</v>
      </c>
    </row>
    <row r="246" spans="1:7" ht="33">
      <c r="A246" s="2" t="s">
        <v>976</v>
      </c>
      <c r="B246" s="3">
        <v>10</v>
      </c>
      <c r="C246" s="4">
        <v>42905</v>
      </c>
      <c r="D246" s="5" t="s">
        <v>95</v>
      </c>
      <c r="E246" s="5" t="s">
        <v>10</v>
      </c>
      <c r="F246" t="str">
        <f t="shared" si="3"/>
        <v>2017</v>
      </c>
      <c r="G246" t="str">
        <f>VLOOKUP(E246, 'Schedule Legend'!$A$1:$B$5, 2, FALSE)</f>
        <v>Monetary Contributions/Individual &amp; Partnerships</v>
      </c>
    </row>
    <row r="247" spans="1:7" ht="33">
      <c r="A247" s="2" t="s">
        <v>988</v>
      </c>
      <c r="B247" s="3">
        <v>10</v>
      </c>
      <c r="C247" s="4">
        <v>42902</v>
      </c>
      <c r="D247" s="5" t="s">
        <v>95</v>
      </c>
      <c r="E247" s="5" t="s">
        <v>10</v>
      </c>
      <c r="F247" t="str">
        <f t="shared" si="3"/>
        <v>2017</v>
      </c>
      <c r="G247" t="str">
        <f>VLOOKUP(E247, 'Schedule Legend'!$A$1:$B$5, 2, FALSE)</f>
        <v>Monetary Contributions/Individual &amp; Partnerships</v>
      </c>
    </row>
    <row r="248" spans="1:7" ht="33">
      <c r="A248" s="2" t="s">
        <v>992</v>
      </c>
      <c r="B248" s="3">
        <v>10</v>
      </c>
      <c r="C248" s="4">
        <v>42902</v>
      </c>
      <c r="D248" s="5" t="s">
        <v>95</v>
      </c>
      <c r="E248" s="5" t="s">
        <v>10</v>
      </c>
      <c r="F248" t="str">
        <f t="shared" si="3"/>
        <v>2017</v>
      </c>
      <c r="G248" t="str">
        <f>VLOOKUP(E248, 'Schedule Legend'!$A$1:$B$5, 2, FALSE)</f>
        <v>Monetary Contributions/Individual &amp; Partnerships</v>
      </c>
    </row>
    <row r="249" spans="1:7" ht="33">
      <c r="A249" s="2" t="s">
        <v>999</v>
      </c>
      <c r="B249" s="3">
        <v>10</v>
      </c>
      <c r="C249" s="4">
        <v>42902</v>
      </c>
      <c r="D249" s="5" t="s">
        <v>95</v>
      </c>
      <c r="E249" s="5" t="s">
        <v>10</v>
      </c>
      <c r="F249" t="str">
        <f t="shared" si="3"/>
        <v>2017</v>
      </c>
      <c r="G249" t="str">
        <f>VLOOKUP(E249, 'Schedule Legend'!$A$1:$B$5, 2, FALSE)</f>
        <v>Monetary Contributions/Individual &amp; Partnerships</v>
      </c>
    </row>
    <row r="250" spans="1:7" ht="33">
      <c r="A250" s="2" t="s">
        <v>1001</v>
      </c>
      <c r="B250" s="3">
        <v>10</v>
      </c>
      <c r="C250" s="4">
        <v>42902</v>
      </c>
      <c r="D250" s="5" t="s">
        <v>95</v>
      </c>
      <c r="E250" s="5" t="s">
        <v>10</v>
      </c>
      <c r="F250" t="str">
        <f t="shared" si="3"/>
        <v>2017</v>
      </c>
      <c r="G250" t="str">
        <f>VLOOKUP(E250, 'Schedule Legend'!$A$1:$B$5, 2, FALSE)</f>
        <v>Monetary Contributions/Individual &amp; Partnerships</v>
      </c>
    </row>
    <row r="251" spans="1:7" ht="33">
      <c r="A251" s="2" t="s">
        <v>1002</v>
      </c>
      <c r="B251" s="3">
        <v>5</v>
      </c>
      <c r="C251" s="4">
        <v>42902</v>
      </c>
      <c r="D251" s="5" t="s">
        <v>95</v>
      </c>
      <c r="E251" s="5" t="s">
        <v>10</v>
      </c>
      <c r="F251" t="str">
        <f t="shared" si="3"/>
        <v>2017</v>
      </c>
      <c r="G251" t="str">
        <f>VLOOKUP(E251, 'Schedule Legend'!$A$1:$B$5, 2, FALSE)</f>
        <v>Monetary Contributions/Individual &amp; Partnerships</v>
      </c>
    </row>
    <row r="252" spans="1:7" ht="33">
      <c r="A252" s="2" t="s">
        <v>1003</v>
      </c>
      <c r="B252" s="3">
        <v>5</v>
      </c>
      <c r="C252" s="4">
        <v>42915</v>
      </c>
      <c r="D252" s="5" t="s">
        <v>95</v>
      </c>
      <c r="E252" s="5" t="s">
        <v>10</v>
      </c>
      <c r="F252" t="str">
        <f t="shared" si="3"/>
        <v>2017</v>
      </c>
      <c r="G252" t="str">
        <f>VLOOKUP(E252, 'Schedule Legend'!$A$1:$B$5, 2, FALSE)</f>
        <v>Monetary Contributions/Individual &amp; Partnerships</v>
      </c>
    </row>
    <row r="253" spans="1:7" ht="33">
      <c r="A253" s="2" t="s">
        <v>123</v>
      </c>
      <c r="B253" s="3">
        <v>300</v>
      </c>
      <c r="C253" s="4">
        <v>42397</v>
      </c>
      <c r="D253" s="5" t="s">
        <v>124</v>
      </c>
      <c r="E253" s="5" t="s">
        <v>10</v>
      </c>
      <c r="F253" t="str">
        <f t="shared" si="3"/>
        <v>2016</v>
      </c>
      <c r="G253" t="str">
        <f>VLOOKUP(E253, 'Schedule Legend'!$A$1:$B$5, 2, FALSE)</f>
        <v>Monetary Contributions/Individual &amp; Partnerships</v>
      </c>
    </row>
    <row r="254" spans="1:7" ht="33">
      <c r="A254" s="2" t="s">
        <v>739</v>
      </c>
      <c r="B254" s="3">
        <v>50</v>
      </c>
      <c r="C254" s="4">
        <v>42380</v>
      </c>
      <c r="D254" s="5" t="s">
        <v>740</v>
      </c>
      <c r="E254" s="5" t="s">
        <v>10</v>
      </c>
      <c r="F254" t="str">
        <f t="shared" si="3"/>
        <v>2016</v>
      </c>
      <c r="G254" t="str">
        <f>VLOOKUP(E254, 'Schedule Legend'!$A$1:$B$5, 2, FALSE)</f>
        <v>Monetary Contributions/Individual &amp; Partnerships</v>
      </c>
    </row>
    <row r="255" spans="1:7" ht="33">
      <c r="A255" s="2" t="s">
        <v>769</v>
      </c>
      <c r="B255" s="3">
        <v>50</v>
      </c>
      <c r="C255" s="4">
        <v>42339</v>
      </c>
      <c r="D255" s="5" t="s">
        <v>740</v>
      </c>
      <c r="E255" s="5" t="s">
        <v>10</v>
      </c>
      <c r="F255" t="str">
        <f t="shared" si="3"/>
        <v>2016</v>
      </c>
      <c r="G255" t="str">
        <f>VLOOKUP(E255, 'Schedule Legend'!$A$1:$B$5, 2, FALSE)</f>
        <v>Monetary Contributions/Individual &amp; Partnerships</v>
      </c>
    </row>
    <row r="256" spans="1:7" ht="33">
      <c r="A256" s="2" t="s">
        <v>810</v>
      </c>
      <c r="B256" s="3">
        <v>50</v>
      </c>
      <c r="C256" s="4">
        <v>42461</v>
      </c>
      <c r="D256" s="5" t="s">
        <v>124</v>
      </c>
      <c r="E256" s="5" t="s">
        <v>10</v>
      </c>
      <c r="F256" t="str">
        <f t="shared" si="3"/>
        <v>2016</v>
      </c>
      <c r="G256" t="str">
        <f>VLOOKUP(E256, 'Schedule Legend'!$A$1:$B$5, 2, FALSE)</f>
        <v>Monetary Contributions/Individual &amp; Partnerships</v>
      </c>
    </row>
    <row r="257" spans="1:7" ht="33">
      <c r="A257" s="2" t="s">
        <v>239</v>
      </c>
      <c r="B257" s="3">
        <v>25</v>
      </c>
      <c r="C257" s="4">
        <v>42380</v>
      </c>
      <c r="D257" s="5" t="s">
        <v>740</v>
      </c>
      <c r="E257" s="5" t="s">
        <v>10</v>
      </c>
      <c r="F257" t="str">
        <f t="shared" si="3"/>
        <v>2016</v>
      </c>
      <c r="G257" t="str">
        <f>VLOOKUP(E257, 'Schedule Legend'!$A$1:$B$5, 2, FALSE)</f>
        <v>Monetary Contributions/Individual &amp; Partnerships</v>
      </c>
    </row>
    <row r="258" spans="1:7" ht="33">
      <c r="A258" s="2" t="s">
        <v>911</v>
      </c>
      <c r="B258" s="3">
        <v>25</v>
      </c>
      <c r="C258" s="4">
        <v>42380</v>
      </c>
      <c r="D258" s="5" t="s">
        <v>740</v>
      </c>
      <c r="E258" s="5" t="s">
        <v>10</v>
      </c>
      <c r="F258" t="str">
        <f t="shared" ref="F258:F321" si="4">LEFT(D258, 4)</f>
        <v>2016</v>
      </c>
      <c r="G258" t="str">
        <f>VLOOKUP(E258, 'Schedule Legend'!$A$1:$B$5, 2, FALSE)</f>
        <v>Monetary Contributions/Individual &amp; Partnerships</v>
      </c>
    </row>
    <row r="259" spans="1:7" ht="33">
      <c r="A259" s="2" t="s">
        <v>35</v>
      </c>
      <c r="B259" s="3">
        <v>1500</v>
      </c>
      <c r="C259" s="4">
        <v>42159</v>
      </c>
      <c r="D259" s="5" t="s">
        <v>36</v>
      </c>
      <c r="E259" s="5" t="s">
        <v>10</v>
      </c>
      <c r="F259" t="str">
        <f t="shared" si="4"/>
        <v>2015</v>
      </c>
      <c r="G259" t="str">
        <f>VLOOKUP(E259, 'Schedule Legend'!$A$1:$B$5, 2, FALSE)</f>
        <v>Monetary Contributions/Individual &amp; Partnerships</v>
      </c>
    </row>
    <row r="260" spans="1:7" ht="33">
      <c r="A260" s="2" t="s">
        <v>46</v>
      </c>
      <c r="B260" s="3">
        <v>1000</v>
      </c>
      <c r="C260" s="4">
        <v>42157</v>
      </c>
      <c r="D260" s="5" t="s">
        <v>36</v>
      </c>
      <c r="E260" s="5" t="s">
        <v>10</v>
      </c>
      <c r="F260" t="str">
        <f t="shared" si="4"/>
        <v>2015</v>
      </c>
      <c r="G260" t="str">
        <f>VLOOKUP(E260, 'Schedule Legend'!$A$1:$B$5, 2, FALSE)</f>
        <v>Monetary Contributions/Individual &amp; Partnerships</v>
      </c>
    </row>
    <row r="261" spans="1:7" ht="33">
      <c r="A261" s="2" t="s">
        <v>53</v>
      </c>
      <c r="B261" s="3">
        <v>500</v>
      </c>
      <c r="C261" s="4">
        <v>42157</v>
      </c>
      <c r="D261" s="5" t="s">
        <v>36</v>
      </c>
      <c r="E261" s="5" t="s">
        <v>10</v>
      </c>
      <c r="F261" t="str">
        <f t="shared" si="4"/>
        <v>2015</v>
      </c>
      <c r="G261" t="str">
        <f>VLOOKUP(E261, 'Schedule Legend'!$A$1:$B$5, 2, FALSE)</f>
        <v>Monetary Contributions/Individual &amp; Partnerships</v>
      </c>
    </row>
    <row r="262" spans="1:7" ht="33">
      <c r="A262" s="2" t="s">
        <v>69</v>
      </c>
      <c r="B262" s="3">
        <v>500</v>
      </c>
      <c r="C262" s="4">
        <v>42265</v>
      </c>
      <c r="D262" s="5" t="s">
        <v>70</v>
      </c>
      <c r="E262" s="5" t="s">
        <v>10</v>
      </c>
      <c r="F262" t="str">
        <f t="shared" si="4"/>
        <v>2015</v>
      </c>
      <c r="G262" t="str">
        <f>VLOOKUP(E262, 'Schedule Legend'!$A$1:$B$5, 2, FALSE)</f>
        <v>Monetary Contributions/Individual &amp; Partnerships</v>
      </c>
    </row>
    <row r="263" spans="1:7" ht="33">
      <c r="A263" s="2" t="s">
        <v>89</v>
      </c>
      <c r="B263" s="3">
        <v>500</v>
      </c>
      <c r="C263" s="4">
        <v>42321</v>
      </c>
      <c r="D263" s="5" t="s">
        <v>90</v>
      </c>
      <c r="E263" s="5" t="s">
        <v>24</v>
      </c>
      <c r="F263" t="str">
        <f t="shared" si="4"/>
        <v>2015</v>
      </c>
      <c r="G263" t="str">
        <f>VLOOKUP(E263, 'Schedule Legend'!$A$1:$B$5, 2, FALSE)</f>
        <v>Monetary Contributions/All Other</v>
      </c>
    </row>
    <row r="264" spans="1:7" ht="33">
      <c r="A264" s="2" t="s">
        <v>98</v>
      </c>
      <c r="B264" s="3">
        <v>500</v>
      </c>
      <c r="C264" s="4">
        <v>42304</v>
      </c>
      <c r="D264" s="5" t="s">
        <v>90</v>
      </c>
      <c r="E264" s="5" t="s">
        <v>10</v>
      </c>
      <c r="F264" t="str">
        <f t="shared" si="4"/>
        <v>2015</v>
      </c>
      <c r="G264" t="str">
        <f>VLOOKUP(E264, 'Schedule Legend'!$A$1:$B$5, 2, FALSE)</f>
        <v>Monetary Contributions/Individual &amp; Partnerships</v>
      </c>
    </row>
    <row r="265" spans="1:7" ht="33">
      <c r="A265" s="2" t="s">
        <v>116</v>
      </c>
      <c r="B265" s="3">
        <v>250</v>
      </c>
      <c r="C265" s="4">
        <v>42158</v>
      </c>
      <c r="D265" s="5" t="s">
        <v>36</v>
      </c>
      <c r="E265" s="5" t="s">
        <v>10</v>
      </c>
      <c r="F265" t="str">
        <f t="shared" si="4"/>
        <v>2015</v>
      </c>
      <c r="G265" t="str">
        <f>VLOOKUP(E265, 'Schedule Legend'!$A$1:$B$5, 2, FALSE)</f>
        <v>Monetary Contributions/Individual &amp; Partnerships</v>
      </c>
    </row>
    <row r="266" spans="1:7" ht="33">
      <c r="A266" s="2" t="s">
        <v>144</v>
      </c>
      <c r="B266" s="3">
        <v>250</v>
      </c>
      <c r="C266" s="4">
        <v>42181</v>
      </c>
      <c r="D266" s="5" t="s">
        <v>36</v>
      </c>
      <c r="E266" s="5" t="s">
        <v>10</v>
      </c>
      <c r="F266" t="str">
        <f t="shared" si="4"/>
        <v>2015</v>
      </c>
      <c r="G266" t="str">
        <f>VLOOKUP(E266, 'Schedule Legend'!$A$1:$B$5, 2, FALSE)</f>
        <v>Monetary Contributions/Individual &amp; Partnerships</v>
      </c>
    </row>
    <row r="267" spans="1:7" ht="33">
      <c r="A267" s="2" t="s">
        <v>153</v>
      </c>
      <c r="B267" s="3">
        <v>250</v>
      </c>
      <c r="C267" s="4">
        <v>42159</v>
      </c>
      <c r="D267" s="5" t="s">
        <v>36</v>
      </c>
      <c r="E267" s="5" t="s">
        <v>10</v>
      </c>
      <c r="F267" t="str">
        <f t="shared" si="4"/>
        <v>2015</v>
      </c>
      <c r="G267" t="str">
        <f>VLOOKUP(E267, 'Schedule Legend'!$A$1:$B$5, 2, FALSE)</f>
        <v>Monetary Contributions/Individual &amp; Partnerships</v>
      </c>
    </row>
    <row r="268" spans="1:7" ht="33">
      <c r="A268" s="2" t="s">
        <v>168</v>
      </c>
      <c r="B268" s="3">
        <v>250</v>
      </c>
      <c r="C268" s="4">
        <v>42210</v>
      </c>
      <c r="D268" s="5" t="s">
        <v>169</v>
      </c>
      <c r="E268" s="5" t="s">
        <v>10</v>
      </c>
      <c r="F268" t="str">
        <f t="shared" si="4"/>
        <v>2015</v>
      </c>
      <c r="G268" t="str">
        <f>VLOOKUP(E268, 'Schedule Legend'!$A$1:$B$5, 2, FALSE)</f>
        <v>Monetary Contributions/Individual &amp; Partnerships</v>
      </c>
    </row>
    <row r="269" spans="1:7" ht="33">
      <c r="A269" s="2" t="s">
        <v>175</v>
      </c>
      <c r="B269" s="3">
        <v>250</v>
      </c>
      <c r="C269" s="4">
        <v>42164</v>
      </c>
      <c r="D269" s="5" t="s">
        <v>36</v>
      </c>
      <c r="E269" s="5" t="s">
        <v>10</v>
      </c>
      <c r="F269" t="str">
        <f t="shared" si="4"/>
        <v>2015</v>
      </c>
      <c r="G269" t="str">
        <f>VLOOKUP(E269, 'Schedule Legend'!$A$1:$B$5, 2, FALSE)</f>
        <v>Monetary Contributions/Individual &amp; Partnerships</v>
      </c>
    </row>
    <row r="270" spans="1:7" ht="33">
      <c r="A270" s="2" t="s">
        <v>160</v>
      </c>
      <c r="B270" s="3">
        <v>250</v>
      </c>
      <c r="C270" s="4">
        <v>42161</v>
      </c>
      <c r="D270" s="5" t="s">
        <v>36</v>
      </c>
      <c r="E270" s="5" t="s">
        <v>10</v>
      </c>
      <c r="F270" t="str">
        <f t="shared" si="4"/>
        <v>2015</v>
      </c>
      <c r="G270" t="str">
        <f>VLOOKUP(E270, 'Schedule Legend'!$A$1:$B$5, 2, FALSE)</f>
        <v>Monetary Contributions/Individual &amp; Partnerships</v>
      </c>
    </row>
    <row r="271" spans="1:7" ht="33">
      <c r="A271" s="2" t="s">
        <v>190</v>
      </c>
      <c r="B271" s="3">
        <v>250</v>
      </c>
      <c r="C271" s="4">
        <v>42158</v>
      </c>
      <c r="D271" s="5" t="s">
        <v>36</v>
      </c>
      <c r="E271" s="5" t="s">
        <v>10</v>
      </c>
      <c r="F271" t="str">
        <f t="shared" si="4"/>
        <v>2015</v>
      </c>
      <c r="G271" t="str">
        <f>VLOOKUP(E271, 'Schedule Legend'!$A$1:$B$5, 2, FALSE)</f>
        <v>Monetary Contributions/Individual &amp; Partnerships</v>
      </c>
    </row>
    <row r="272" spans="1:7" ht="33">
      <c r="A272" s="2" t="s">
        <v>185</v>
      </c>
      <c r="B272" s="3">
        <v>250</v>
      </c>
      <c r="C272" s="4">
        <v>42159</v>
      </c>
      <c r="D272" s="5" t="s">
        <v>36</v>
      </c>
      <c r="E272" s="5" t="s">
        <v>10</v>
      </c>
      <c r="F272" t="str">
        <f t="shared" si="4"/>
        <v>2015</v>
      </c>
      <c r="G272" t="str">
        <f>VLOOKUP(E272, 'Schedule Legend'!$A$1:$B$5, 2, FALSE)</f>
        <v>Monetary Contributions/Individual &amp; Partnerships</v>
      </c>
    </row>
    <row r="273" spans="1:7" ht="44">
      <c r="A273" s="2" t="s">
        <v>200</v>
      </c>
      <c r="B273" s="3">
        <v>250</v>
      </c>
      <c r="C273" s="4">
        <v>42159</v>
      </c>
      <c r="D273" s="5" t="s">
        <v>36</v>
      </c>
      <c r="E273" s="5" t="s">
        <v>24</v>
      </c>
      <c r="F273" t="str">
        <f t="shared" si="4"/>
        <v>2015</v>
      </c>
      <c r="G273" t="str">
        <f>VLOOKUP(E273, 'Schedule Legend'!$A$1:$B$5, 2, FALSE)</f>
        <v>Monetary Contributions/All Other</v>
      </c>
    </row>
    <row r="274" spans="1:7" ht="33">
      <c r="A274" s="2" t="s">
        <v>227</v>
      </c>
      <c r="B274" s="3">
        <v>200</v>
      </c>
      <c r="C274" s="4">
        <v>42304</v>
      </c>
      <c r="D274" s="5" t="s">
        <v>90</v>
      </c>
      <c r="E274" s="5" t="s">
        <v>10</v>
      </c>
      <c r="F274" t="str">
        <f t="shared" si="4"/>
        <v>2015</v>
      </c>
      <c r="G274" t="str">
        <f>VLOOKUP(E274, 'Schedule Legend'!$A$1:$B$5, 2, FALSE)</f>
        <v>Monetary Contributions/Individual &amp; Partnerships</v>
      </c>
    </row>
    <row r="275" spans="1:7" ht="33">
      <c r="A275" s="2" t="s">
        <v>241</v>
      </c>
      <c r="B275" s="3">
        <v>200</v>
      </c>
      <c r="C275" s="4">
        <v>42157</v>
      </c>
      <c r="D275" s="5" t="s">
        <v>36</v>
      </c>
      <c r="E275" s="5" t="s">
        <v>10</v>
      </c>
      <c r="F275" t="str">
        <f t="shared" si="4"/>
        <v>2015</v>
      </c>
      <c r="G275" t="str">
        <f>VLOOKUP(E275, 'Schedule Legend'!$A$1:$B$5, 2, FALSE)</f>
        <v>Monetary Contributions/Individual &amp; Partnerships</v>
      </c>
    </row>
    <row r="276" spans="1:7" ht="33">
      <c r="A276" s="2" t="s">
        <v>160</v>
      </c>
      <c r="B276" s="3">
        <v>200</v>
      </c>
      <c r="C276" s="4">
        <v>42299</v>
      </c>
      <c r="D276" s="5" t="s">
        <v>90</v>
      </c>
      <c r="E276" s="5" t="s">
        <v>10</v>
      </c>
      <c r="F276" t="str">
        <f t="shared" si="4"/>
        <v>2015</v>
      </c>
      <c r="G276" t="str">
        <f>VLOOKUP(E276, 'Schedule Legend'!$A$1:$B$5, 2, FALSE)</f>
        <v>Monetary Contributions/Individual &amp; Partnerships</v>
      </c>
    </row>
    <row r="277" spans="1:7" ht="33">
      <c r="A277" s="2" t="s">
        <v>231</v>
      </c>
      <c r="B277" s="3">
        <v>200</v>
      </c>
      <c r="C277" s="4">
        <v>42175</v>
      </c>
      <c r="D277" s="5" t="s">
        <v>36</v>
      </c>
      <c r="E277" s="5" t="s">
        <v>10</v>
      </c>
      <c r="F277" t="str">
        <f t="shared" si="4"/>
        <v>2015</v>
      </c>
      <c r="G277" t="str">
        <f>VLOOKUP(E277, 'Schedule Legend'!$A$1:$B$5, 2, FALSE)</f>
        <v>Monetary Contributions/Individual &amp; Partnerships</v>
      </c>
    </row>
    <row r="278" spans="1:7" ht="33">
      <c r="A278" s="2" t="s">
        <v>253</v>
      </c>
      <c r="B278" s="3">
        <v>200</v>
      </c>
      <c r="C278" s="4">
        <v>42298</v>
      </c>
      <c r="D278" s="5" t="s">
        <v>90</v>
      </c>
      <c r="E278" s="5" t="s">
        <v>10</v>
      </c>
      <c r="F278" t="str">
        <f t="shared" si="4"/>
        <v>2015</v>
      </c>
      <c r="G278" t="str">
        <f>VLOOKUP(E278, 'Schedule Legend'!$A$1:$B$5, 2, FALSE)</f>
        <v>Monetary Contributions/Individual &amp; Partnerships</v>
      </c>
    </row>
    <row r="279" spans="1:7" ht="33">
      <c r="A279" s="2" t="s">
        <v>254</v>
      </c>
      <c r="B279" s="3">
        <v>200</v>
      </c>
      <c r="C279" s="4">
        <v>42165</v>
      </c>
      <c r="D279" s="5" t="s">
        <v>36</v>
      </c>
      <c r="E279" s="5" t="s">
        <v>10</v>
      </c>
      <c r="F279" t="str">
        <f t="shared" si="4"/>
        <v>2015</v>
      </c>
      <c r="G279" t="str">
        <f>VLOOKUP(E279, 'Schedule Legend'!$A$1:$B$5, 2, FALSE)</f>
        <v>Monetary Contributions/Individual &amp; Partnerships</v>
      </c>
    </row>
    <row r="280" spans="1:7" ht="33">
      <c r="A280" s="2" t="s">
        <v>14</v>
      </c>
      <c r="B280" s="3">
        <v>155</v>
      </c>
      <c r="C280" s="4">
        <v>42334</v>
      </c>
      <c r="D280" s="5" t="s">
        <v>90</v>
      </c>
      <c r="E280" s="5" t="s">
        <v>10</v>
      </c>
      <c r="F280" t="str">
        <f t="shared" si="4"/>
        <v>2015</v>
      </c>
      <c r="G280" t="str">
        <f>VLOOKUP(E280, 'Schedule Legend'!$A$1:$B$5, 2, FALSE)</f>
        <v>Monetary Contributions/Individual &amp; Partnerships</v>
      </c>
    </row>
    <row r="281" spans="1:7" ht="33">
      <c r="A281" s="2" t="s">
        <v>262</v>
      </c>
      <c r="B281" s="3">
        <v>150</v>
      </c>
      <c r="C281" s="4">
        <v>42164</v>
      </c>
      <c r="D281" s="5" t="s">
        <v>36</v>
      </c>
      <c r="E281" s="5" t="s">
        <v>10</v>
      </c>
      <c r="F281" t="str">
        <f t="shared" si="4"/>
        <v>2015</v>
      </c>
      <c r="G281" t="str">
        <f>VLOOKUP(E281, 'Schedule Legend'!$A$1:$B$5, 2, FALSE)</f>
        <v>Monetary Contributions/Individual &amp; Partnerships</v>
      </c>
    </row>
    <row r="282" spans="1:7" ht="33">
      <c r="A282" s="2" t="s">
        <v>263</v>
      </c>
      <c r="B282" s="3">
        <v>150</v>
      </c>
      <c r="C282" s="4">
        <v>42158</v>
      </c>
      <c r="D282" s="5" t="s">
        <v>36</v>
      </c>
      <c r="E282" s="5" t="s">
        <v>10</v>
      </c>
      <c r="F282" t="str">
        <f t="shared" si="4"/>
        <v>2015</v>
      </c>
      <c r="G282" t="str">
        <f>VLOOKUP(E282, 'Schedule Legend'!$A$1:$B$5, 2, FALSE)</f>
        <v>Monetary Contributions/Individual &amp; Partnerships</v>
      </c>
    </row>
    <row r="283" spans="1:7" ht="33">
      <c r="A283" s="2" t="s">
        <v>219</v>
      </c>
      <c r="B283" s="3">
        <v>150</v>
      </c>
      <c r="C283" s="4">
        <v>42158</v>
      </c>
      <c r="D283" s="5" t="s">
        <v>36</v>
      </c>
      <c r="E283" s="5" t="s">
        <v>10</v>
      </c>
      <c r="F283" t="str">
        <f t="shared" si="4"/>
        <v>2015</v>
      </c>
      <c r="G283" t="str">
        <f>VLOOKUP(E283, 'Schedule Legend'!$A$1:$B$5, 2, FALSE)</f>
        <v>Monetary Contributions/Individual &amp; Partnerships</v>
      </c>
    </row>
    <row r="284" spans="1:7" ht="33">
      <c r="A284" s="2" t="s">
        <v>247</v>
      </c>
      <c r="B284" s="3">
        <v>150</v>
      </c>
      <c r="C284" s="4">
        <v>42305</v>
      </c>
      <c r="D284" s="5" t="s">
        <v>90</v>
      </c>
      <c r="E284" s="5" t="s">
        <v>10</v>
      </c>
      <c r="F284" t="str">
        <f t="shared" si="4"/>
        <v>2015</v>
      </c>
      <c r="G284" t="str">
        <f>VLOOKUP(E284, 'Schedule Legend'!$A$1:$B$5, 2, FALSE)</f>
        <v>Monetary Contributions/Individual &amp; Partnerships</v>
      </c>
    </row>
    <row r="285" spans="1:7" ht="33">
      <c r="A285" s="2" t="s">
        <v>242</v>
      </c>
      <c r="B285" s="3">
        <v>150</v>
      </c>
      <c r="C285" s="4">
        <v>42157</v>
      </c>
      <c r="D285" s="5" t="s">
        <v>36</v>
      </c>
      <c r="E285" s="5" t="s">
        <v>10</v>
      </c>
      <c r="F285" t="str">
        <f t="shared" si="4"/>
        <v>2015</v>
      </c>
      <c r="G285" t="str">
        <f>VLOOKUP(E285, 'Schedule Legend'!$A$1:$B$5, 2, FALSE)</f>
        <v>Monetary Contributions/Individual &amp; Partnerships</v>
      </c>
    </row>
    <row r="286" spans="1:7" ht="33">
      <c r="A286" s="2" t="s">
        <v>297</v>
      </c>
      <c r="B286" s="3">
        <v>100</v>
      </c>
      <c r="C286" s="4">
        <v>42176</v>
      </c>
      <c r="D286" s="5" t="s">
        <v>36</v>
      </c>
      <c r="E286" s="5" t="s">
        <v>10</v>
      </c>
      <c r="F286" t="str">
        <f t="shared" si="4"/>
        <v>2015</v>
      </c>
      <c r="G286" t="str">
        <f>VLOOKUP(E286, 'Schedule Legend'!$A$1:$B$5, 2, FALSE)</f>
        <v>Monetary Contributions/Individual &amp; Partnerships</v>
      </c>
    </row>
    <row r="287" spans="1:7" ht="33">
      <c r="A287" s="2" t="s">
        <v>306</v>
      </c>
      <c r="B287" s="3">
        <v>100</v>
      </c>
      <c r="C287" s="4">
        <v>42157</v>
      </c>
      <c r="D287" s="5" t="s">
        <v>36</v>
      </c>
      <c r="E287" s="5" t="s">
        <v>10</v>
      </c>
      <c r="F287" t="str">
        <f t="shared" si="4"/>
        <v>2015</v>
      </c>
      <c r="G287" t="str">
        <f>VLOOKUP(E287, 'Schedule Legend'!$A$1:$B$5, 2, FALSE)</f>
        <v>Monetary Contributions/Individual &amp; Partnerships</v>
      </c>
    </row>
    <row r="288" spans="1:7" ht="33">
      <c r="A288" s="2" t="s">
        <v>307</v>
      </c>
      <c r="B288" s="3">
        <v>100</v>
      </c>
      <c r="C288" s="4">
        <v>42024</v>
      </c>
      <c r="D288" s="5" t="s">
        <v>36</v>
      </c>
      <c r="E288" s="5" t="s">
        <v>10</v>
      </c>
      <c r="F288" t="str">
        <f t="shared" si="4"/>
        <v>2015</v>
      </c>
      <c r="G288" t="str">
        <f>VLOOKUP(E288, 'Schedule Legend'!$A$1:$B$5, 2, FALSE)</f>
        <v>Monetary Contributions/Individual &amp; Partnerships</v>
      </c>
    </row>
    <row r="289" spans="1:7" ht="33">
      <c r="A289" s="2" t="s">
        <v>277</v>
      </c>
      <c r="B289" s="3">
        <v>100</v>
      </c>
      <c r="C289" s="4">
        <v>42207</v>
      </c>
      <c r="D289" s="5" t="s">
        <v>169</v>
      </c>
      <c r="E289" s="5" t="s">
        <v>10</v>
      </c>
      <c r="F289" t="str">
        <f t="shared" si="4"/>
        <v>2015</v>
      </c>
      <c r="G289" t="str">
        <f>VLOOKUP(E289, 'Schedule Legend'!$A$1:$B$5, 2, FALSE)</f>
        <v>Monetary Contributions/Individual &amp; Partnerships</v>
      </c>
    </row>
    <row r="290" spans="1:7" ht="33">
      <c r="A290" s="2" t="s">
        <v>322</v>
      </c>
      <c r="B290" s="3">
        <v>100</v>
      </c>
      <c r="C290" s="4">
        <v>42317</v>
      </c>
      <c r="D290" s="5" t="s">
        <v>90</v>
      </c>
      <c r="E290" s="5" t="s">
        <v>10</v>
      </c>
      <c r="F290" t="str">
        <f t="shared" si="4"/>
        <v>2015</v>
      </c>
      <c r="G290" t="str">
        <f>VLOOKUP(E290, 'Schedule Legend'!$A$1:$B$5, 2, FALSE)</f>
        <v>Monetary Contributions/Individual &amp; Partnerships</v>
      </c>
    </row>
    <row r="291" spans="1:7" ht="33">
      <c r="A291" s="2" t="s">
        <v>331</v>
      </c>
      <c r="B291" s="3">
        <v>100</v>
      </c>
      <c r="C291" s="4">
        <v>42157</v>
      </c>
      <c r="D291" s="5" t="s">
        <v>36</v>
      </c>
      <c r="E291" s="5" t="s">
        <v>10</v>
      </c>
      <c r="F291" t="str">
        <f t="shared" si="4"/>
        <v>2015</v>
      </c>
      <c r="G291" t="str">
        <f>VLOOKUP(E291, 'Schedule Legend'!$A$1:$B$5, 2, FALSE)</f>
        <v>Monetary Contributions/Individual &amp; Partnerships</v>
      </c>
    </row>
    <row r="292" spans="1:7" ht="33">
      <c r="A292" s="2" t="s">
        <v>342</v>
      </c>
      <c r="B292" s="3">
        <v>100</v>
      </c>
      <c r="C292" s="4">
        <v>42164</v>
      </c>
      <c r="D292" s="5" t="s">
        <v>36</v>
      </c>
      <c r="E292" s="5" t="s">
        <v>10</v>
      </c>
      <c r="F292" t="str">
        <f t="shared" si="4"/>
        <v>2015</v>
      </c>
      <c r="G292" t="str">
        <f>VLOOKUP(E292, 'Schedule Legend'!$A$1:$B$5, 2, FALSE)</f>
        <v>Monetary Contributions/Individual &amp; Partnerships</v>
      </c>
    </row>
    <row r="293" spans="1:7" ht="33">
      <c r="A293" s="2" t="s">
        <v>343</v>
      </c>
      <c r="B293" s="3">
        <v>100</v>
      </c>
      <c r="C293" s="4">
        <v>42156</v>
      </c>
      <c r="D293" s="5" t="s">
        <v>36</v>
      </c>
      <c r="E293" s="5" t="s">
        <v>10</v>
      </c>
      <c r="F293" t="str">
        <f t="shared" si="4"/>
        <v>2015</v>
      </c>
      <c r="G293" t="str">
        <f>VLOOKUP(E293, 'Schedule Legend'!$A$1:$B$5, 2, FALSE)</f>
        <v>Monetary Contributions/Individual &amp; Partnerships</v>
      </c>
    </row>
    <row r="294" spans="1:7" ht="33">
      <c r="A294" s="2" t="s">
        <v>354</v>
      </c>
      <c r="B294" s="3">
        <v>100</v>
      </c>
      <c r="C294" s="4">
        <v>42304</v>
      </c>
      <c r="D294" s="5" t="s">
        <v>90</v>
      </c>
      <c r="E294" s="5" t="s">
        <v>10</v>
      </c>
      <c r="F294" t="str">
        <f t="shared" si="4"/>
        <v>2015</v>
      </c>
      <c r="G294" t="str">
        <f>VLOOKUP(E294, 'Schedule Legend'!$A$1:$B$5, 2, FALSE)</f>
        <v>Monetary Contributions/Individual &amp; Partnerships</v>
      </c>
    </row>
    <row r="295" spans="1:7" ht="33">
      <c r="A295" s="2" t="s">
        <v>355</v>
      </c>
      <c r="B295" s="3">
        <v>100</v>
      </c>
      <c r="C295" s="4">
        <v>42306</v>
      </c>
      <c r="D295" s="5" t="s">
        <v>90</v>
      </c>
      <c r="E295" s="5" t="s">
        <v>10</v>
      </c>
      <c r="F295" t="str">
        <f t="shared" si="4"/>
        <v>2015</v>
      </c>
      <c r="G295" t="str">
        <f>VLOOKUP(E295, 'Schedule Legend'!$A$1:$B$5, 2, FALSE)</f>
        <v>Monetary Contributions/Individual &amp; Partnerships</v>
      </c>
    </row>
    <row r="296" spans="1:7" ht="33">
      <c r="A296" s="2" t="s">
        <v>356</v>
      </c>
      <c r="B296" s="3">
        <v>100</v>
      </c>
      <c r="C296" s="4">
        <v>42306</v>
      </c>
      <c r="D296" s="5" t="s">
        <v>90</v>
      </c>
      <c r="E296" s="5" t="s">
        <v>10</v>
      </c>
      <c r="F296" t="str">
        <f t="shared" si="4"/>
        <v>2015</v>
      </c>
      <c r="G296" t="str">
        <f>VLOOKUP(E296, 'Schedule Legend'!$A$1:$B$5, 2, FALSE)</f>
        <v>Monetary Contributions/Individual &amp; Partnerships</v>
      </c>
    </row>
    <row r="297" spans="1:7" ht="33">
      <c r="A297" s="2" t="s">
        <v>357</v>
      </c>
      <c r="B297" s="3">
        <v>100</v>
      </c>
      <c r="C297" s="4">
        <v>42160</v>
      </c>
      <c r="D297" s="5" t="s">
        <v>36</v>
      </c>
      <c r="E297" s="5" t="s">
        <v>10</v>
      </c>
      <c r="F297" t="str">
        <f t="shared" si="4"/>
        <v>2015</v>
      </c>
      <c r="G297" t="str">
        <f>VLOOKUP(E297, 'Schedule Legend'!$A$1:$B$5, 2, FALSE)</f>
        <v>Monetary Contributions/Individual &amp; Partnerships</v>
      </c>
    </row>
    <row r="298" spans="1:7" ht="33">
      <c r="A298" s="2" t="s">
        <v>361</v>
      </c>
      <c r="B298" s="3">
        <v>100</v>
      </c>
      <c r="C298" s="4">
        <v>42304</v>
      </c>
      <c r="D298" s="5" t="s">
        <v>90</v>
      </c>
      <c r="E298" s="5" t="s">
        <v>111</v>
      </c>
      <c r="F298" t="str">
        <f t="shared" si="4"/>
        <v>2015</v>
      </c>
      <c r="G298" t="str">
        <f>VLOOKUP(E298, 'Schedule Legend'!$A$1:$B$5, 2, FALSE)</f>
        <v>Monetary Contributions/Corporate</v>
      </c>
    </row>
    <row r="299" spans="1:7" ht="33">
      <c r="A299" s="2" t="s">
        <v>362</v>
      </c>
      <c r="B299" s="3">
        <v>100</v>
      </c>
      <c r="C299" s="4">
        <v>42164</v>
      </c>
      <c r="D299" s="5" t="s">
        <v>36</v>
      </c>
      <c r="E299" s="5" t="s">
        <v>10</v>
      </c>
      <c r="F299" t="str">
        <f t="shared" si="4"/>
        <v>2015</v>
      </c>
      <c r="G299" t="str">
        <f>VLOOKUP(E299, 'Schedule Legend'!$A$1:$B$5, 2, FALSE)</f>
        <v>Monetary Contributions/Individual &amp; Partnerships</v>
      </c>
    </row>
    <row r="300" spans="1:7" ht="33">
      <c r="A300" s="2" t="s">
        <v>373</v>
      </c>
      <c r="B300" s="3">
        <v>100</v>
      </c>
      <c r="C300" s="4">
        <v>42296</v>
      </c>
      <c r="D300" s="5" t="s">
        <v>374</v>
      </c>
      <c r="E300" s="5" t="s">
        <v>10</v>
      </c>
      <c r="F300" t="str">
        <f t="shared" si="4"/>
        <v>2015</v>
      </c>
      <c r="G300" t="str">
        <f>VLOOKUP(E300, 'Schedule Legend'!$A$1:$B$5, 2, FALSE)</f>
        <v>Monetary Contributions/Individual &amp; Partnerships</v>
      </c>
    </row>
    <row r="301" spans="1:7" ht="33">
      <c r="A301" s="2" t="s">
        <v>269</v>
      </c>
      <c r="B301" s="3">
        <v>100</v>
      </c>
      <c r="C301" s="4">
        <v>42313</v>
      </c>
      <c r="D301" s="5" t="s">
        <v>90</v>
      </c>
      <c r="E301" s="5" t="s">
        <v>10</v>
      </c>
      <c r="F301" t="str">
        <f t="shared" si="4"/>
        <v>2015</v>
      </c>
      <c r="G301" t="str">
        <f>VLOOKUP(E301, 'Schedule Legend'!$A$1:$B$5, 2, FALSE)</f>
        <v>Monetary Contributions/Individual &amp; Partnerships</v>
      </c>
    </row>
    <row r="302" spans="1:7" ht="33">
      <c r="A302" s="2" t="s">
        <v>381</v>
      </c>
      <c r="B302" s="3">
        <v>100</v>
      </c>
      <c r="C302" s="4">
        <v>42160</v>
      </c>
      <c r="D302" s="5" t="s">
        <v>36</v>
      </c>
      <c r="E302" s="5" t="s">
        <v>10</v>
      </c>
      <c r="F302" t="str">
        <f t="shared" si="4"/>
        <v>2015</v>
      </c>
      <c r="G302" t="str">
        <f>VLOOKUP(E302, 'Schedule Legend'!$A$1:$B$5, 2, FALSE)</f>
        <v>Monetary Contributions/Individual &amp; Partnerships</v>
      </c>
    </row>
    <row r="303" spans="1:7" ht="33">
      <c r="A303" s="2" t="s">
        <v>265</v>
      </c>
      <c r="B303" s="3">
        <v>100</v>
      </c>
      <c r="C303" s="4">
        <v>42157</v>
      </c>
      <c r="D303" s="5" t="s">
        <v>36</v>
      </c>
      <c r="E303" s="5" t="s">
        <v>10</v>
      </c>
      <c r="F303" t="str">
        <f t="shared" si="4"/>
        <v>2015</v>
      </c>
      <c r="G303" t="str">
        <f>VLOOKUP(E303, 'Schedule Legend'!$A$1:$B$5, 2, FALSE)</f>
        <v>Monetary Contributions/Individual &amp; Partnerships</v>
      </c>
    </row>
    <row r="304" spans="1:7" ht="33">
      <c r="A304" s="2" t="s">
        <v>406</v>
      </c>
      <c r="B304" s="3">
        <v>100</v>
      </c>
      <c r="C304" s="4">
        <v>42298</v>
      </c>
      <c r="D304" s="5" t="s">
        <v>90</v>
      </c>
      <c r="E304" s="5" t="s">
        <v>10</v>
      </c>
      <c r="F304" t="str">
        <f t="shared" si="4"/>
        <v>2015</v>
      </c>
      <c r="G304" t="str">
        <f>VLOOKUP(E304, 'Schedule Legend'!$A$1:$B$5, 2, FALSE)</f>
        <v>Monetary Contributions/Individual &amp; Partnerships</v>
      </c>
    </row>
    <row r="305" spans="1:7" ht="33">
      <c r="A305" s="2" t="s">
        <v>407</v>
      </c>
      <c r="B305" s="3">
        <v>100</v>
      </c>
      <c r="C305" s="4">
        <v>42157</v>
      </c>
      <c r="D305" s="5" t="s">
        <v>36</v>
      </c>
      <c r="E305" s="5" t="s">
        <v>10</v>
      </c>
      <c r="F305" t="str">
        <f t="shared" si="4"/>
        <v>2015</v>
      </c>
      <c r="G305" t="str">
        <f>VLOOKUP(E305, 'Schedule Legend'!$A$1:$B$5, 2, FALSE)</f>
        <v>Monetary Contributions/Individual &amp; Partnerships</v>
      </c>
    </row>
    <row r="306" spans="1:7" ht="33">
      <c r="A306" s="2" t="s">
        <v>421</v>
      </c>
      <c r="B306" s="3">
        <v>100</v>
      </c>
      <c r="C306" s="4">
        <v>42156</v>
      </c>
      <c r="D306" s="5" t="s">
        <v>36</v>
      </c>
      <c r="E306" s="5" t="s">
        <v>111</v>
      </c>
      <c r="F306" t="str">
        <f t="shared" si="4"/>
        <v>2015</v>
      </c>
      <c r="G306" t="str">
        <f>VLOOKUP(E306, 'Schedule Legend'!$A$1:$B$5, 2, FALSE)</f>
        <v>Monetary Contributions/Corporate</v>
      </c>
    </row>
    <row r="307" spans="1:7" ht="33">
      <c r="A307" s="2" t="s">
        <v>429</v>
      </c>
      <c r="B307" s="3">
        <v>100</v>
      </c>
      <c r="C307" s="4">
        <v>42164</v>
      </c>
      <c r="D307" s="5" t="s">
        <v>36</v>
      </c>
      <c r="E307" s="5" t="s">
        <v>10</v>
      </c>
      <c r="F307" t="str">
        <f t="shared" si="4"/>
        <v>2015</v>
      </c>
      <c r="G307" t="str">
        <f>VLOOKUP(E307, 'Schedule Legend'!$A$1:$B$5, 2, FALSE)</f>
        <v>Monetary Contributions/Individual &amp; Partnerships</v>
      </c>
    </row>
    <row r="308" spans="1:7" ht="33">
      <c r="A308" s="2" t="s">
        <v>433</v>
      </c>
      <c r="B308" s="3">
        <v>100</v>
      </c>
      <c r="C308" s="4">
        <v>42164</v>
      </c>
      <c r="D308" s="5" t="s">
        <v>36</v>
      </c>
      <c r="E308" s="5" t="s">
        <v>10</v>
      </c>
      <c r="F308" t="str">
        <f t="shared" si="4"/>
        <v>2015</v>
      </c>
      <c r="G308" t="str">
        <f>VLOOKUP(E308, 'Schedule Legend'!$A$1:$B$5, 2, FALSE)</f>
        <v>Monetary Contributions/Individual &amp; Partnerships</v>
      </c>
    </row>
    <row r="309" spans="1:7" ht="33">
      <c r="A309" s="2" t="s">
        <v>434</v>
      </c>
      <c r="B309" s="3">
        <v>100</v>
      </c>
      <c r="C309" s="4">
        <v>42160</v>
      </c>
      <c r="D309" s="5" t="s">
        <v>36</v>
      </c>
      <c r="E309" s="5" t="s">
        <v>10</v>
      </c>
      <c r="F309" t="str">
        <f t="shared" si="4"/>
        <v>2015</v>
      </c>
      <c r="G309" t="str">
        <f>VLOOKUP(E309, 'Schedule Legend'!$A$1:$B$5, 2, FALSE)</f>
        <v>Monetary Contributions/Individual &amp; Partnerships</v>
      </c>
    </row>
    <row r="310" spans="1:7" ht="33">
      <c r="A310" s="2" t="s">
        <v>457</v>
      </c>
      <c r="B310" s="3">
        <v>100</v>
      </c>
      <c r="C310" s="4">
        <v>42156</v>
      </c>
      <c r="D310" s="5" t="s">
        <v>36</v>
      </c>
      <c r="E310" s="5" t="s">
        <v>10</v>
      </c>
      <c r="F310" t="str">
        <f t="shared" si="4"/>
        <v>2015</v>
      </c>
      <c r="G310" t="str">
        <f>VLOOKUP(E310, 'Schedule Legend'!$A$1:$B$5, 2, FALSE)</f>
        <v>Monetary Contributions/Individual &amp; Partnerships</v>
      </c>
    </row>
    <row r="311" spans="1:7" ht="33">
      <c r="A311" s="2" t="s">
        <v>475</v>
      </c>
      <c r="B311" s="3">
        <v>100</v>
      </c>
      <c r="C311" s="4">
        <v>42159</v>
      </c>
      <c r="D311" s="5" t="s">
        <v>36</v>
      </c>
      <c r="E311" s="5" t="s">
        <v>10</v>
      </c>
      <c r="F311" t="str">
        <f t="shared" si="4"/>
        <v>2015</v>
      </c>
      <c r="G311" t="str">
        <f>VLOOKUP(E311, 'Schedule Legend'!$A$1:$B$5, 2, FALSE)</f>
        <v>Monetary Contributions/Individual &amp; Partnerships</v>
      </c>
    </row>
    <row r="312" spans="1:7" ht="33">
      <c r="A312" s="2" t="s">
        <v>199</v>
      </c>
      <c r="B312" s="3">
        <v>100</v>
      </c>
      <c r="C312" s="4">
        <v>42325</v>
      </c>
      <c r="D312" s="5" t="s">
        <v>90</v>
      </c>
      <c r="E312" s="5" t="s">
        <v>10</v>
      </c>
      <c r="F312" t="str">
        <f t="shared" si="4"/>
        <v>2015</v>
      </c>
      <c r="G312" t="str">
        <f>VLOOKUP(E312, 'Schedule Legend'!$A$1:$B$5, 2, FALSE)</f>
        <v>Monetary Contributions/Individual &amp; Partnerships</v>
      </c>
    </row>
    <row r="313" spans="1:7" ht="33">
      <c r="A313" s="2" t="s">
        <v>493</v>
      </c>
      <c r="B313" s="3">
        <v>100</v>
      </c>
      <c r="C313" s="4">
        <v>42177</v>
      </c>
      <c r="D313" s="5" t="s">
        <v>36</v>
      </c>
      <c r="E313" s="5" t="s">
        <v>10</v>
      </c>
      <c r="F313" t="str">
        <f t="shared" si="4"/>
        <v>2015</v>
      </c>
      <c r="G313" t="str">
        <f>VLOOKUP(E313, 'Schedule Legend'!$A$1:$B$5, 2, FALSE)</f>
        <v>Monetary Contributions/Individual &amp; Partnerships</v>
      </c>
    </row>
    <row r="314" spans="1:7" ht="33">
      <c r="A314" s="2" t="s">
        <v>503</v>
      </c>
      <c r="B314" s="3">
        <v>100</v>
      </c>
      <c r="C314" s="4">
        <v>42157</v>
      </c>
      <c r="D314" s="5" t="s">
        <v>36</v>
      </c>
      <c r="E314" s="5" t="s">
        <v>10</v>
      </c>
      <c r="F314" t="str">
        <f t="shared" si="4"/>
        <v>2015</v>
      </c>
      <c r="G314" t="str">
        <f>VLOOKUP(E314, 'Schedule Legend'!$A$1:$B$5, 2, FALSE)</f>
        <v>Monetary Contributions/Individual &amp; Partnerships</v>
      </c>
    </row>
    <row r="315" spans="1:7" ht="33">
      <c r="A315" s="2" t="s">
        <v>511</v>
      </c>
      <c r="B315" s="3">
        <v>100</v>
      </c>
      <c r="C315" s="4">
        <v>42304</v>
      </c>
      <c r="D315" s="5" t="s">
        <v>90</v>
      </c>
      <c r="E315" s="5" t="s">
        <v>10</v>
      </c>
      <c r="F315" t="str">
        <f t="shared" si="4"/>
        <v>2015</v>
      </c>
      <c r="G315" t="str">
        <f>VLOOKUP(E315, 'Schedule Legend'!$A$1:$B$5, 2, FALSE)</f>
        <v>Monetary Contributions/Individual &amp; Partnerships</v>
      </c>
    </row>
    <row r="316" spans="1:7" ht="33">
      <c r="A316" s="2" t="s">
        <v>520</v>
      </c>
      <c r="B316" s="3">
        <v>100</v>
      </c>
      <c r="C316" s="4">
        <v>42182</v>
      </c>
      <c r="D316" s="5" t="s">
        <v>36</v>
      </c>
      <c r="E316" s="5" t="s">
        <v>10</v>
      </c>
      <c r="F316" t="str">
        <f t="shared" si="4"/>
        <v>2015</v>
      </c>
      <c r="G316" t="str">
        <f>VLOOKUP(E316, 'Schedule Legend'!$A$1:$B$5, 2, FALSE)</f>
        <v>Monetary Contributions/Individual &amp; Partnerships</v>
      </c>
    </row>
    <row r="317" spans="1:7" ht="33">
      <c r="A317" s="2" t="s">
        <v>523</v>
      </c>
      <c r="B317" s="3">
        <v>100</v>
      </c>
      <c r="C317" s="4">
        <v>42298</v>
      </c>
      <c r="D317" s="5" t="s">
        <v>90</v>
      </c>
      <c r="E317" s="5" t="s">
        <v>10</v>
      </c>
      <c r="F317" t="str">
        <f t="shared" si="4"/>
        <v>2015</v>
      </c>
      <c r="G317" t="str">
        <f>VLOOKUP(E317, 'Schedule Legend'!$A$1:$B$5, 2, FALSE)</f>
        <v>Monetary Contributions/Individual &amp; Partnerships</v>
      </c>
    </row>
    <row r="318" spans="1:7" ht="33">
      <c r="A318" s="2" t="s">
        <v>524</v>
      </c>
      <c r="B318" s="3">
        <v>100</v>
      </c>
      <c r="C318" s="4">
        <v>42157</v>
      </c>
      <c r="D318" s="5" t="s">
        <v>36</v>
      </c>
      <c r="E318" s="5" t="s">
        <v>10</v>
      </c>
      <c r="F318" t="str">
        <f t="shared" si="4"/>
        <v>2015</v>
      </c>
      <c r="G318" t="str">
        <f>VLOOKUP(E318, 'Schedule Legend'!$A$1:$B$5, 2, FALSE)</f>
        <v>Monetary Contributions/Individual &amp; Partnerships</v>
      </c>
    </row>
    <row r="319" spans="1:7" ht="33">
      <c r="A319" s="2" t="s">
        <v>540</v>
      </c>
      <c r="B319" s="3">
        <v>100</v>
      </c>
      <c r="C319" s="4">
        <v>42157</v>
      </c>
      <c r="D319" s="5" t="s">
        <v>36</v>
      </c>
      <c r="E319" s="5" t="s">
        <v>10</v>
      </c>
      <c r="F319" t="str">
        <f t="shared" si="4"/>
        <v>2015</v>
      </c>
      <c r="G319" t="str">
        <f>VLOOKUP(E319, 'Schedule Legend'!$A$1:$B$5, 2, FALSE)</f>
        <v>Monetary Contributions/Individual &amp; Partnerships</v>
      </c>
    </row>
    <row r="320" spans="1:7" ht="33">
      <c r="A320" s="2" t="s">
        <v>554</v>
      </c>
      <c r="B320" s="3">
        <v>100</v>
      </c>
      <c r="C320" s="4">
        <v>42162</v>
      </c>
      <c r="D320" s="5" t="s">
        <v>36</v>
      </c>
      <c r="E320" s="5" t="s">
        <v>10</v>
      </c>
      <c r="F320" t="str">
        <f t="shared" si="4"/>
        <v>2015</v>
      </c>
      <c r="G320" t="str">
        <f>VLOOKUP(E320, 'Schedule Legend'!$A$1:$B$5, 2, FALSE)</f>
        <v>Monetary Contributions/Individual &amp; Partnerships</v>
      </c>
    </row>
    <row r="321" spans="1:7" ht="33">
      <c r="A321" s="2" t="s">
        <v>291</v>
      </c>
      <c r="B321" s="3">
        <v>100</v>
      </c>
      <c r="C321" s="4">
        <v>42298</v>
      </c>
      <c r="D321" s="5" t="s">
        <v>90</v>
      </c>
      <c r="E321" s="5" t="s">
        <v>10</v>
      </c>
      <c r="F321" t="str">
        <f t="shared" si="4"/>
        <v>2015</v>
      </c>
      <c r="G321" t="str">
        <f>VLOOKUP(E321, 'Schedule Legend'!$A$1:$B$5, 2, FALSE)</f>
        <v>Monetary Contributions/Individual &amp; Partnerships</v>
      </c>
    </row>
    <row r="322" spans="1:7" ht="33">
      <c r="A322" s="2" t="s">
        <v>593</v>
      </c>
      <c r="B322" s="3">
        <v>100</v>
      </c>
      <c r="C322" s="4">
        <v>42172</v>
      </c>
      <c r="D322" s="5" t="s">
        <v>36</v>
      </c>
      <c r="E322" s="5" t="s">
        <v>10</v>
      </c>
      <c r="F322" t="str">
        <f t="shared" ref="F322:F385" si="5">LEFT(D322, 4)</f>
        <v>2015</v>
      </c>
      <c r="G322" t="str">
        <f>VLOOKUP(E322, 'Schedule Legend'!$A$1:$B$5, 2, FALSE)</f>
        <v>Monetary Contributions/Individual &amp; Partnerships</v>
      </c>
    </row>
    <row r="323" spans="1:7" ht="33">
      <c r="A323" s="2" t="s">
        <v>594</v>
      </c>
      <c r="B323" s="3">
        <v>100</v>
      </c>
      <c r="C323" s="4">
        <v>42192</v>
      </c>
      <c r="D323" s="5" t="s">
        <v>36</v>
      </c>
      <c r="E323" s="5" t="s">
        <v>10</v>
      </c>
      <c r="F323" t="str">
        <f t="shared" si="5"/>
        <v>2015</v>
      </c>
      <c r="G323" t="str">
        <f>VLOOKUP(E323, 'Schedule Legend'!$A$1:$B$5, 2, FALSE)</f>
        <v>Monetary Contributions/Individual &amp; Partnerships</v>
      </c>
    </row>
    <row r="324" spans="1:7" ht="33">
      <c r="A324" s="2" t="s">
        <v>602</v>
      </c>
      <c r="B324" s="3">
        <v>100</v>
      </c>
      <c r="C324" s="4">
        <v>42309</v>
      </c>
      <c r="D324" s="5" t="s">
        <v>90</v>
      </c>
      <c r="E324" s="5" t="s">
        <v>10</v>
      </c>
      <c r="F324" t="str">
        <f t="shared" si="5"/>
        <v>2015</v>
      </c>
      <c r="G324" t="str">
        <f>VLOOKUP(E324, 'Schedule Legend'!$A$1:$B$5, 2, FALSE)</f>
        <v>Monetary Contributions/Individual &amp; Partnerships</v>
      </c>
    </row>
    <row r="325" spans="1:7" ht="33">
      <c r="A325" s="2" t="s">
        <v>614</v>
      </c>
      <c r="B325" s="3">
        <v>100</v>
      </c>
      <c r="C325" s="4">
        <v>42158</v>
      </c>
      <c r="D325" s="5" t="s">
        <v>36</v>
      </c>
      <c r="E325" s="5" t="s">
        <v>10</v>
      </c>
      <c r="F325" t="str">
        <f t="shared" si="5"/>
        <v>2015</v>
      </c>
      <c r="G325" t="str">
        <f>VLOOKUP(E325, 'Schedule Legend'!$A$1:$B$5, 2, FALSE)</f>
        <v>Monetary Contributions/Individual &amp; Partnerships</v>
      </c>
    </row>
    <row r="326" spans="1:7" ht="33">
      <c r="A326" s="2" t="s">
        <v>618</v>
      </c>
      <c r="B326" s="3">
        <v>100</v>
      </c>
      <c r="C326" s="4">
        <v>42298</v>
      </c>
      <c r="D326" s="5" t="s">
        <v>90</v>
      </c>
      <c r="E326" s="5" t="s">
        <v>111</v>
      </c>
      <c r="F326" t="str">
        <f t="shared" si="5"/>
        <v>2015</v>
      </c>
      <c r="G326" t="str">
        <f>VLOOKUP(E326, 'Schedule Legend'!$A$1:$B$5, 2, FALSE)</f>
        <v>Monetary Contributions/Corporate</v>
      </c>
    </row>
    <row r="327" spans="1:7" ht="33">
      <c r="A327" s="2" t="s">
        <v>402</v>
      </c>
      <c r="B327" s="3">
        <v>100</v>
      </c>
      <c r="C327" s="4">
        <v>42157</v>
      </c>
      <c r="D327" s="5" t="s">
        <v>36</v>
      </c>
      <c r="E327" s="5" t="s">
        <v>10</v>
      </c>
      <c r="F327" t="str">
        <f t="shared" si="5"/>
        <v>2015</v>
      </c>
      <c r="G327" t="str">
        <f>VLOOKUP(E327, 'Schedule Legend'!$A$1:$B$5, 2, FALSE)</f>
        <v>Monetary Contributions/Individual &amp; Partnerships</v>
      </c>
    </row>
    <row r="328" spans="1:7" ht="33">
      <c r="A328" s="2" t="s">
        <v>625</v>
      </c>
      <c r="B328" s="3">
        <v>100</v>
      </c>
      <c r="C328" s="4">
        <v>42298</v>
      </c>
      <c r="D328" s="5" t="s">
        <v>90</v>
      </c>
      <c r="E328" s="5" t="s">
        <v>10</v>
      </c>
      <c r="F328" t="str">
        <f t="shared" si="5"/>
        <v>2015</v>
      </c>
      <c r="G328" t="str">
        <f>VLOOKUP(E328, 'Schedule Legend'!$A$1:$B$5, 2, FALSE)</f>
        <v>Monetary Contributions/Individual &amp; Partnerships</v>
      </c>
    </row>
    <row r="329" spans="1:7" ht="33">
      <c r="A329" s="2" t="s">
        <v>626</v>
      </c>
      <c r="B329" s="3">
        <v>100</v>
      </c>
      <c r="C329" s="4">
        <v>42258</v>
      </c>
      <c r="D329" s="5" t="s">
        <v>627</v>
      </c>
      <c r="E329" s="5" t="s">
        <v>10</v>
      </c>
      <c r="F329" t="str">
        <f t="shared" si="5"/>
        <v>2015</v>
      </c>
      <c r="G329" t="str">
        <f>VLOOKUP(E329, 'Schedule Legend'!$A$1:$B$5, 2, FALSE)</f>
        <v>Monetary Contributions/Individual &amp; Partnerships</v>
      </c>
    </row>
    <row r="330" spans="1:7" ht="33">
      <c r="A330" s="2" t="s">
        <v>646</v>
      </c>
      <c r="B330" s="3">
        <v>100</v>
      </c>
      <c r="C330" s="4">
        <v>42299</v>
      </c>
      <c r="D330" s="5" t="s">
        <v>90</v>
      </c>
      <c r="E330" s="5" t="s">
        <v>10</v>
      </c>
      <c r="F330" t="str">
        <f t="shared" si="5"/>
        <v>2015</v>
      </c>
      <c r="G330" t="str">
        <f>VLOOKUP(E330, 'Schedule Legend'!$A$1:$B$5, 2, FALSE)</f>
        <v>Monetary Contributions/Individual &amp; Partnerships</v>
      </c>
    </row>
    <row r="331" spans="1:7" ht="33">
      <c r="A331" s="2" t="s">
        <v>417</v>
      </c>
      <c r="B331" s="3">
        <v>100</v>
      </c>
      <c r="C331" s="4">
        <v>42157</v>
      </c>
      <c r="D331" s="5" t="s">
        <v>36</v>
      </c>
      <c r="E331" s="5" t="s">
        <v>10</v>
      </c>
      <c r="F331" t="str">
        <f t="shared" si="5"/>
        <v>2015</v>
      </c>
      <c r="G331" t="str">
        <f>VLOOKUP(E331, 'Schedule Legend'!$A$1:$B$5, 2, FALSE)</f>
        <v>Monetary Contributions/Individual &amp; Partnerships</v>
      </c>
    </row>
    <row r="332" spans="1:7" ht="33">
      <c r="A332" s="2" t="s">
        <v>647</v>
      </c>
      <c r="B332" s="3">
        <v>100</v>
      </c>
      <c r="C332" s="4">
        <v>42296</v>
      </c>
      <c r="D332" s="5" t="s">
        <v>374</v>
      </c>
      <c r="E332" s="5" t="s">
        <v>10</v>
      </c>
      <c r="F332" t="str">
        <f t="shared" si="5"/>
        <v>2015</v>
      </c>
      <c r="G332" t="str">
        <f>VLOOKUP(E332, 'Schedule Legend'!$A$1:$B$5, 2, FALSE)</f>
        <v>Monetary Contributions/Individual &amp; Partnerships</v>
      </c>
    </row>
    <row r="333" spans="1:7" ht="33">
      <c r="A333" s="2" t="s">
        <v>450</v>
      </c>
      <c r="B333" s="3">
        <v>100</v>
      </c>
      <c r="C333" s="4">
        <v>42167</v>
      </c>
      <c r="D333" s="5" t="s">
        <v>36</v>
      </c>
      <c r="E333" s="5" t="s">
        <v>10</v>
      </c>
      <c r="F333" t="str">
        <f t="shared" si="5"/>
        <v>2015</v>
      </c>
      <c r="G333" t="str">
        <f>VLOOKUP(E333, 'Schedule Legend'!$A$1:$B$5, 2, FALSE)</f>
        <v>Monetary Contributions/Individual &amp; Partnerships</v>
      </c>
    </row>
    <row r="334" spans="1:7" ht="33">
      <c r="A334" s="2" t="s">
        <v>666</v>
      </c>
      <c r="B334" s="3">
        <v>100</v>
      </c>
      <c r="C334" s="4">
        <v>42299</v>
      </c>
      <c r="D334" s="5" t="s">
        <v>90</v>
      </c>
      <c r="E334" s="5" t="s">
        <v>10</v>
      </c>
      <c r="F334" t="str">
        <f t="shared" si="5"/>
        <v>2015</v>
      </c>
      <c r="G334" t="str">
        <f>VLOOKUP(E334, 'Schedule Legend'!$A$1:$B$5, 2, FALSE)</f>
        <v>Monetary Contributions/Individual &amp; Partnerships</v>
      </c>
    </row>
    <row r="335" spans="1:7" ht="33">
      <c r="A335" s="2" t="s">
        <v>316</v>
      </c>
      <c r="B335" s="3">
        <v>100</v>
      </c>
      <c r="C335" s="4">
        <v>42157</v>
      </c>
      <c r="D335" s="5" t="s">
        <v>36</v>
      </c>
      <c r="E335" s="5" t="s">
        <v>10</v>
      </c>
      <c r="F335" t="str">
        <f t="shared" si="5"/>
        <v>2015</v>
      </c>
      <c r="G335" t="str">
        <f>VLOOKUP(E335, 'Schedule Legend'!$A$1:$B$5, 2, FALSE)</f>
        <v>Monetary Contributions/Individual &amp; Partnerships</v>
      </c>
    </row>
    <row r="336" spans="1:7" ht="33">
      <c r="A336" s="2" t="s">
        <v>667</v>
      </c>
      <c r="B336" s="3">
        <v>100</v>
      </c>
      <c r="C336" s="4">
        <v>42158</v>
      </c>
      <c r="D336" s="5" t="s">
        <v>36</v>
      </c>
      <c r="E336" s="5" t="s">
        <v>10</v>
      </c>
      <c r="F336" t="str">
        <f t="shared" si="5"/>
        <v>2015</v>
      </c>
      <c r="G336" t="str">
        <f>VLOOKUP(E336, 'Schedule Legend'!$A$1:$B$5, 2, FALSE)</f>
        <v>Monetary Contributions/Individual &amp; Partnerships</v>
      </c>
    </row>
    <row r="337" spans="1:7" ht="33">
      <c r="A337" s="2" t="s">
        <v>668</v>
      </c>
      <c r="B337" s="3">
        <v>100</v>
      </c>
      <c r="C337" s="4">
        <v>42188</v>
      </c>
      <c r="D337" s="5" t="s">
        <v>36</v>
      </c>
      <c r="E337" s="5" t="s">
        <v>10</v>
      </c>
      <c r="F337" t="str">
        <f t="shared" si="5"/>
        <v>2015</v>
      </c>
      <c r="G337" t="str">
        <f>VLOOKUP(E337, 'Schedule Legend'!$A$1:$B$5, 2, FALSE)</f>
        <v>Monetary Contributions/Individual &amp; Partnerships</v>
      </c>
    </row>
    <row r="338" spans="1:7" ht="33">
      <c r="A338" s="2" t="s">
        <v>676</v>
      </c>
      <c r="B338" s="3">
        <v>100</v>
      </c>
      <c r="C338" s="4">
        <v>42249</v>
      </c>
      <c r="D338" s="5" t="s">
        <v>627</v>
      </c>
      <c r="E338" s="5" t="s">
        <v>10</v>
      </c>
      <c r="F338" t="str">
        <f t="shared" si="5"/>
        <v>2015</v>
      </c>
      <c r="G338" t="str">
        <f>VLOOKUP(E338, 'Schedule Legend'!$A$1:$B$5, 2, FALSE)</f>
        <v>Monetary Contributions/Individual &amp; Partnerships</v>
      </c>
    </row>
    <row r="339" spans="1:7" ht="33">
      <c r="A339" s="2" t="s">
        <v>679</v>
      </c>
      <c r="B339" s="3">
        <v>100</v>
      </c>
      <c r="C339" s="4">
        <v>42172</v>
      </c>
      <c r="D339" s="5" t="s">
        <v>36</v>
      </c>
      <c r="E339" s="5" t="s">
        <v>10</v>
      </c>
      <c r="F339" t="str">
        <f t="shared" si="5"/>
        <v>2015</v>
      </c>
      <c r="G339" t="str">
        <f>VLOOKUP(E339, 'Schedule Legend'!$A$1:$B$5, 2, FALSE)</f>
        <v>Monetary Contributions/Individual &amp; Partnerships</v>
      </c>
    </row>
    <row r="340" spans="1:7" ht="33">
      <c r="A340" s="2" t="s">
        <v>683</v>
      </c>
      <c r="B340" s="3">
        <v>100</v>
      </c>
      <c r="C340" s="4">
        <v>42298</v>
      </c>
      <c r="D340" s="5" t="s">
        <v>90</v>
      </c>
      <c r="E340" s="5" t="s">
        <v>10</v>
      </c>
      <c r="F340" t="str">
        <f t="shared" si="5"/>
        <v>2015</v>
      </c>
      <c r="G340" t="str">
        <f>VLOOKUP(E340, 'Schedule Legend'!$A$1:$B$5, 2, FALSE)</f>
        <v>Monetary Contributions/Individual &amp; Partnerships</v>
      </c>
    </row>
    <row r="341" spans="1:7" ht="33">
      <c r="A341" s="2" t="s">
        <v>614</v>
      </c>
      <c r="B341" s="3">
        <v>100</v>
      </c>
      <c r="C341" s="4">
        <v>42304</v>
      </c>
      <c r="D341" s="5" t="s">
        <v>90</v>
      </c>
      <c r="E341" s="5" t="s">
        <v>10</v>
      </c>
      <c r="F341" t="str">
        <f t="shared" si="5"/>
        <v>2015</v>
      </c>
      <c r="G341" t="str">
        <f>VLOOKUP(E341, 'Schedule Legend'!$A$1:$B$5, 2, FALSE)</f>
        <v>Monetary Contributions/Individual &amp; Partnerships</v>
      </c>
    </row>
    <row r="342" spans="1:7" ht="33">
      <c r="A342" s="2" t="s">
        <v>699</v>
      </c>
      <c r="B342" s="3">
        <v>100</v>
      </c>
      <c r="C342" s="4">
        <v>41899</v>
      </c>
      <c r="D342" s="5" t="s">
        <v>700</v>
      </c>
      <c r="E342" s="5" t="s">
        <v>10</v>
      </c>
      <c r="F342" t="str">
        <f t="shared" si="5"/>
        <v>2015</v>
      </c>
      <c r="G342" t="str">
        <f>VLOOKUP(E342, 'Schedule Legend'!$A$1:$B$5, 2, FALSE)</f>
        <v>Monetary Contributions/Individual &amp; Partnerships</v>
      </c>
    </row>
    <row r="343" spans="1:7" ht="33">
      <c r="A343" s="2" t="s">
        <v>702</v>
      </c>
      <c r="B343" s="3">
        <v>100</v>
      </c>
      <c r="C343" s="4">
        <v>42306</v>
      </c>
      <c r="D343" s="5" t="s">
        <v>90</v>
      </c>
      <c r="E343" s="5" t="s">
        <v>10</v>
      </c>
      <c r="F343" t="str">
        <f t="shared" si="5"/>
        <v>2015</v>
      </c>
      <c r="G343" t="str">
        <f>VLOOKUP(E343, 'Schedule Legend'!$A$1:$B$5, 2, FALSE)</f>
        <v>Monetary Contributions/Individual &amp; Partnerships</v>
      </c>
    </row>
    <row r="344" spans="1:7" ht="33">
      <c r="A344" s="2" t="s">
        <v>704</v>
      </c>
      <c r="B344" s="3">
        <v>90</v>
      </c>
      <c r="C344" s="4">
        <v>42157</v>
      </c>
      <c r="D344" s="5" t="s">
        <v>36</v>
      </c>
      <c r="E344" s="5" t="s">
        <v>10</v>
      </c>
      <c r="F344" t="str">
        <f t="shared" si="5"/>
        <v>2015</v>
      </c>
      <c r="G344" t="str">
        <f>VLOOKUP(E344, 'Schedule Legend'!$A$1:$B$5, 2, FALSE)</f>
        <v>Monetary Contributions/Individual &amp; Partnerships</v>
      </c>
    </row>
    <row r="345" spans="1:7" ht="33">
      <c r="A345" s="2" t="s">
        <v>708</v>
      </c>
      <c r="B345" s="3">
        <v>75</v>
      </c>
      <c r="C345" s="4">
        <v>42219</v>
      </c>
      <c r="D345" s="5" t="s">
        <v>169</v>
      </c>
      <c r="E345" s="5" t="s">
        <v>10</v>
      </c>
      <c r="F345" t="str">
        <f t="shared" si="5"/>
        <v>2015</v>
      </c>
      <c r="G345" t="str">
        <f>VLOOKUP(E345, 'Schedule Legend'!$A$1:$B$5, 2, FALSE)</f>
        <v>Monetary Contributions/Individual &amp; Partnerships</v>
      </c>
    </row>
    <row r="346" spans="1:7" ht="33">
      <c r="A346" s="2" t="s">
        <v>710</v>
      </c>
      <c r="B346" s="3">
        <v>75</v>
      </c>
      <c r="C346" s="4">
        <v>42158</v>
      </c>
      <c r="D346" s="5" t="s">
        <v>36</v>
      </c>
      <c r="E346" s="5" t="s">
        <v>10</v>
      </c>
      <c r="F346" t="str">
        <f t="shared" si="5"/>
        <v>2015</v>
      </c>
      <c r="G346" t="str">
        <f>VLOOKUP(E346, 'Schedule Legend'!$A$1:$B$5, 2, FALSE)</f>
        <v>Monetary Contributions/Individual &amp; Partnerships</v>
      </c>
    </row>
    <row r="347" spans="1:7" ht="33">
      <c r="A347" s="2" t="s">
        <v>712</v>
      </c>
      <c r="B347" s="3">
        <v>75</v>
      </c>
      <c r="C347" s="4">
        <v>42298</v>
      </c>
      <c r="D347" s="5" t="s">
        <v>90</v>
      </c>
      <c r="E347" s="5" t="s">
        <v>10</v>
      </c>
      <c r="F347" t="str">
        <f t="shared" si="5"/>
        <v>2015</v>
      </c>
      <c r="G347" t="str">
        <f>VLOOKUP(E347, 'Schedule Legend'!$A$1:$B$5, 2, FALSE)</f>
        <v>Monetary Contributions/Individual &amp; Partnerships</v>
      </c>
    </row>
    <row r="348" spans="1:7" ht="33">
      <c r="A348" s="2" t="s">
        <v>713</v>
      </c>
      <c r="B348" s="3">
        <v>75</v>
      </c>
      <c r="C348" s="4">
        <v>42300</v>
      </c>
      <c r="D348" s="5" t="s">
        <v>90</v>
      </c>
      <c r="E348" s="5" t="s">
        <v>10</v>
      </c>
      <c r="F348" t="str">
        <f t="shared" si="5"/>
        <v>2015</v>
      </c>
      <c r="G348" t="str">
        <f>VLOOKUP(E348, 'Schedule Legend'!$A$1:$B$5, 2, FALSE)</f>
        <v>Monetary Contributions/Individual &amp; Partnerships</v>
      </c>
    </row>
    <row r="349" spans="1:7" ht="33">
      <c r="A349" s="2" t="s">
        <v>714</v>
      </c>
      <c r="B349" s="3">
        <v>75</v>
      </c>
      <c r="C349" s="4">
        <v>42157</v>
      </c>
      <c r="D349" s="5" t="s">
        <v>36</v>
      </c>
      <c r="E349" s="5" t="s">
        <v>10</v>
      </c>
      <c r="F349" t="str">
        <f t="shared" si="5"/>
        <v>2015</v>
      </c>
      <c r="G349" t="str">
        <f>VLOOKUP(E349, 'Schedule Legend'!$A$1:$B$5, 2, FALSE)</f>
        <v>Monetary Contributions/Individual &amp; Partnerships</v>
      </c>
    </row>
    <row r="350" spans="1:7" ht="33">
      <c r="A350" s="2" t="s">
        <v>715</v>
      </c>
      <c r="B350" s="3">
        <v>75</v>
      </c>
      <c r="C350" s="4">
        <v>42156</v>
      </c>
      <c r="D350" s="5" t="s">
        <v>36</v>
      </c>
      <c r="E350" s="5" t="s">
        <v>10</v>
      </c>
      <c r="F350" t="str">
        <f t="shared" si="5"/>
        <v>2015</v>
      </c>
      <c r="G350" t="str">
        <f>VLOOKUP(E350, 'Schedule Legend'!$A$1:$B$5, 2, FALSE)</f>
        <v>Monetary Contributions/Individual &amp; Partnerships</v>
      </c>
    </row>
    <row r="351" spans="1:7" ht="33">
      <c r="A351" s="2" t="s">
        <v>404</v>
      </c>
      <c r="B351" s="3">
        <v>50.5</v>
      </c>
      <c r="C351" s="4">
        <v>42160</v>
      </c>
      <c r="D351" s="5" t="s">
        <v>36</v>
      </c>
      <c r="E351" s="5" t="s">
        <v>10</v>
      </c>
      <c r="F351" t="str">
        <f t="shared" si="5"/>
        <v>2015</v>
      </c>
      <c r="G351" t="str">
        <f>VLOOKUP(E351, 'Schedule Legend'!$A$1:$B$5, 2, FALSE)</f>
        <v>Monetary Contributions/Individual &amp; Partnerships</v>
      </c>
    </row>
    <row r="352" spans="1:7" ht="33">
      <c r="A352" s="2" t="s">
        <v>718</v>
      </c>
      <c r="B352" s="3">
        <v>50.5</v>
      </c>
      <c r="C352" s="4">
        <v>42160</v>
      </c>
      <c r="D352" s="5" t="s">
        <v>36</v>
      </c>
      <c r="E352" s="5" t="s">
        <v>10</v>
      </c>
      <c r="F352" t="str">
        <f t="shared" si="5"/>
        <v>2015</v>
      </c>
      <c r="G352" t="str">
        <f>VLOOKUP(E352, 'Schedule Legend'!$A$1:$B$5, 2, FALSE)</f>
        <v>Monetary Contributions/Individual &amp; Partnerships</v>
      </c>
    </row>
    <row r="353" spans="1:7" ht="33">
      <c r="A353" s="2" t="s">
        <v>720</v>
      </c>
      <c r="B353" s="3">
        <v>50</v>
      </c>
      <c r="C353" s="4">
        <v>42300</v>
      </c>
      <c r="D353" s="5" t="s">
        <v>90</v>
      </c>
      <c r="E353" s="5" t="s">
        <v>10</v>
      </c>
      <c r="F353" t="str">
        <f t="shared" si="5"/>
        <v>2015</v>
      </c>
      <c r="G353" t="str">
        <f>VLOOKUP(E353, 'Schedule Legend'!$A$1:$B$5, 2, FALSE)</f>
        <v>Monetary Contributions/Individual &amp; Partnerships</v>
      </c>
    </row>
    <row r="354" spans="1:7" ht="33">
      <c r="A354" s="2" t="s">
        <v>239</v>
      </c>
      <c r="B354" s="3">
        <v>50</v>
      </c>
      <c r="C354" s="4">
        <v>42157</v>
      </c>
      <c r="D354" s="5" t="s">
        <v>36</v>
      </c>
      <c r="E354" s="5" t="s">
        <v>10</v>
      </c>
      <c r="F354" t="str">
        <f t="shared" si="5"/>
        <v>2015</v>
      </c>
      <c r="G354" t="str">
        <f>VLOOKUP(E354, 'Schedule Legend'!$A$1:$B$5, 2, FALSE)</f>
        <v>Monetary Contributions/Individual &amp; Partnerships</v>
      </c>
    </row>
    <row r="355" spans="1:7" ht="33">
      <c r="A355" s="2" t="s">
        <v>721</v>
      </c>
      <c r="B355" s="3">
        <v>50</v>
      </c>
      <c r="C355" s="4">
        <v>42291</v>
      </c>
      <c r="D355" s="5" t="s">
        <v>374</v>
      </c>
      <c r="E355" s="5" t="s">
        <v>10</v>
      </c>
      <c r="F355" t="str">
        <f t="shared" si="5"/>
        <v>2015</v>
      </c>
      <c r="G355" t="str">
        <f>VLOOKUP(E355, 'Schedule Legend'!$A$1:$B$5, 2, FALSE)</f>
        <v>Monetary Contributions/Individual &amp; Partnerships</v>
      </c>
    </row>
    <row r="356" spans="1:7" ht="33">
      <c r="A356" s="2" t="s">
        <v>717</v>
      </c>
      <c r="B356" s="3">
        <v>50</v>
      </c>
      <c r="C356" s="4">
        <v>42184</v>
      </c>
      <c r="D356" s="5" t="s">
        <v>36</v>
      </c>
      <c r="E356" s="5" t="s">
        <v>10</v>
      </c>
      <c r="F356" t="str">
        <f t="shared" si="5"/>
        <v>2015</v>
      </c>
      <c r="G356" t="str">
        <f>VLOOKUP(E356, 'Schedule Legend'!$A$1:$B$5, 2, FALSE)</f>
        <v>Monetary Contributions/Individual &amp; Partnerships</v>
      </c>
    </row>
    <row r="357" spans="1:7" ht="33">
      <c r="A357" s="2" t="s">
        <v>722</v>
      </c>
      <c r="B357" s="3">
        <v>50</v>
      </c>
      <c r="C357" s="4">
        <v>41843</v>
      </c>
      <c r="D357" s="5" t="s">
        <v>700</v>
      </c>
      <c r="E357" s="5" t="s">
        <v>10</v>
      </c>
      <c r="F357" t="str">
        <f t="shared" si="5"/>
        <v>2015</v>
      </c>
      <c r="G357" t="str">
        <f>VLOOKUP(E357, 'Schedule Legend'!$A$1:$B$5, 2, FALSE)</f>
        <v>Monetary Contributions/Individual &amp; Partnerships</v>
      </c>
    </row>
    <row r="358" spans="1:7" ht="33">
      <c r="A358" s="2" t="s">
        <v>723</v>
      </c>
      <c r="B358" s="3">
        <v>50</v>
      </c>
      <c r="C358" s="4">
        <v>42158</v>
      </c>
      <c r="D358" s="5" t="s">
        <v>36</v>
      </c>
      <c r="E358" s="5" t="s">
        <v>10</v>
      </c>
      <c r="F358" t="str">
        <f t="shared" si="5"/>
        <v>2015</v>
      </c>
      <c r="G358" t="str">
        <f>VLOOKUP(E358, 'Schedule Legend'!$A$1:$B$5, 2, FALSE)</f>
        <v>Monetary Contributions/Individual &amp; Partnerships</v>
      </c>
    </row>
    <row r="359" spans="1:7" ht="33">
      <c r="A359" s="2" t="s">
        <v>724</v>
      </c>
      <c r="B359" s="3">
        <v>50</v>
      </c>
      <c r="C359" s="4">
        <v>42159</v>
      </c>
      <c r="D359" s="5" t="s">
        <v>36</v>
      </c>
      <c r="E359" s="5" t="s">
        <v>10</v>
      </c>
      <c r="F359" t="str">
        <f t="shared" si="5"/>
        <v>2015</v>
      </c>
      <c r="G359" t="str">
        <f>VLOOKUP(E359, 'Schedule Legend'!$A$1:$B$5, 2, FALSE)</f>
        <v>Monetary Contributions/Individual &amp; Partnerships</v>
      </c>
    </row>
    <row r="360" spans="1:7" ht="33">
      <c r="A360" s="2" t="s">
        <v>725</v>
      </c>
      <c r="B360" s="3">
        <v>50</v>
      </c>
      <c r="C360" s="4">
        <v>42212</v>
      </c>
      <c r="D360" s="5" t="s">
        <v>169</v>
      </c>
      <c r="E360" s="5" t="s">
        <v>10</v>
      </c>
      <c r="F360" t="str">
        <f t="shared" si="5"/>
        <v>2015</v>
      </c>
      <c r="G360" t="str">
        <f>VLOOKUP(E360, 'Schedule Legend'!$A$1:$B$5, 2, FALSE)</f>
        <v>Monetary Contributions/Individual &amp; Partnerships</v>
      </c>
    </row>
    <row r="361" spans="1:7" ht="33">
      <c r="A361" s="2" t="s">
        <v>728</v>
      </c>
      <c r="B361" s="3">
        <v>50</v>
      </c>
      <c r="C361" s="4">
        <v>42157</v>
      </c>
      <c r="D361" s="5" t="s">
        <v>36</v>
      </c>
      <c r="E361" s="5" t="s">
        <v>10</v>
      </c>
      <c r="F361" t="str">
        <f t="shared" si="5"/>
        <v>2015</v>
      </c>
      <c r="G361" t="str">
        <f>VLOOKUP(E361, 'Schedule Legend'!$A$1:$B$5, 2, FALSE)</f>
        <v>Monetary Contributions/Individual &amp; Partnerships</v>
      </c>
    </row>
    <row r="362" spans="1:7" ht="33">
      <c r="A362" s="2" t="s">
        <v>729</v>
      </c>
      <c r="B362" s="3">
        <v>50</v>
      </c>
      <c r="C362" s="4">
        <v>42296</v>
      </c>
      <c r="D362" s="5" t="s">
        <v>374</v>
      </c>
      <c r="E362" s="5" t="s">
        <v>10</v>
      </c>
      <c r="F362" t="str">
        <f t="shared" si="5"/>
        <v>2015</v>
      </c>
      <c r="G362" t="str">
        <f>VLOOKUP(E362, 'Schedule Legend'!$A$1:$B$5, 2, FALSE)</f>
        <v>Monetary Contributions/Individual &amp; Partnerships</v>
      </c>
    </row>
    <row r="363" spans="1:7" ht="33">
      <c r="A363" s="2" t="s">
        <v>730</v>
      </c>
      <c r="B363" s="3">
        <v>50</v>
      </c>
      <c r="C363" s="4">
        <v>42163</v>
      </c>
      <c r="D363" s="5" t="s">
        <v>36</v>
      </c>
      <c r="E363" s="5" t="s">
        <v>10</v>
      </c>
      <c r="F363" t="str">
        <f t="shared" si="5"/>
        <v>2015</v>
      </c>
      <c r="G363" t="str">
        <f>VLOOKUP(E363, 'Schedule Legend'!$A$1:$B$5, 2, FALSE)</f>
        <v>Monetary Contributions/Individual &amp; Partnerships</v>
      </c>
    </row>
    <row r="364" spans="1:7" ht="33">
      <c r="A364" s="2" t="s">
        <v>733</v>
      </c>
      <c r="B364" s="3">
        <v>50</v>
      </c>
      <c r="C364" s="4">
        <v>42299</v>
      </c>
      <c r="D364" s="5" t="s">
        <v>90</v>
      </c>
      <c r="E364" s="5" t="s">
        <v>10</v>
      </c>
      <c r="F364" t="str">
        <f t="shared" si="5"/>
        <v>2015</v>
      </c>
      <c r="G364" t="str">
        <f>VLOOKUP(E364, 'Schedule Legend'!$A$1:$B$5, 2, FALSE)</f>
        <v>Monetary Contributions/Individual &amp; Partnerships</v>
      </c>
    </row>
    <row r="365" spans="1:7" ht="33">
      <c r="A365" s="2" t="s">
        <v>734</v>
      </c>
      <c r="B365" s="3">
        <v>50</v>
      </c>
      <c r="C365" s="4">
        <v>42158</v>
      </c>
      <c r="D365" s="5" t="s">
        <v>36</v>
      </c>
      <c r="E365" s="5" t="s">
        <v>10</v>
      </c>
      <c r="F365" t="str">
        <f t="shared" si="5"/>
        <v>2015</v>
      </c>
      <c r="G365" t="str">
        <f>VLOOKUP(E365, 'Schedule Legend'!$A$1:$B$5, 2, FALSE)</f>
        <v>Monetary Contributions/Individual &amp; Partnerships</v>
      </c>
    </row>
    <row r="366" spans="1:7" ht="33">
      <c r="A366" s="2" t="s">
        <v>737</v>
      </c>
      <c r="B366" s="3">
        <v>50</v>
      </c>
      <c r="C366" s="4">
        <v>42298</v>
      </c>
      <c r="D366" s="5" t="s">
        <v>90</v>
      </c>
      <c r="E366" s="5" t="s">
        <v>10</v>
      </c>
      <c r="F366" t="str">
        <f t="shared" si="5"/>
        <v>2015</v>
      </c>
      <c r="G366" t="str">
        <f>VLOOKUP(E366, 'Schedule Legend'!$A$1:$B$5, 2, FALSE)</f>
        <v>Monetary Contributions/Individual &amp; Partnerships</v>
      </c>
    </row>
    <row r="367" spans="1:7" ht="33">
      <c r="A367" s="2" t="s">
        <v>738</v>
      </c>
      <c r="B367" s="3">
        <v>50</v>
      </c>
      <c r="C367" s="4">
        <v>42249</v>
      </c>
      <c r="D367" s="5" t="s">
        <v>627</v>
      </c>
      <c r="E367" s="5" t="s">
        <v>10</v>
      </c>
      <c r="F367" t="str">
        <f t="shared" si="5"/>
        <v>2015</v>
      </c>
      <c r="G367" t="str">
        <f>VLOOKUP(E367, 'Schedule Legend'!$A$1:$B$5, 2, FALSE)</f>
        <v>Monetary Contributions/Individual &amp; Partnerships</v>
      </c>
    </row>
    <row r="368" spans="1:7" ht="33">
      <c r="A368" s="2" t="s">
        <v>748</v>
      </c>
      <c r="B368" s="3">
        <v>50</v>
      </c>
      <c r="C368" s="4">
        <v>42159</v>
      </c>
      <c r="D368" s="5" t="s">
        <v>36</v>
      </c>
      <c r="E368" s="5" t="s">
        <v>10</v>
      </c>
      <c r="F368" t="str">
        <f t="shared" si="5"/>
        <v>2015</v>
      </c>
      <c r="G368" t="str">
        <f>VLOOKUP(E368, 'Schedule Legend'!$A$1:$B$5, 2, FALSE)</f>
        <v>Monetary Contributions/Individual &amp; Partnerships</v>
      </c>
    </row>
    <row r="369" spans="1:7" ht="33">
      <c r="A369" s="2" t="s">
        <v>749</v>
      </c>
      <c r="B369" s="3">
        <v>50</v>
      </c>
      <c r="C369" s="4">
        <v>42296</v>
      </c>
      <c r="D369" s="5" t="s">
        <v>374</v>
      </c>
      <c r="E369" s="5" t="s">
        <v>10</v>
      </c>
      <c r="F369" t="str">
        <f t="shared" si="5"/>
        <v>2015</v>
      </c>
      <c r="G369" t="str">
        <f>VLOOKUP(E369, 'Schedule Legend'!$A$1:$B$5, 2, FALSE)</f>
        <v>Monetary Contributions/Individual &amp; Partnerships</v>
      </c>
    </row>
    <row r="370" spans="1:7" ht="33">
      <c r="A370" s="2" t="s">
        <v>751</v>
      </c>
      <c r="B370" s="3">
        <v>50</v>
      </c>
      <c r="C370" s="4">
        <v>42309</v>
      </c>
      <c r="D370" s="5" t="s">
        <v>90</v>
      </c>
      <c r="E370" s="5" t="s">
        <v>10</v>
      </c>
      <c r="F370" t="str">
        <f t="shared" si="5"/>
        <v>2015</v>
      </c>
      <c r="G370" t="str">
        <f>VLOOKUP(E370, 'Schedule Legend'!$A$1:$B$5, 2, FALSE)</f>
        <v>Monetary Contributions/Individual &amp; Partnerships</v>
      </c>
    </row>
    <row r="371" spans="1:7" ht="33">
      <c r="A371" s="2" t="s">
        <v>516</v>
      </c>
      <c r="B371" s="3">
        <v>50</v>
      </c>
      <c r="C371" s="4">
        <v>42163</v>
      </c>
      <c r="D371" s="5" t="s">
        <v>36</v>
      </c>
      <c r="E371" s="5" t="s">
        <v>10</v>
      </c>
      <c r="F371" t="str">
        <f t="shared" si="5"/>
        <v>2015</v>
      </c>
      <c r="G371" t="str">
        <f>VLOOKUP(E371, 'Schedule Legend'!$A$1:$B$5, 2, FALSE)</f>
        <v>Monetary Contributions/Individual &amp; Partnerships</v>
      </c>
    </row>
    <row r="372" spans="1:7" ht="33">
      <c r="A372" s="2" t="s">
        <v>431</v>
      </c>
      <c r="B372" s="3">
        <v>50</v>
      </c>
      <c r="C372" s="4">
        <v>42171</v>
      </c>
      <c r="D372" s="5" t="s">
        <v>36</v>
      </c>
      <c r="E372" s="5" t="s">
        <v>10</v>
      </c>
      <c r="F372" t="str">
        <f t="shared" si="5"/>
        <v>2015</v>
      </c>
      <c r="G372" t="str">
        <f>VLOOKUP(E372, 'Schedule Legend'!$A$1:$B$5, 2, FALSE)</f>
        <v>Monetary Contributions/Individual &amp; Partnerships</v>
      </c>
    </row>
    <row r="373" spans="1:7" ht="33">
      <c r="A373" s="2" t="s">
        <v>753</v>
      </c>
      <c r="B373" s="3">
        <v>50</v>
      </c>
      <c r="C373" s="4">
        <v>42331</v>
      </c>
      <c r="D373" s="5" t="s">
        <v>90</v>
      </c>
      <c r="E373" s="5" t="s">
        <v>10</v>
      </c>
      <c r="F373" t="str">
        <f t="shared" si="5"/>
        <v>2015</v>
      </c>
      <c r="G373" t="str">
        <f>VLOOKUP(E373, 'Schedule Legend'!$A$1:$B$5, 2, FALSE)</f>
        <v>Monetary Contributions/Individual &amp; Partnerships</v>
      </c>
    </row>
    <row r="374" spans="1:7" ht="33">
      <c r="A374" s="2" t="s">
        <v>455</v>
      </c>
      <c r="B374" s="3">
        <v>50</v>
      </c>
      <c r="C374" s="4">
        <v>42166</v>
      </c>
      <c r="D374" s="5" t="s">
        <v>36</v>
      </c>
      <c r="E374" s="5" t="s">
        <v>10</v>
      </c>
      <c r="F374" t="str">
        <f t="shared" si="5"/>
        <v>2015</v>
      </c>
      <c r="G374" t="str">
        <f>VLOOKUP(E374, 'Schedule Legend'!$A$1:$B$5, 2, FALSE)</f>
        <v>Monetary Contributions/Individual &amp; Partnerships</v>
      </c>
    </row>
    <row r="375" spans="1:7" ht="33">
      <c r="A375" s="2" t="s">
        <v>757</v>
      </c>
      <c r="B375" s="3">
        <v>50</v>
      </c>
      <c r="C375" s="4">
        <v>42170</v>
      </c>
      <c r="D375" s="5" t="s">
        <v>36</v>
      </c>
      <c r="E375" s="5" t="s">
        <v>10</v>
      </c>
      <c r="F375" t="str">
        <f t="shared" si="5"/>
        <v>2015</v>
      </c>
      <c r="G375" t="str">
        <f>VLOOKUP(E375, 'Schedule Legend'!$A$1:$B$5, 2, FALSE)</f>
        <v>Monetary Contributions/Individual &amp; Partnerships</v>
      </c>
    </row>
    <row r="376" spans="1:7" ht="33">
      <c r="A376" s="2" t="s">
        <v>758</v>
      </c>
      <c r="B376" s="3">
        <v>50</v>
      </c>
      <c r="C376" s="4">
        <v>42171</v>
      </c>
      <c r="D376" s="5" t="s">
        <v>36</v>
      </c>
      <c r="E376" s="5" t="s">
        <v>10</v>
      </c>
      <c r="F376" t="str">
        <f t="shared" si="5"/>
        <v>2015</v>
      </c>
      <c r="G376" t="str">
        <f>VLOOKUP(E376, 'Schedule Legend'!$A$1:$B$5, 2, FALSE)</f>
        <v>Monetary Contributions/Individual &amp; Partnerships</v>
      </c>
    </row>
    <row r="377" spans="1:7" ht="33">
      <c r="A377" s="2" t="s">
        <v>755</v>
      </c>
      <c r="B377" s="3">
        <v>50</v>
      </c>
      <c r="C377" s="4">
        <v>42164</v>
      </c>
      <c r="D377" s="5" t="s">
        <v>36</v>
      </c>
      <c r="E377" s="5" t="s">
        <v>10</v>
      </c>
      <c r="F377" t="str">
        <f t="shared" si="5"/>
        <v>2015</v>
      </c>
      <c r="G377" t="str">
        <f>VLOOKUP(E377, 'Schedule Legend'!$A$1:$B$5, 2, FALSE)</f>
        <v>Monetary Contributions/Individual &amp; Partnerships</v>
      </c>
    </row>
    <row r="378" spans="1:7" ht="33">
      <c r="A378" s="2" t="s">
        <v>611</v>
      </c>
      <c r="B378" s="3">
        <v>50</v>
      </c>
      <c r="C378" s="4">
        <v>42157</v>
      </c>
      <c r="D378" s="5" t="s">
        <v>36</v>
      </c>
      <c r="E378" s="5" t="s">
        <v>10</v>
      </c>
      <c r="F378" t="str">
        <f t="shared" si="5"/>
        <v>2015</v>
      </c>
      <c r="G378" t="str">
        <f>VLOOKUP(E378, 'Schedule Legend'!$A$1:$B$5, 2, FALSE)</f>
        <v>Monetary Contributions/Individual &amp; Partnerships</v>
      </c>
    </row>
    <row r="379" spans="1:7" ht="33">
      <c r="A379" s="2" t="s">
        <v>761</v>
      </c>
      <c r="B379" s="3">
        <v>50</v>
      </c>
      <c r="C379" s="4">
        <v>42159</v>
      </c>
      <c r="D379" s="5" t="s">
        <v>36</v>
      </c>
      <c r="E379" s="5" t="s">
        <v>10</v>
      </c>
      <c r="F379" t="str">
        <f t="shared" si="5"/>
        <v>2015</v>
      </c>
      <c r="G379" t="str">
        <f>VLOOKUP(E379, 'Schedule Legend'!$A$1:$B$5, 2, FALSE)</f>
        <v>Monetary Contributions/Individual &amp; Partnerships</v>
      </c>
    </row>
    <row r="380" spans="1:7" ht="33">
      <c r="A380" s="2" t="s">
        <v>611</v>
      </c>
      <c r="B380" s="3">
        <v>50</v>
      </c>
      <c r="C380" s="4">
        <v>42298</v>
      </c>
      <c r="D380" s="5" t="s">
        <v>90</v>
      </c>
      <c r="E380" s="5" t="s">
        <v>10</v>
      </c>
      <c r="F380" t="str">
        <f t="shared" si="5"/>
        <v>2015</v>
      </c>
      <c r="G380" t="str">
        <f>VLOOKUP(E380, 'Schedule Legend'!$A$1:$B$5, 2, FALSE)</f>
        <v>Monetary Contributions/Individual &amp; Partnerships</v>
      </c>
    </row>
    <row r="381" spans="1:7" ht="33">
      <c r="A381" s="2" t="s">
        <v>765</v>
      </c>
      <c r="B381" s="3">
        <v>50</v>
      </c>
      <c r="C381" s="4">
        <v>42157</v>
      </c>
      <c r="D381" s="5" t="s">
        <v>36</v>
      </c>
      <c r="E381" s="5" t="s">
        <v>10</v>
      </c>
      <c r="F381" t="str">
        <f t="shared" si="5"/>
        <v>2015</v>
      </c>
      <c r="G381" t="str">
        <f>VLOOKUP(E381, 'Schedule Legend'!$A$1:$B$5, 2, FALSE)</f>
        <v>Monetary Contributions/Individual &amp; Partnerships</v>
      </c>
    </row>
    <row r="382" spans="1:7" ht="33">
      <c r="A382" s="2" t="s">
        <v>766</v>
      </c>
      <c r="B382" s="3">
        <v>50</v>
      </c>
      <c r="C382" s="4">
        <v>42164</v>
      </c>
      <c r="D382" s="5" t="s">
        <v>36</v>
      </c>
      <c r="E382" s="5" t="s">
        <v>10</v>
      </c>
      <c r="F382" t="str">
        <f t="shared" si="5"/>
        <v>2015</v>
      </c>
      <c r="G382" t="str">
        <f>VLOOKUP(E382, 'Schedule Legend'!$A$1:$B$5, 2, FALSE)</f>
        <v>Monetary Contributions/Individual &amp; Partnerships</v>
      </c>
    </row>
    <row r="383" spans="1:7" ht="33">
      <c r="A383" s="2" t="s">
        <v>481</v>
      </c>
      <c r="B383" s="3">
        <v>50</v>
      </c>
      <c r="C383" s="4">
        <v>42158</v>
      </c>
      <c r="D383" s="5" t="s">
        <v>36</v>
      </c>
      <c r="E383" s="5" t="s">
        <v>10</v>
      </c>
      <c r="F383" t="str">
        <f t="shared" si="5"/>
        <v>2015</v>
      </c>
      <c r="G383" t="str">
        <f>VLOOKUP(E383, 'Schedule Legend'!$A$1:$B$5, 2, FALSE)</f>
        <v>Monetary Contributions/Individual &amp; Partnerships</v>
      </c>
    </row>
    <row r="384" spans="1:7" ht="33">
      <c r="A384" s="2" t="s">
        <v>768</v>
      </c>
      <c r="B384" s="3">
        <v>50</v>
      </c>
      <c r="C384" s="4">
        <v>42196</v>
      </c>
      <c r="D384" s="5" t="s">
        <v>36</v>
      </c>
      <c r="E384" s="5" t="s">
        <v>10</v>
      </c>
      <c r="F384" t="str">
        <f t="shared" si="5"/>
        <v>2015</v>
      </c>
      <c r="G384" t="str">
        <f>VLOOKUP(E384, 'Schedule Legend'!$A$1:$B$5, 2, FALSE)</f>
        <v>Monetary Contributions/Individual &amp; Partnerships</v>
      </c>
    </row>
    <row r="385" spans="1:7" ht="33">
      <c r="A385" s="2" t="s">
        <v>772</v>
      </c>
      <c r="B385" s="3">
        <v>50</v>
      </c>
      <c r="C385" s="4">
        <v>42305</v>
      </c>
      <c r="D385" s="5" t="s">
        <v>90</v>
      </c>
      <c r="E385" s="5" t="s">
        <v>10</v>
      </c>
      <c r="F385" t="str">
        <f t="shared" si="5"/>
        <v>2015</v>
      </c>
      <c r="G385" t="str">
        <f>VLOOKUP(E385, 'Schedule Legend'!$A$1:$B$5, 2, FALSE)</f>
        <v>Monetary Contributions/Individual &amp; Partnerships</v>
      </c>
    </row>
    <row r="386" spans="1:7" ht="33">
      <c r="A386" s="2" t="s">
        <v>773</v>
      </c>
      <c r="B386" s="3">
        <v>50</v>
      </c>
      <c r="C386" s="4">
        <v>42157</v>
      </c>
      <c r="D386" s="5" t="s">
        <v>36</v>
      </c>
      <c r="E386" s="5" t="s">
        <v>10</v>
      </c>
      <c r="F386" t="str">
        <f t="shared" ref="F386:F449" si="6">LEFT(D386, 4)</f>
        <v>2015</v>
      </c>
      <c r="G386" t="str">
        <f>VLOOKUP(E386, 'Schedule Legend'!$A$1:$B$5, 2, FALSE)</f>
        <v>Monetary Contributions/Individual &amp; Partnerships</v>
      </c>
    </row>
    <row r="387" spans="1:7" ht="33">
      <c r="A387" s="2" t="s">
        <v>751</v>
      </c>
      <c r="B387" s="3">
        <v>50</v>
      </c>
      <c r="C387" s="4">
        <v>42165</v>
      </c>
      <c r="D387" s="5" t="s">
        <v>36</v>
      </c>
      <c r="E387" s="5" t="s">
        <v>10</v>
      </c>
      <c r="F387" t="str">
        <f t="shared" si="6"/>
        <v>2015</v>
      </c>
      <c r="G387" t="str">
        <f>VLOOKUP(E387, 'Schedule Legend'!$A$1:$B$5, 2, FALSE)</f>
        <v>Monetary Contributions/Individual &amp; Partnerships</v>
      </c>
    </row>
    <row r="388" spans="1:7" ht="33">
      <c r="A388" s="2" t="s">
        <v>776</v>
      </c>
      <c r="B388" s="3">
        <v>50</v>
      </c>
      <c r="C388" s="4">
        <v>42163</v>
      </c>
      <c r="D388" s="5" t="s">
        <v>36</v>
      </c>
      <c r="E388" s="5" t="s">
        <v>10</v>
      </c>
      <c r="F388" t="str">
        <f t="shared" si="6"/>
        <v>2015</v>
      </c>
      <c r="G388" t="str">
        <f>VLOOKUP(E388, 'Schedule Legend'!$A$1:$B$5, 2, FALSE)</f>
        <v>Monetary Contributions/Individual &amp; Partnerships</v>
      </c>
    </row>
    <row r="389" spans="1:7" ht="33">
      <c r="A389" s="2" t="s">
        <v>747</v>
      </c>
      <c r="B389" s="3">
        <v>50</v>
      </c>
      <c r="C389" s="4">
        <v>42159</v>
      </c>
      <c r="D389" s="5" t="s">
        <v>36</v>
      </c>
      <c r="E389" s="5" t="s">
        <v>10</v>
      </c>
      <c r="F389" t="str">
        <f t="shared" si="6"/>
        <v>2015</v>
      </c>
      <c r="G389" t="str">
        <f>VLOOKUP(E389, 'Schedule Legend'!$A$1:$B$5, 2, FALSE)</f>
        <v>Monetary Contributions/Individual &amp; Partnerships</v>
      </c>
    </row>
    <row r="390" spans="1:7" ht="33">
      <c r="A390" s="2" t="s">
        <v>375</v>
      </c>
      <c r="B390" s="3">
        <v>50</v>
      </c>
      <c r="C390" s="4">
        <v>42194</v>
      </c>
      <c r="D390" s="5" t="s">
        <v>36</v>
      </c>
      <c r="E390" s="5" t="s">
        <v>10</v>
      </c>
      <c r="F390" t="str">
        <f t="shared" si="6"/>
        <v>2015</v>
      </c>
      <c r="G390" t="str">
        <f>VLOOKUP(E390, 'Schedule Legend'!$A$1:$B$5, 2, FALSE)</f>
        <v>Monetary Contributions/Individual &amp; Partnerships</v>
      </c>
    </row>
    <row r="391" spans="1:7" ht="33">
      <c r="A391" s="2" t="s">
        <v>779</v>
      </c>
      <c r="B391" s="3">
        <v>50</v>
      </c>
      <c r="C391" s="4">
        <v>42299</v>
      </c>
      <c r="D391" s="5" t="s">
        <v>90</v>
      </c>
      <c r="E391" s="5" t="s">
        <v>10</v>
      </c>
      <c r="F391" t="str">
        <f t="shared" si="6"/>
        <v>2015</v>
      </c>
      <c r="G391" t="str">
        <f>VLOOKUP(E391, 'Schedule Legend'!$A$1:$B$5, 2, FALSE)</f>
        <v>Monetary Contributions/Individual &amp; Partnerships</v>
      </c>
    </row>
    <row r="392" spans="1:7" ht="33">
      <c r="A392" s="2" t="s">
        <v>720</v>
      </c>
      <c r="B392" s="3">
        <v>50</v>
      </c>
      <c r="C392" s="4">
        <v>42207</v>
      </c>
      <c r="D392" s="5" t="s">
        <v>169</v>
      </c>
      <c r="E392" s="5" t="s">
        <v>10</v>
      </c>
      <c r="F392" t="str">
        <f t="shared" si="6"/>
        <v>2015</v>
      </c>
      <c r="G392" t="str">
        <f>VLOOKUP(E392, 'Schedule Legend'!$A$1:$B$5, 2, FALSE)</f>
        <v>Monetary Contributions/Individual &amp; Partnerships</v>
      </c>
    </row>
    <row r="393" spans="1:7" ht="33">
      <c r="A393" s="2" t="s">
        <v>784</v>
      </c>
      <c r="B393" s="3">
        <v>50</v>
      </c>
      <c r="C393" s="4">
        <v>42298</v>
      </c>
      <c r="D393" s="5" t="s">
        <v>90</v>
      </c>
      <c r="E393" s="5" t="s">
        <v>10</v>
      </c>
      <c r="F393" t="str">
        <f t="shared" si="6"/>
        <v>2015</v>
      </c>
      <c r="G393" t="str">
        <f>VLOOKUP(E393, 'Schedule Legend'!$A$1:$B$5, 2, FALSE)</f>
        <v>Monetary Contributions/Individual &amp; Partnerships</v>
      </c>
    </row>
    <row r="394" spans="1:7" ht="33">
      <c r="A394" s="2" t="s">
        <v>714</v>
      </c>
      <c r="B394" s="3">
        <v>50</v>
      </c>
      <c r="C394" s="4">
        <v>42298</v>
      </c>
      <c r="D394" s="5" t="s">
        <v>90</v>
      </c>
      <c r="E394" s="5" t="s">
        <v>10</v>
      </c>
      <c r="F394" t="str">
        <f t="shared" si="6"/>
        <v>2015</v>
      </c>
      <c r="G394" t="str">
        <f>VLOOKUP(E394, 'Schedule Legend'!$A$1:$B$5, 2, FALSE)</f>
        <v>Monetary Contributions/Individual &amp; Partnerships</v>
      </c>
    </row>
    <row r="395" spans="1:7" ht="33">
      <c r="A395" s="2" t="s">
        <v>785</v>
      </c>
      <c r="B395" s="3">
        <v>50</v>
      </c>
      <c r="C395" s="4">
        <v>42157</v>
      </c>
      <c r="D395" s="5" t="s">
        <v>36</v>
      </c>
      <c r="E395" s="5" t="s">
        <v>10</v>
      </c>
      <c r="F395" t="str">
        <f t="shared" si="6"/>
        <v>2015</v>
      </c>
      <c r="G395" t="str">
        <f>VLOOKUP(E395, 'Schedule Legend'!$A$1:$B$5, 2, FALSE)</f>
        <v>Monetary Contributions/Individual &amp; Partnerships</v>
      </c>
    </row>
    <row r="396" spans="1:7" ht="33">
      <c r="A396" s="2" t="s">
        <v>786</v>
      </c>
      <c r="B396" s="3">
        <v>50</v>
      </c>
      <c r="C396" s="4">
        <v>42165</v>
      </c>
      <c r="D396" s="5" t="s">
        <v>36</v>
      </c>
      <c r="E396" s="5" t="s">
        <v>10</v>
      </c>
      <c r="F396" t="str">
        <f t="shared" si="6"/>
        <v>2015</v>
      </c>
      <c r="G396" t="str">
        <f>VLOOKUP(E396, 'Schedule Legend'!$A$1:$B$5, 2, FALSE)</f>
        <v>Monetary Contributions/Individual &amp; Partnerships</v>
      </c>
    </row>
    <row r="397" spans="1:7" ht="33">
      <c r="A397" s="2" t="s">
        <v>787</v>
      </c>
      <c r="B397" s="3">
        <v>50</v>
      </c>
      <c r="C397" s="4">
        <v>42300</v>
      </c>
      <c r="D397" s="5" t="s">
        <v>90</v>
      </c>
      <c r="E397" s="5" t="s">
        <v>10</v>
      </c>
      <c r="F397" t="str">
        <f t="shared" si="6"/>
        <v>2015</v>
      </c>
      <c r="G397" t="str">
        <f>VLOOKUP(E397, 'Schedule Legend'!$A$1:$B$5, 2, FALSE)</f>
        <v>Monetary Contributions/Individual &amp; Partnerships</v>
      </c>
    </row>
    <row r="398" spans="1:7" ht="33">
      <c r="A398" s="2" t="s">
        <v>788</v>
      </c>
      <c r="B398" s="3">
        <v>50</v>
      </c>
      <c r="C398" s="4">
        <v>42314</v>
      </c>
      <c r="D398" s="5" t="s">
        <v>90</v>
      </c>
      <c r="E398" s="5" t="s">
        <v>10</v>
      </c>
      <c r="F398" t="str">
        <f t="shared" si="6"/>
        <v>2015</v>
      </c>
      <c r="G398" t="str">
        <f>VLOOKUP(E398, 'Schedule Legend'!$A$1:$B$5, 2, FALSE)</f>
        <v>Monetary Contributions/Individual &amp; Partnerships</v>
      </c>
    </row>
    <row r="399" spans="1:7" ht="33">
      <c r="A399" s="2" t="s">
        <v>790</v>
      </c>
      <c r="B399" s="3">
        <v>50</v>
      </c>
      <c r="C399" s="4">
        <v>42298</v>
      </c>
      <c r="D399" s="5" t="s">
        <v>90</v>
      </c>
      <c r="E399" s="5" t="s">
        <v>10</v>
      </c>
      <c r="F399" t="str">
        <f t="shared" si="6"/>
        <v>2015</v>
      </c>
      <c r="G399" t="str">
        <f>VLOOKUP(E399, 'Schedule Legend'!$A$1:$B$5, 2, FALSE)</f>
        <v>Monetary Contributions/Individual &amp; Partnerships</v>
      </c>
    </row>
    <row r="400" spans="1:7" ht="33">
      <c r="A400" s="2" t="s">
        <v>792</v>
      </c>
      <c r="B400" s="3">
        <v>50</v>
      </c>
      <c r="C400" s="4">
        <v>42298</v>
      </c>
      <c r="D400" s="5" t="s">
        <v>90</v>
      </c>
      <c r="E400" s="5" t="s">
        <v>10</v>
      </c>
      <c r="F400" t="str">
        <f t="shared" si="6"/>
        <v>2015</v>
      </c>
      <c r="G400" t="str">
        <f>VLOOKUP(E400, 'Schedule Legend'!$A$1:$B$5, 2, FALSE)</f>
        <v>Monetary Contributions/Individual &amp; Partnerships</v>
      </c>
    </row>
    <row r="401" spans="1:7" ht="33">
      <c r="A401" s="2" t="s">
        <v>768</v>
      </c>
      <c r="B401" s="3">
        <v>50</v>
      </c>
      <c r="C401" s="4">
        <v>42304</v>
      </c>
      <c r="D401" s="5" t="s">
        <v>90</v>
      </c>
      <c r="E401" s="5" t="s">
        <v>10</v>
      </c>
      <c r="F401" t="str">
        <f t="shared" si="6"/>
        <v>2015</v>
      </c>
      <c r="G401" t="str">
        <f>VLOOKUP(E401, 'Schedule Legend'!$A$1:$B$5, 2, FALSE)</f>
        <v>Monetary Contributions/Individual &amp; Partnerships</v>
      </c>
    </row>
    <row r="402" spans="1:7" ht="33">
      <c r="A402" s="2" t="s">
        <v>770</v>
      </c>
      <c r="B402" s="3">
        <v>50</v>
      </c>
      <c r="C402" s="4">
        <v>42300</v>
      </c>
      <c r="D402" s="5" t="s">
        <v>90</v>
      </c>
      <c r="E402" s="5" t="s">
        <v>10</v>
      </c>
      <c r="F402" t="str">
        <f t="shared" si="6"/>
        <v>2015</v>
      </c>
      <c r="G402" t="str">
        <f>VLOOKUP(E402, 'Schedule Legend'!$A$1:$B$5, 2, FALSE)</f>
        <v>Monetary Contributions/Individual &amp; Partnerships</v>
      </c>
    </row>
    <row r="403" spans="1:7" ht="33">
      <c r="A403" s="2" t="s">
        <v>795</v>
      </c>
      <c r="B403" s="3">
        <v>50</v>
      </c>
      <c r="C403" s="4">
        <v>42298</v>
      </c>
      <c r="D403" s="5" t="s">
        <v>90</v>
      </c>
      <c r="E403" s="5" t="s">
        <v>10</v>
      </c>
      <c r="F403" t="str">
        <f t="shared" si="6"/>
        <v>2015</v>
      </c>
      <c r="G403" t="str">
        <f>VLOOKUP(E403, 'Schedule Legend'!$A$1:$B$5, 2, FALSE)</f>
        <v>Monetary Contributions/Individual &amp; Partnerships</v>
      </c>
    </row>
    <row r="404" spans="1:7" ht="33">
      <c r="A404" s="2" t="s">
        <v>796</v>
      </c>
      <c r="B404" s="3">
        <v>50</v>
      </c>
      <c r="C404" s="4">
        <v>42175</v>
      </c>
      <c r="D404" s="5" t="s">
        <v>36</v>
      </c>
      <c r="E404" s="5" t="s">
        <v>10</v>
      </c>
      <c r="F404" t="str">
        <f t="shared" si="6"/>
        <v>2015</v>
      </c>
      <c r="G404" t="str">
        <f>VLOOKUP(E404, 'Schedule Legend'!$A$1:$B$5, 2, FALSE)</f>
        <v>Monetary Contributions/Individual &amp; Partnerships</v>
      </c>
    </row>
    <row r="405" spans="1:7" ht="33">
      <c r="A405" s="2" t="s">
        <v>797</v>
      </c>
      <c r="B405" s="3">
        <v>50</v>
      </c>
      <c r="C405" s="4">
        <v>42165</v>
      </c>
      <c r="D405" s="5" t="s">
        <v>36</v>
      </c>
      <c r="E405" s="5" t="s">
        <v>10</v>
      </c>
      <c r="F405" t="str">
        <f t="shared" si="6"/>
        <v>2015</v>
      </c>
      <c r="G405" t="str">
        <f>VLOOKUP(E405, 'Schedule Legend'!$A$1:$B$5, 2, FALSE)</f>
        <v>Monetary Contributions/Individual &amp; Partnerships</v>
      </c>
    </row>
    <row r="406" spans="1:7" ht="33">
      <c r="A406" s="2" t="s">
        <v>798</v>
      </c>
      <c r="B406" s="3">
        <v>50</v>
      </c>
      <c r="C406" s="4">
        <v>42185</v>
      </c>
      <c r="D406" s="5" t="s">
        <v>36</v>
      </c>
      <c r="E406" s="5" t="s">
        <v>10</v>
      </c>
      <c r="F406" t="str">
        <f t="shared" si="6"/>
        <v>2015</v>
      </c>
      <c r="G406" t="str">
        <f>VLOOKUP(E406, 'Schedule Legend'!$A$1:$B$5, 2, FALSE)</f>
        <v>Monetary Contributions/Individual &amp; Partnerships</v>
      </c>
    </row>
    <row r="407" spans="1:7" ht="33">
      <c r="A407" s="2" t="s">
        <v>799</v>
      </c>
      <c r="B407" s="3">
        <v>50</v>
      </c>
      <c r="C407" s="4">
        <v>42157</v>
      </c>
      <c r="D407" s="5" t="s">
        <v>36</v>
      </c>
      <c r="E407" s="5" t="s">
        <v>10</v>
      </c>
      <c r="F407" t="str">
        <f t="shared" si="6"/>
        <v>2015</v>
      </c>
      <c r="G407" t="str">
        <f>VLOOKUP(E407, 'Schedule Legend'!$A$1:$B$5, 2, FALSE)</f>
        <v>Monetary Contributions/Individual &amp; Partnerships</v>
      </c>
    </row>
    <row r="408" spans="1:7" ht="33">
      <c r="A408" s="2" t="s">
        <v>746</v>
      </c>
      <c r="B408" s="3">
        <v>50</v>
      </c>
      <c r="C408" s="4">
        <v>42158</v>
      </c>
      <c r="D408" s="5" t="s">
        <v>36</v>
      </c>
      <c r="E408" s="5" t="s">
        <v>10</v>
      </c>
      <c r="F408" t="str">
        <f t="shared" si="6"/>
        <v>2015</v>
      </c>
      <c r="G408" t="str">
        <f>VLOOKUP(E408, 'Schedule Legend'!$A$1:$B$5, 2, FALSE)</f>
        <v>Monetary Contributions/Individual &amp; Partnerships</v>
      </c>
    </row>
    <row r="409" spans="1:7" ht="33">
      <c r="A409" s="2" t="s">
        <v>804</v>
      </c>
      <c r="B409" s="3">
        <v>50</v>
      </c>
      <c r="C409" s="4">
        <v>42173</v>
      </c>
      <c r="D409" s="5" t="s">
        <v>36</v>
      </c>
      <c r="E409" s="5" t="s">
        <v>10</v>
      </c>
      <c r="F409" t="str">
        <f t="shared" si="6"/>
        <v>2015</v>
      </c>
      <c r="G409" t="str">
        <f>VLOOKUP(E409, 'Schedule Legend'!$A$1:$B$5, 2, FALSE)</f>
        <v>Monetary Contributions/Individual &amp; Partnerships</v>
      </c>
    </row>
    <row r="410" spans="1:7" ht="33">
      <c r="A410" s="2" t="s">
        <v>805</v>
      </c>
      <c r="B410" s="3">
        <v>50</v>
      </c>
      <c r="C410" s="4">
        <v>42156</v>
      </c>
      <c r="D410" s="5" t="s">
        <v>36</v>
      </c>
      <c r="E410" s="5" t="s">
        <v>10</v>
      </c>
      <c r="F410" t="str">
        <f t="shared" si="6"/>
        <v>2015</v>
      </c>
      <c r="G410" t="str">
        <f>VLOOKUP(E410, 'Schedule Legend'!$A$1:$B$5, 2, FALSE)</f>
        <v>Monetary Contributions/Individual &amp; Partnerships</v>
      </c>
    </row>
    <row r="411" spans="1:7" ht="33">
      <c r="A411" s="2" t="s">
        <v>806</v>
      </c>
      <c r="B411" s="3">
        <v>50</v>
      </c>
      <c r="C411" s="4">
        <v>42296</v>
      </c>
      <c r="D411" s="5" t="s">
        <v>374</v>
      </c>
      <c r="E411" s="5" t="s">
        <v>10</v>
      </c>
      <c r="F411" t="str">
        <f t="shared" si="6"/>
        <v>2015</v>
      </c>
      <c r="G411" t="str">
        <f>VLOOKUP(E411, 'Schedule Legend'!$A$1:$B$5, 2, FALSE)</f>
        <v>Monetary Contributions/Individual &amp; Partnerships</v>
      </c>
    </row>
    <row r="412" spans="1:7" ht="33">
      <c r="A412" s="2" t="s">
        <v>775</v>
      </c>
      <c r="B412" s="3">
        <v>50</v>
      </c>
      <c r="C412" s="4">
        <v>42304</v>
      </c>
      <c r="D412" s="5" t="s">
        <v>90</v>
      </c>
      <c r="E412" s="5" t="s">
        <v>10</v>
      </c>
      <c r="F412" t="str">
        <f t="shared" si="6"/>
        <v>2015</v>
      </c>
      <c r="G412" t="str">
        <f>VLOOKUP(E412, 'Schedule Legend'!$A$1:$B$5, 2, FALSE)</f>
        <v>Monetary Contributions/Individual &amp; Partnerships</v>
      </c>
    </row>
    <row r="413" spans="1:7" ht="33">
      <c r="A413" s="2" t="s">
        <v>808</v>
      </c>
      <c r="B413" s="3">
        <v>50</v>
      </c>
      <c r="C413" s="4">
        <v>42304</v>
      </c>
      <c r="D413" s="5" t="s">
        <v>90</v>
      </c>
      <c r="E413" s="5" t="s">
        <v>10</v>
      </c>
      <c r="F413" t="str">
        <f t="shared" si="6"/>
        <v>2015</v>
      </c>
      <c r="G413" t="str">
        <f>VLOOKUP(E413, 'Schedule Legend'!$A$1:$B$5, 2, FALSE)</f>
        <v>Monetary Contributions/Individual &amp; Partnerships</v>
      </c>
    </row>
    <row r="414" spans="1:7" ht="33">
      <c r="A414" s="2" t="s">
        <v>809</v>
      </c>
      <c r="B414" s="3">
        <v>50</v>
      </c>
      <c r="C414" s="4">
        <v>42167</v>
      </c>
      <c r="D414" s="5" t="s">
        <v>36</v>
      </c>
      <c r="E414" s="5" t="s">
        <v>10</v>
      </c>
      <c r="F414" t="str">
        <f t="shared" si="6"/>
        <v>2015</v>
      </c>
      <c r="G414" t="str">
        <f>VLOOKUP(E414, 'Schedule Legend'!$A$1:$B$5, 2, FALSE)</f>
        <v>Monetary Contributions/Individual &amp; Partnerships</v>
      </c>
    </row>
    <row r="415" spans="1:7" ht="33">
      <c r="A415" s="2" t="s">
        <v>812</v>
      </c>
      <c r="B415" s="3">
        <v>50</v>
      </c>
      <c r="C415" s="4">
        <v>42172</v>
      </c>
      <c r="D415" s="5" t="s">
        <v>36</v>
      </c>
      <c r="E415" s="5" t="s">
        <v>10</v>
      </c>
      <c r="F415" t="str">
        <f t="shared" si="6"/>
        <v>2015</v>
      </c>
      <c r="G415" t="str">
        <f>VLOOKUP(E415, 'Schedule Legend'!$A$1:$B$5, 2, FALSE)</f>
        <v>Monetary Contributions/Individual &amp; Partnerships</v>
      </c>
    </row>
    <row r="416" spans="1:7" ht="33">
      <c r="A416" s="2" t="s">
        <v>814</v>
      </c>
      <c r="B416" s="3">
        <v>50</v>
      </c>
      <c r="C416" s="4">
        <v>42156</v>
      </c>
      <c r="D416" s="5" t="s">
        <v>36</v>
      </c>
      <c r="E416" s="5" t="s">
        <v>10</v>
      </c>
      <c r="F416" t="str">
        <f t="shared" si="6"/>
        <v>2015</v>
      </c>
      <c r="G416" t="str">
        <f>VLOOKUP(E416, 'Schedule Legend'!$A$1:$B$5, 2, FALSE)</f>
        <v>Monetary Contributions/Individual &amp; Partnerships</v>
      </c>
    </row>
    <row r="417" spans="1:7" ht="33">
      <c r="A417" s="2" t="s">
        <v>816</v>
      </c>
      <c r="B417" s="3">
        <v>50</v>
      </c>
      <c r="C417" s="4">
        <v>42315</v>
      </c>
      <c r="D417" s="5" t="s">
        <v>90</v>
      </c>
      <c r="E417" s="5" t="s">
        <v>10</v>
      </c>
      <c r="F417" t="str">
        <f t="shared" si="6"/>
        <v>2015</v>
      </c>
      <c r="G417" t="str">
        <f>VLOOKUP(E417, 'Schedule Legend'!$A$1:$B$5, 2, FALSE)</f>
        <v>Monetary Contributions/Individual &amp; Partnerships</v>
      </c>
    </row>
    <row r="418" spans="1:7" ht="33">
      <c r="A418" s="2" t="s">
        <v>818</v>
      </c>
      <c r="B418" s="3">
        <v>50</v>
      </c>
      <c r="C418" s="4">
        <v>42168</v>
      </c>
      <c r="D418" s="5" t="s">
        <v>36</v>
      </c>
      <c r="E418" s="5" t="s">
        <v>10</v>
      </c>
      <c r="F418" t="str">
        <f t="shared" si="6"/>
        <v>2015</v>
      </c>
      <c r="G418" t="str">
        <f>VLOOKUP(E418, 'Schedule Legend'!$A$1:$B$5, 2, FALSE)</f>
        <v>Monetary Contributions/Individual &amp; Partnerships</v>
      </c>
    </row>
    <row r="419" spans="1:7" ht="33">
      <c r="A419" s="2" t="s">
        <v>819</v>
      </c>
      <c r="B419" s="3">
        <v>50</v>
      </c>
      <c r="C419" s="4">
        <v>42300</v>
      </c>
      <c r="D419" s="5" t="s">
        <v>90</v>
      </c>
      <c r="E419" s="5" t="s">
        <v>10</v>
      </c>
      <c r="F419" t="str">
        <f t="shared" si="6"/>
        <v>2015</v>
      </c>
      <c r="G419" t="str">
        <f>VLOOKUP(E419, 'Schedule Legend'!$A$1:$B$5, 2, FALSE)</f>
        <v>Monetary Contributions/Individual &amp; Partnerships</v>
      </c>
    </row>
    <row r="420" spans="1:7" ht="33">
      <c r="A420" s="2" t="s">
        <v>820</v>
      </c>
      <c r="B420" s="3">
        <v>50</v>
      </c>
      <c r="C420" s="4">
        <v>42166</v>
      </c>
      <c r="D420" s="5" t="s">
        <v>36</v>
      </c>
      <c r="E420" s="5" t="s">
        <v>10</v>
      </c>
      <c r="F420" t="str">
        <f t="shared" si="6"/>
        <v>2015</v>
      </c>
      <c r="G420" t="str">
        <f>VLOOKUP(E420, 'Schedule Legend'!$A$1:$B$5, 2, FALSE)</f>
        <v>Monetary Contributions/Individual &amp; Partnerships</v>
      </c>
    </row>
    <row r="421" spans="1:7" ht="33">
      <c r="A421" s="2" t="s">
        <v>822</v>
      </c>
      <c r="B421" s="3">
        <v>50</v>
      </c>
      <c r="C421" s="4">
        <v>42299</v>
      </c>
      <c r="D421" s="5" t="s">
        <v>90</v>
      </c>
      <c r="E421" s="5" t="s">
        <v>10</v>
      </c>
      <c r="F421" t="str">
        <f t="shared" si="6"/>
        <v>2015</v>
      </c>
      <c r="G421" t="str">
        <f>VLOOKUP(E421, 'Schedule Legend'!$A$1:$B$5, 2, FALSE)</f>
        <v>Monetary Contributions/Individual &amp; Partnerships</v>
      </c>
    </row>
    <row r="422" spans="1:7" ht="33">
      <c r="A422" s="2" t="s">
        <v>814</v>
      </c>
      <c r="B422" s="3">
        <v>50</v>
      </c>
      <c r="C422" s="4">
        <v>42296</v>
      </c>
      <c r="D422" s="5" t="s">
        <v>374</v>
      </c>
      <c r="E422" s="5" t="s">
        <v>10</v>
      </c>
      <c r="F422" t="str">
        <f t="shared" si="6"/>
        <v>2015</v>
      </c>
      <c r="G422" t="str">
        <f>VLOOKUP(E422, 'Schedule Legend'!$A$1:$B$5, 2, FALSE)</f>
        <v>Monetary Contributions/Individual &amp; Partnerships</v>
      </c>
    </row>
    <row r="423" spans="1:7" ht="33">
      <c r="A423" s="2" t="s">
        <v>825</v>
      </c>
      <c r="B423" s="3">
        <v>50</v>
      </c>
      <c r="C423" s="4">
        <v>42156</v>
      </c>
      <c r="D423" s="5" t="s">
        <v>36</v>
      </c>
      <c r="E423" s="5" t="s">
        <v>10</v>
      </c>
      <c r="F423" t="str">
        <f t="shared" si="6"/>
        <v>2015</v>
      </c>
      <c r="G423" t="str">
        <f>VLOOKUP(E423, 'Schedule Legend'!$A$1:$B$5, 2, FALSE)</f>
        <v>Monetary Contributions/Individual &amp; Partnerships</v>
      </c>
    </row>
    <row r="424" spans="1:7" ht="33">
      <c r="A424" s="2" t="s">
        <v>826</v>
      </c>
      <c r="B424" s="3">
        <v>50</v>
      </c>
      <c r="C424" s="4">
        <v>42192</v>
      </c>
      <c r="D424" s="5" t="s">
        <v>36</v>
      </c>
      <c r="E424" s="5" t="s">
        <v>10</v>
      </c>
      <c r="F424" t="str">
        <f t="shared" si="6"/>
        <v>2015</v>
      </c>
      <c r="G424" t="str">
        <f>VLOOKUP(E424, 'Schedule Legend'!$A$1:$B$5, 2, FALSE)</f>
        <v>Monetary Contributions/Individual &amp; Partnerships</v>
      </c>
    </row>
    <row r="425" spans="1:7" ht="33">
      <c r="A425" s="2" t="s">
        <v>416</v>
      </c>
      <c r="B425" s="3">
        <v>50</v>
      </c>
      <c r="C425" s="4">
        <v>42272</v>
      </c>
      <c r="D425" s="5" t="s">
        <v>70</v>
      </c>
      <c r="E425" s="5" t="s">
        <v>10</v>
      </c>
      <c r="F425" t="str">
        <f t="shared" si="6"/>
        <v>2015</v>
      </c>
      <c r="G425" t="str">
        <f>VLOOKUP(E425, 'Schedule Legend'!$A$1:$B$5, 2, FALSE)</f>
        <v>Monetary Contributions/Individual &amp; Partnerships</v>
      </c>
    </row>
    <row r="426" spans="1:7" ht="33">
      <c r="A426" s="2" t="s">
        <v>829</v>
      </c>
      <c r="B426" s="3">
        <v>50</v>
      </c>
      <c r="C426" s="4">
        <v>42157</v>
      </c>
      <c r="D426" s="5" t="s">
        <v>36</v>
      </c>
      <c r="E426" s="5" t="s">
        <v>10</v>
      </c>
      <c r="F426" t="str">
        <f t="shared" si="6"/>
        <v>2015</v>
      </c>
      <c r="G426" t="str">
        <f>VLOOKUP(E426, 'Schedule Legend'!$A$1:$B$5, 2, FALSE)</f>
        <v>Monetary Contributions/Individual &amp; Partnerships</v>
      </c>
    </row>
    <row r="427" spans="1:7" ht="33">
      <c r="A427" s="2" t="s">
        <v>831</v>
      </c>
      <c r="B427" s="3">
        <v>45</v>
      </c>
      <c r="C427" s="4">
        <v>42185</v>
      </c>
      <c r="D427" s="5" t="s">
        <v>36</v>
      </c>
      <c r="E427" s="5" t="s">
        <v>10</v>
      </c>
      <c r="F427" t="str">
        <f t="shared" si="6"/>
        <v>2015</v>
      </c>
      <c r="G427" t="str">
        <f>VLOOKUP(E427, 'Schedule Legend'!$A$1:$B$5, 2, FALSE)</f>
        <v>Monetary Contributions/Individual &amp; Partnerships</v>
      </c>
    </row>
    <row r="428" spans="1:7" ht="33">
      <c r="A428" s="2" t="s">
        <v>832</v>
      </c>
      <c r="B428" s="3">
        <v>40</v>
      </c>
      <c r="C428" s="4">
        <v>42180</v>
      </c>
      <c r="D428" s="5" t="s">
        <v>36</v>
      </c>
      <c r="E428" s="5" t="s">
        <v>10</v>
      </c>
      <c r="F428" t="str">
        <f t="shared" si="6"/>
        <v>2015</v>
      </c>
      <c r="G428" t="str">
        <f>VLOOKUP(E428, 'Schedule Legend'!$A$1:$B$5, 2, FALSE)</f>
        <v>Monetary Contributions/Individual &amp; Partnerships</v>
      </c>
    </row>
    <row r="429" spans="1:7" ht="33">
      <c r="A429" s="2" t="s">
        <v>833</v>
      </c>
      <c r="B429" s="3">
        <v>36</v>
      </c>
      <c r="C429" s="4">
        <v>42219</v>
      </c>
      <c r="D429" s="5" t="s">
        <v>169</v>
      </c>
      <c r="E429" s="5" t="s">
        <v>10</v>
      </c>
      <c r="F429" t="str">
        <f t="shared" si="6"/>
        <v>2015</v>
      </c>
      <c r="G429" t="str">
        <f>VLOOKUP(E429, 'Schedule Legend'!$A$1:$B$5, 2, FALSE)</f>
        <v>Monetary Contributions/Individual &amp; Partnerships</v>
      </c>
    </row>
    <row r="430" spans="1:7" ht="33">
      <c r="A430" s="2" t="s">
        <v>834</v>
      </c>
      <c r="B430" s="3">
        <v>35</v>
      </c>
      <c r="C430" s="4">
        <v>42157</v>
      </c>
      <c r="D430" s="5" t="s">
        <v>36</v>
      </c>
      <c r="E430" s="5" t="s">
        <v>10</v>
      </c>
      <c r="F430" t="str">
        <f t="shared" si="6"/>
        <v>2015</v>
      </c>
      <c r="G430" t="str">
        <f>VLOOKUP(E430, 'Schedule Legend'!$A$1:$B$5, 2, FALSE)</f>
        <v>Monetary Contributions/Individual &amp; Partnerships</v>
      </c>
    </row>
    <row r="431" spans="1:7" ht="33">
      <c r="A431" s="2" t="s">
        <v>836</v>
      </c>
      <c r="B431" s="3">
        <v>35</v>
      </c>
      <c r="C431" s="4">
        <v>42170</v>
      </c>
      <c r="D431" s="5" t="s">
        <v>36</v>
      </c>
      <c r="E431" s="5" t="s">
        <v>10</v>
      </c>
      <c r="F431" t="str">
        <f t="shared" si="6"/>
        <v>2015</v>
      </c>
      <c r="G431" t="str">
        <f>VLOOKUP(E431, 'Schedule Legend'!$A$1:$B$5, 2, FALSE)</f>
        <v>Monetary Contributions/Individual &amp; Partnerships</v>
      </c>
    </row>
    <row r="432" spans="1:7" ht="33">
      <c r="A432" s="2" t="s">
        <v>837</v>
      </c>
      <c r="B432" s="3">
        <v>35</v>
      </c>
      <c r="C432" s="4">
        <v>42298</v>
      </c>
      <c r="D432" s="5" t="s">
        <v>90</v>
      </c>
      <c r="E432" s="5" t="s">
        <v>10</v>
      </c>
      <c r="F432" t="str">
        <f t="shared" si="6"/>
        <v>2015</v>
      </c>
      <c r="G432" t="str">
        <f>VLOOKUP(E432, 'Schedule Legend'!$A$1:$B$5, 2, FALSE)</f>
        <v>Monetary Contributions/Individual &amp; Partnerships</v>
      </c>
    </row>
    <row r="433" spans="1:7" ht="33">
      <c r="A433" s="2" t="s">
        <v>838</v>
      </c>
      <c r="B433" s="3">
        <v>35</v>
      </c>
      <c r="C433" s="4">
        <v>42157</v>
      </c>
      <c r="D433" s="5" t="s">
        <v>36</v>
      </c>
      <c r="E433" s="5" t="s">
        <v>10</v>
      </c>
      <c r="F433" t="str">
        <f t="shared" si="6"/>
        <v>2015</v>
      </c>
      <c r="G433" t="str">
        <f>VLOOKUP(E433, 'Schedule Legend'!$A$1:$B$5, 2, FALSE)</f>
        <v>Monetary Contributions/Individual &amp; Partnerships</v>
      </c>
    </row>
    <row r="434" spans="1:7" ht="33">
      <c r="A434" s="2" t="s">
        <v>840</v>
      </c>
      <c r="B434" s="3">
        <v>35</v>
      </c>
      <c r="C434" s="4">
        <v>42157</v>
      </c>
      <c r="D434" s="5" t="s">
        <v>36</v>
      </c>
      <c r="E434" s="5" t="s">
        <v>10</v>
      </c>
      <c r="F434" t="str">
        <f t="shared" si="6"/>
        <v>2015</v>
      </c>
      <c r="G434" t="str">
        <f>VLOOKUP(E434, 'Schedule Legend'!$A$1:$B$5, 2, FALSE)</f>
        <v>Monetary Contributions/Individual &amp; Partnerships</v>
      </c>
    </row>
    <row r="435" spans="1:7" ht="33">
      <c r="A435" s="2" t="s">
        <v>841</v>
      </c>
      <c r="B435" s="3">
        <v>30</v>
      </c>
      <c r="C435" s="4">
        <v>42156</v>
      </c>
      <c r="D435" s="5" t="s">
        <v>36</v>
      </c>
      <c r="E435" s="5" t="s">
        <v>10</v>
      </c>
      <c r="F435" t="str">
        <f t="shared" si="6"/>
        <v>2015</v>
      </c>
      <c r="G435" t="str">
        <f>VLOOKUP(E435, 'Schedule Legend'!$A$1:$B$5, 2, FALSE)</f>
        <v>Monetary Contributions/Individual &amp; Partnerships</v>
      </c>
    </row>
    <row r="436" spans="1:7" ht="33">
      <c r="A436" s="2" t="s">
        <v>842</v>
      </c>
      <c r="B436" s="3">
        <v>30</v>
      </c>
      <c r="C436" s="4">
        <v>42298</v>
      </c>
      <c r="D436" s="5" t="s">
        <v>90</v>
      </c>
      <c r="E436" s="5" t="s">
        <v>10</v>
      </c>
      <c r="F436" t="str">
        <f t="shared" si="6"/>
        <v>2015</v>
      </c>
      <c r="G436" t="str">
        <f>VLOOKUP(E436, 'Schedule Legend'!$A$1:$B$5, 2, FALSE)</f>
        <v>Monetary Contributions/Individual &amp; Partnerships</v>
      </c>
    </row>
    <row r="437" spans="1:7" ht="33">
      <c r="A437" s="2" t="s">
        <v>844</v>
      </c>
      <c r="B437" s="3">
        <v>30</v>
      </c>
      <c r="C437" s="4">
        <v>42156</v>
      </c>
      <c r="D437" s="5" t="s">
        <v>36</v>
      </c>
      <c r="E437" s="5" t="s">
        <v>10</v>
      </c>
      <c r="F437" t="str">
        <f t="shared" si="6"/>
        <v>2015</v>
      </c>
      <c r="G437" t="str">
        <f>VLOOKUP(E437, 'Schedule Legend'!$A$1:$B$5, 2, FALSE)</f>
        <v>Monetary Contributions/Individual &amp; Partnerships</v>
      </c>
    </row>
    <row r="438" spans="1:7" ht="33">
      <c r="A438" s="2" t="s">
        <v>845</v>
      </c>
      <c r="B438" s="3">
        <v>25</v>
      </c>
      <c r="C438" s="4">
        <v>42309</v>
      </c>
      <c r="D438" s="5" t="s">
        <v>90</v>
      </c>
      <c r="E438" s="5" t="s">
        <v>10</v>
      </c>
      <c r="F438" t="str">
        <f t="shared" si="6"/>
        <v>2015</v>
      </c>
      <c r="G438" t="str">
        <f>VLOOKUP(E438, 'Schedule Legend'!$A$1:$B$5, 2, FALSE)</f>
        <v>Monetary Contributions/Individual &amp; Partnerships</v>
      </c>
    </row>
    <row r="439" spans="1:7" ht="33">
      <c r="A439" s="2" t="s">
        <v>846</v>
      </c>
      <c r="B439" s="3">
        <v>25</v>
      </c>
      <c r="C439" s="4">
        <v>42309</v>
      </c>
      <c r="D439" s="5" t="s">
        <v>90</v>
      </c>
      <c r="E439" s="5" t="s">
        <v>10</v>
      </c>
      <c r="F439" t="str">
        <f t="shared" si="6"/>
        <v>2015</v>
      </c>
      <c r="G439" t="str">
        <f>VLOOKUP(E439, 'Schedule Legend'!$A$1:$B$5, 2, FALSE)</f>
        <v>Monetary Contributions/Individual &amp; Partnerships</v>
      </c>
    </row>
    <row r="440" spans="1:7" ht="33">
      <c r="A440" s="2" t="s">
        <v>851</v>
      </c>
      <c r="B440" s="3">
        <v>25</v>
      </c>
      <c r="C440" s="4">
        <v>42299</v>
      </c>
      <c r="D440" s="5" t="s">
        <v>90</v>
      </c>
      <c r="E440" s="5" t="s">
        <v>10</v>
      </c>
      <c r="F440" t="str">
        <f t="shared" si="6"/>
        <v>2015</v>
      </c>
      <c r="G440" t="str">
        <f>VLOOKUP(E440, 'Schedule Legend'!$A$1:$B$5, 2, FALSE)</f>
        <v>Monetary Contributions/Individual &amp; Partnerships</v>
      </c>
    </row>
    <row r="441" spans="1:7" ht="33">
      <c r="A441" s="2" t="s">
        <v>852</v>
      </c>
      <c r="B441" s="3">
        <v>25</v>
      </c>
      <c r="C441" s="4">
        <v>42158</v>
      </c>
      <c r="D441" s="5" t="s">
        <v>36</v>
      </c>
      <c r="E441" s="5" t="s">
        <v>10</v>
      </c>
      <c r="F441" t="str">
        <f t="shared" si="6"/>
        <v>2015</v>
      </c>
      <c r="G441" t="str">
        <f>VLOOKUP(E441, 'Schedule Legend'!$A$1:$B$5, 2, FALSE)</f>
        <v>Monetary Contributions/Individual &amp; Partnerships</v>
      </c>
    </row>
    <row r="442" spans="1:7" ht="33">
      <c r="A442" s="2" t="s">
        <v>853</v>
      </c>
      <c r="B442" s="3">
        <v>25</v>
      </c>
      <c r="C442" s="4">
        <v>42160</v>
      </c>
      <c r="D442" s="5" t="s">
        <v>36</v>
      </c>
      <c r="E442" s="5" t="s">
        <v>10</v>
      </c>
      <c r="F442" t="str">
        <f t="shared" si="6"/>
        <v>2015</v>
      </c>
      <c r="G442" t="str">
        <f>VLOOKUP(E442, 'Schedule Legend'!$A$1:$B$5, 2, FALSE)</f>
        <v>Monetary Contributions/Individual &amp; Partnerships</v>
      </c>
    </row>
    <row r="443" spans="1:7" ht="33">
      <c r="A443" s="2" t="s">
        <v>855</v>
      </c>
      <c r="B443" s="3">
        <v>25</v>
      </c>
      <c r="C443" s="4">
        <v>42161</v>
      </c>
      <c r="D443" s="5" t="s">
        <v>36</v>
      </c>
      <c r="E443" s="5" t="s">
        <v>10</v>
      </c>
      <c r="F443" t="str">
        <f t="shared" si="6"/>
        <v>2015</v>
      </c>
      <c r="G443" t="str">
        <f>VLOOKUP(E443, 'Schedule Legend'!$A$1:$B$5, 2, FALSE)</f>
        <v>Monetary Contributions/Individual &amp; Partnerships</v>
      </c>
    </row>
    <row r="444" spans="1:7" ht="33">
      <c r="A444" s="2" t="s">
        <v>857</v>
      </c>
      <c r="B444" s="3">
        <v>25</v>
      </c>
      <c r="C444" s="4">
        <v>42157</v>
      </c>
      <c r="D444" s="5" t="s">
        <v>36</v>
      </c>
      <c r="E444" s="5" t="s">
        <v>10</v>
      </c>
      <c r="F444" t="str">
        <f t="shared" si="6"/>
        <v>2015</v>
      </c>
      <c r="G444" t="str">
        <f>VLOOKUP(E444, 'Schedule Legend'!$A$1:$B$5, 2, FALSE)</f>
        <v>Monetary Contributions/Individual &amp; Partnerships</v>
      </c>
    </row>
    <row r="445" spans="1:7" ht="33">
      <c r="A445" s="2" t="s">
        <v>858</v>
      </c>
      <c r="B445" s="3">
        <v>25</v>
      </c>
      <c r="C445" s="4">
        <v>42158</v>
      </c>
      <c r="D445" s="5" t="s">
        <v>36</v>
      </c>
      <c r="E445" s="5" t="s">
        <v>10</v>
      </c>
      <c r="F445" t="str">
        <f t="shared" si="6"/>
        <v>2015</v>
      </c>
      <c r="G445" t="str">
        <f>VLOOKUP(E445, 'Schedule Legend'!$A$1:$B$5, 2, FALSE)</f>
        <v>Monetary Contributions/Individual &amp; Partnerships</v>
      </c>
    </row>
    <row r="446" spans="1:7" ht="33">
      <c r="A446" s="2" t="s">
        <v>859</v>
      </c>
      <c r="B446" s="3">
        <v>25</v>
      </c>
      <c r="C446" s="4">
        <v>42313</v>
      </c>
      <c r="D446" s="5" t="s">
        <v>90</v>
      </c>
      <c r="E446" s="5" t="s">
        <v>10</v>
      </c>
      <c r="F446" t="str">
        <f t="shared" si="6"/>
        <v>2015</v>
      </c>
      <c r="G446" t="str">
        <f>VLOOKUP(E446, 'Schedule Legend'!$A$1:$B$5, 2, FALSE)</f>
        <v>Monetary Contributions/Individual &amp; Partnerships</v>
      </c>
    </row>
    <row r="447" spans="1:7" ht="33">
      <c r="A447" s="2" t="s">
        <v>861</v>
      </c>
      <c r="B447" s="3">
        <v>25</v>
      </c>
      <c r="C447" s="4">
        <v>42157</v>
      </c>
      <c r="D447" s="5" t="s">
        <v>36</v>
      </c>
      <c r="E447" s="5" t="s">
        <v>10</v>
      </c>
      <c r="F447" t="str">
        <f t="shared" si="6"/>
        <v>2015</v>
      </c>
      <c r="G447" t="str">
        <f>VLOOKUP(E447, 'Schedule Legend'!$A$1:$B$5, 2, FALSE)</f>
        <v>Monetary Contributions/Individual &amp; Partnerships</v>
      </c>
    </row>
    <row r="448" spans="1:7" ht="33">
      <c r="A448" s="2" t="s">
        <v>864</v>
      </c>
      <c r="B448" s="3">
        <v>25</v>
      </c>
      <c r="C448" s="4">
        <v>42157</v>
      </c>
      <c r="D448" s="5" t="s">
        <v>36</v>
      </c>
      <c r="E448" s="5" t="s">
        <v>10</v>
      </c>
      <c r="F448" t="str">
        <f t="shared" si="6"/>
        <v>2015</v>
      </c>
      <c r="G448" t="str">
        <f>VLOOKUP(E448, 'Schedule Legend'!$A$1:$B$5, 2, FALSE)</f>
        <v>Monetary Contributions/Individual &amp; Partnerships</v>
      </c>
    </row>
    <row r="449" spans="1:7" ht="33">
      <c r="A449" s="2" t="s">
        <v>866</v>
      </c>
      <c r="B449" s="3">
        <v>25</v>
      </c>
      <c r="C449" s="4">
        <v>42158</v>
      </c>
      <c r="D449" s="5" t="s">
        <v>36</v>
      </c>
      <c r="E449" s="5" t="s">
        <v>10</v>
      </c>
      <c r="F449" t="str">
        <f t="shared" si="6"/>
        <v>2015</v>
      </c>
      <c r="G449" t="str">
        <f>VLOOKUP(E449, 'Schedule Legend'!$A$1:$B$5, 2, FALSE)</f>
        <v>Monetary Contributions/Individual &amp; Partnerships</v>
      </c>
    </row>
    <row r="450" spans="1:7" ht="44">
      <c r="A450" s="2" t="s">
        <v>867</v>
      </c>
      <c r="B450" s="3">
        <v>25</v>
      </c>
      <c r="C450" s="4">
        <v>42158</v>
      </c>
      <c r="D450" s="5" t="s">
        <v>36</v>
      </c>
      <c r="E450" s="5" t="s">
        <v>111</v>
      </c>
      <c r="F450" t="str">
        <f t="shared" ref="F450:F513" si="7">LEFT(D450, 4)</f>
        <v>2015</v>
      </c>
      <c r="G450" t="str">
        <f>VLOOKUP(E450, 'Schedule Legend'!$A$1:$B$5, 2, FALSE)</f>
        <v>Monetary Contributions/Corporate</v>
      </c>
    </row>
    <row r="451" spans="1:7" ht="33">
      <c r="A451" s="2" t="s">
        <v>872</v>
      </c>
      <c r="B451" s="3">
        <v>25</v>
      </c>
      <c r="C451" s="4">
        <v>42163</v>
      </c>
      <c r="D451" s="5" t="s">
        <v>36</v>
      </c>
      <c r="E451" s="5" t="s">
        <v>10</v>
      </c>
      <c r="F451" t="str">
        <f t="shared" si="7"/>
        <v>2015</v>
      </c>
      <c r="G451" t="str">
        <f>VLOOKUP(E451, 'Schedule Legend'!$A$1:$B$5, 2, FALSE)</f>
        <v>Monetary Contributions/Individual &amp; Partnerships</v>
      </c>
    </row>
    <row r="452" spans="1:7" ht="33">
      <c r="A452" s="2" t="s">
        <v>785</v>
      </c>
      <c r="B452" s="3">
        <v>25</v>
      </c>
      <c r="C452" s="4">
        <v>42298</v>
      </c>
      <c r="D452" s="5" t="s">
        <v>90</v>
      </c>
      <c r="E452" s="5" t="s">
        <v>10</v>
      </c>
      <c r="F452" t="str">
        <f t="shared" si="7"/>
        <v>2015</v>
      </c>
      <c r="G452" t="str">
        <f>VLOOKUP(E452, 'Schedule Legend'!$A$1:$B$5, 2, FALSE)</f>
        <v>Monetary Contributions/Individual &amp; Partnerships</v>
      </c>
    </row>
    <row r="453" spans="1:7" ht="33">
      <c r="A453" s="2" t="s">
        <v>874</v>
      </c>
      <c r="B453" s="3">
        <v>25</v>
      </c>
      <c r="C453" s="4">
        <v>42172</v>
      </c>
      <c r="D453" s="5" t="s">
        <v>36</v>
      </c>
      <c r="E453" s="5" t="s">
        <v>10</v>
      </c>
      <c r="F453" t="str">
        <f t="shared" si="7"/>
        <v>2015</v>
      </c>
      <c r="G453" t="str">
        <f>VLOOKUP(E453, 'Schedule Legend'!$A$1:$B$5, 2, FALSE)</f>
        <v>Monetary Contributions/Individual &amp; Partnerships</v>
      </c>
    </row>
    <row r="454" spans="1:7" ht="33">
      <c r="A454" s="2" t="s">
        <v>875</v>
      </c>
      <c r="B454" s="3">
        <v>25</v>
      </c>
      <c r="C454" s="4">
        <v>42290</v>
      </c>
      <c r="D454" s="5" t="s">
        <v>374</v>
      </c>
      <c r="E454" s="5" t="s">
        <v>10</v>
      </c>
      <c r="F454" t="str">
        <f t="shared" si="7"/>
        <v>2015</v>
      </c>
      <c r="G454" t="str">
        <f>VLOOKUP(E454, 'Schedule Legend'!$A$1:$B$5, 2, FALSE)</f>
        <v>Monetary Contributions/Individual &amp; Partnerships</v>
      </c>
    </row>
    <row r="455" spans="1:7" ht="33">
      <c r="A455" s="2" t="s">
        <v>876</v>
      </c>
      <c r="B455" s="3">
        <v>25</v>
      </c>
      <c r="C455" s="4">
        <v>42306</v>
      </c>
      <c r="D455" s="5" t="s">
        <v>90</v>
      </c>
      <c r="E455" s="5" t="s">
        <v>10</v>
      </c>
      <c r="F455" t="str">
        <f t="shared" si="7"/>
        <v>2015</v>
      </c>
      <c r="G455" t="str">
        <f>VLOOKUP(E455, 'Schedule Legend'!$A$1:$B$5, 2, FALSE)</f>
        <v>Monetary Contributions/Individual &amp; Partnerships</v>
      </c>
    </row>
    <row r="456" spans="1:7" ht="33">
      <c r="A456" s="2" t="s">
        <v>877</v>
      </c>
      <c r="B456" s="3">
        <v>25</v>
      </c>
      <c r="C456" s="4">
        <v>42296</v>
      </c>
      <c r="D456" s="5" t="s">
        <v>374</v>
      </c>
      <c r="E456" s="5" t="s">
        <v>10</v>
      </c>
      <c r="F456" t="str">
        <f t="shared" si="7"/>
        <v>2015</v>
      </c>
      <c r="G456" t="str">
        <f>VLOOKUP(E456, 'Schedule Legend'!$A$1:$B$5, 2, FALSE)</f>
        <v>Monetary Contributions/Individual &amp; Partnerships</v>
      </c>
    </row>
    <row r="457" spans="1:7" ht="33">
      <c r="A457" s="2" t="s">
        <v>880</v>
      </c>
      <c r="B457" s="3">
        <v>25</v>
      </c>
      <c r="C457" s="4">
        <v>42304</v>
      </c>
      <c r="D457" s="5" t="s">
        <v>90</v>
      </c>
      <c r="E457" s="5" t="s">
        <v>10</v>
      </c>
      <c r="F457" t="str">
        <f t="shared" si="7"/>
        <v>2015</v>
      </c>
      <c r="G457" t="str">
        <f>VLOOKUP(E457, 'Schedule Legend'!$A$1:$B$5, 2, FALSE)</f>
        <v>Monetary Contributions/Individual &amp; Partnerships</v>
      </c>
    </row>
    <row r="458" spans="1:7" ht="33">
      <c r="A458" s="2" t="s">
        <v>854</v>
      </c>
      <c r="B458" s="3">
        <v>25</v>
      </c>
      <c r="C458" s="4">
        <v>42317</v>
      </c>
      <c r="D458" s="5" t="s">
        <v>90</v>
      </c>
      <c r="E458" s="5" t="s">
        <v>10</v>
      </c>
      <c r="F458" t="str">
        <f t="shared" si="7"/>
        <v>2015</v>
      </c>
      <c r="G458" t="str">
        <f>VLOOKUP(E458, 'Schedule Legend'!$A$1:$B$5, 2, FALSE)</f>
        <v>Monetary Contributions/Individual &amp; Partnerships</v>
      </c>
    </row>
    <row r="459" spans="1:7" ht="33">
      <c r="A459" s="2" t="s">
        <v>882</v>
      </c>
      <c r="B459" s="3">
        <v>25</v>
      </c>
      <c r="C459" s="4">
        <v>42157</v>
      </c>
      <c r="D459" s="5" t="s">
        <v>36</v>
      </c>
      <c r="E459" s="5" t="s">
        <v>10</v>
      </c>
      <c r="F459" t="str">
        <f t="shared" si="7"/>
        <v>2015</v>
      </c>
      <c r="G459" t="str">
        <f>VLOOKUP(E459, 'Schedule Legend'!$A$1:$B$5, 2, FALSE)</f>
        <v>Monetary Contributions/Individual &amp; Partnerships</v>
      </c>
    </row>
    <row r="460" spans="1:7" ht="33">
      <c r="A460" s="2" t="s">
        <v>885</v>
      </c>
      <c r="B460" s="3">
        <v>25</v>
      </c>
      <c r="C460" s="4">
        <v>42157</v>
      </c>
      <c r="D460" s="5" t="s">
        <v>36</v>
      </c>
      <c r="E460" s="5" t="s">
        <v>10</v>
      </c>
      <c r="F460" t="str">
        <f t="shared" si="7"/>
        <v>2015</v>
      </c>
      <c r="G460" t="str">
        <f>VLOOKUP(E460, 'Schedule Legend'!$A$1:$B$5, 2, FALSE)</f>
        <v>Monetary Contributions/Individual &amp; Partnerships</v>
      </c>
    </row>
    <row r="461" spans="1:7" ht="33">
      <c r="A461" s="2" t="s">
        <v>887</v>
      </c>
      <c r="B461" s="3">
        <v>25</v>
      </c>
      <c r="C461" s="4">
        <v>42298</v>
      </c>
      <c r="D461" s="5" t="s">
        <v>90</v>
      </c>
      <c r="E461" s="5" t="s">
        <v>10</v>
      </c>
      <c r="F461" t="str">
        <f t="shared" si="7"/>
        <v>2015</v>
      </c>
      <c r="G461" t="str">
        <f>VLOOKUP(E461, 'Schedule Legend'!$A$1:$B$5, 2, FALSE)</f>
        <v>Monetary Contributions/Individual &amp; Partnerships</v>
      </c>
    </row>
    <row r="462" spans="1:7" ht="33">
      <c r="A462" s="2" t="s">
        <v>888</v>
      </c>
      <c r="B462" s="3">
        <v>25</v>
      </c>
      <c r="C462" s="4">
        <v>42298</v>
      </c>
      <c r="D462" s="5" t="s">
        <v>90</v>
      </c>
      <c r="E462" s="5" t="s">
        <v>10</v>
      </c>
      <c r="F462" t="str">
        <f t="shared" si="7"/>
        <v>2015</v>
      </c>
      <c r="G462" t="str">
        <f>VLOOKUP(E462, 'Schedule Legend'!$A$1:$B$5, 2, FALSE)</f>
        <v>Monetary Contributions/Individual &amp; Partnerships</v>
      </c>
    </row>
    <row r="463" spans="1:7" ht="33">
      <c r="A463" s="2" t="s">
        <v>889</v>
      </c>
      <c r="B463" s="3">
        <v>25</v>
      </c>
      <c r="C463" s="4">
        <v>42157</v>
      </c>
      <c r="D463" s="5" t="s">
        <v>36</v>
      </c>
      <c r="E463" s="5" t="s">
        <v>10</v>
      </c>
      <c r="F463" t="str">
        <f t="shared" si="7"/>
        <v>2015</v>
      </c>
      <c r="G463" t="str">
        <f>VLOOKUP(E463, 'Schedule Legend'!$A$1:$B$5, 2, FALSE)</f>
        <v>Monetary Contributions/Individual &amp; Partnerships</v>
      </c>
    </row>
    <row r="464" spans="1:7" ht="33">
      <c r="A464" s="2" t="s">
        <v>862</v>
      </c>
      <c r="B464" s="3">
        <v>25</v>
      </c>
      <c r="C464" s="4">
        <v>42157</v>
      </c>
      <c r="D464" s="5" t="s">
        <v>36</v>
      </c>
      <c r="E464" s="5" t="s">
        <v>10</v>
      </c>
      <c r="F464" t="str">
        <f t="shared" si="7"/>
        <v>2015</v>
      </c>
      <c r="G464" t="str">
        <f>VLOOKUP(E464, 'Schedule Legend'!$A$1:$B$5, 2, FALSE)</f>
        <v>Monetary Contributions/Individual &amp; Partnerships</v>
      </c>
    </row>
    <row r="465" spans="1:7" ht="33">
      <c r="A465" s="2" t="s">
        <v>891</v>
      </c>
      <c r="B465" s="3">
        <v>25</v>
      </c>
      <c r="C465" s="4">
        <v>42298</v>
      </c>
      <c r="D465" s="5" t="s">
        <v>90</v>
      </c>
      <c r="E465" s="5" t="s">
        <v>10</v>
      </c>
      <c r="F465" t="str">
        <f t="shared" si="7"/>
        <v>2015</v>
      </c>
      <c r="G465" t="str">
        <f>VLOOKUP(E465, 'Schedule Legend'!$A$1:$B$5, 2, FALSE)</f>
        <v>Monetary Contributions/Individual &amp; Partnerships</v>
      </c>
    </row>
    <row r="466" spans="1:7" ht="33">
      <c r="A466" s="2" t="s">
        <v>892</v>
      </c>
      <c r="B466" s="3">
        <v>25</v>
      </c>
      <c r="C466" s="4">
        <v>42273</v>
      </c>
      <c r="D466" s="5" t="s">
        <v>70</v>
      </c>
      <c r="E466" s="5" t="s">
        <v>10</v>
      </c>
      <c r="F466" t="str">
        <f t="shared" si="7"/>
        <v>2015</v>
      </c>
      <c r="G466" t="str">
        <f>VLOOKUP(E466, 'Schedule Legend'!$A$1:$B$5, 2, FALSE)</f>
        <v>Monetary Contributions/Individual &amp; Partnerships</v>
      </c>
    </row>
    <row r="467" spans="1:7" ht="33">
      <c r="A467" s="2" t="s">
        <v>893</v>
      </c>
      <c r="B467" s="3">
        <v>25</v>
      </c>
      <c r="C467" s="4">
        <v>42158</v>
      </c>
      <c r="D467" s="5" t="s">
        <v>36</v>
      </c>
      <c r="E467" s="5" t="s">
        <v>10</v>
      </c>
      <c r="F467" t="str">
        <f t="shared" si="7"/>
        <v>2015</v>
      </c>
      <c r="G467" t="str">
        <f>VLOOKUP(E467, 'Schedule Legend'!$A$1:$B$5, 2, FALSE)</f>
        <v>Monetary Contributions/Individual &amp; Partnerships</v>
      </c>
    </row>
    <row r="468" spans="1:7" ht="33">
      <c r="A468" s="2" t="s">
        <v>894</v>
      </c>
      <c r="B468" s="3">
        <v>25</v>
      </c>
      <c r="C468" s="4">
        <v>42159</v>
      </c>
      <c r="D468" s="5" t="s">
        <v>36</v>
      </c>
      <c r="E468" s="5" t="s">
        <v>10</v>
      </c>
      <c r="F468" t="str">
        <f t="shared" si="7"/>
        <v>2015</v>
      </c>
      <c r="G468" t="str">
        <f>VLOOKUP(E468, 'Schedule Legend'!$A$1:$B$5, 2, FALSE)</f>
        <v>Monetary Contributions/Individual &amp; Partnerships</v>
      </c>
    </row>
    <row r="469" spans="1:7" ht="33">
      <c r="A469" s="2" t="s">
        <v>895</v>
      </c>
      <c r="B469" s="3">
        <v>25</v>
      </c>
      <c r="C469" s="4">
        <v>42158</v>
      </c>
      <c r="D469" s="5" t="s">
        <v>36</v>
      </c>
      <c r="E469" s="5" t="s">
        <v>10</v>
      </c>
      <c r="F469" t="str">
        <f t="shared" si="7"/>
        <v>2015</v>
      </c>
      <c r="G469" t="str">
        <f>VLOOKUP(E469, 'Schedule Legend'!$A$1:$B$5, 2, FALSE)</f>
        <v>Monetary Contributions/Individual &amp; Partnerships</v>
      </c>
    </row>
    <row r="470" spans="1:7" ht="33">
      <c r="A470" s="2" t="s">
        <v>896</v>
      </c>
      <c r="B470" s="3">
        <v>25</v>
      </c>
      <c r="C470" s="4">
        <v>42219</v>
      </c>
      <c r="D470" s="5" t="s">
        <v>169</v>
      </c>
      <c r="E470" s="5" t="s">
        <v>10</v>
      </c>
      <c r="F470" t="str">
        <f t="shared" si="7"/>
        <v>2015</v>
      </c>
      <c r="G470" t="str">
        <f>VLOOKUP(E470, 'Schedule Legend'!$A$1:$B$5, 2, FALSE)</f>
        <v>Monetary Contributions/Individual &amp; Partnerships</v>
      </c>
    </row>
    <row r="471" spans="1:7" ht="33">
      <c r="A471" s="2" t="s">
        <v>897</v>
      </c>
      <c r="B471" s="3">
        <v>25</v>
      </c>
      <c r="C471" s="4">
        <v>42202</v>
      </c>
      <c r="D471" s="5" t="s">
        <v>169</v>
      </c>
      <c r="E471" s="5" t="s">
        <v>10</v>
      </c>
      <c r="F471" t="str">
        <f t="shared" si="7"/>
        <v>2015</v>
      </c>
      <c r="G471" t="str">
        <f>VLOOKUP(E471, 'Schedule Legend'!$A$1:$B$5, 2, FALSE)</f>
        <v>Monetary Contributions/Individual &amp; Partnerships</v>
      </c>
    </row>
    <row r="472" spans="1:7" ht="33">
      <c r="A472" s="2" t="s">
        <v>901</v>
      </c>
      <c r="B472" s="3">
        <v>25</v>
      </c>
      <c r="C472" s="4">
        <v>42304</v>
      </c>
      <c r="D472" s="5" t="s">
        <v>90</v>
      </c>
      <c r="E472" s="5" t="s">
        <v>10</v>
      </c>
      <c r="F472" t="str">
        <f t="shared" si="7"/>
        <v>2015</v>
      </c>
      <c r="G472" t="str">
        <f>VLOOKUP(E472, 'Schedule Legend'!$A$1:$B$5, 2, FALSE)</f>
        <v>Monetary Contributions/Individual &amp; Partnerships</v>
      </c>
    </row>
    <row r="473" spans="1:7" ht="33">
      <c r="A473" s="2" t="s">
        <v>904</v>
      </c>
      <c r="B473" s="3">
        <v>25</v>
      </c>
      <c r="C473" s="4">
        <v>42309</v>
      </c>
      <c r="D473" s="5" t="s">
        <v>90</v>
      </c>
      <c r="E473" s="5" t="s">
        <v>10</v>
      </c>
      <c r="F473" t="str">
        <f t="shared" si="7"/>
        <v>2015</v>
      </c>
      <c r="G473" t="str">
        <f>VLOOKUP(E473, 'Schedule Legend'!$A$1:$B$5, 2, FALSE)</f>
        <v>Monetary Contributions/Individual &amp; Partnerships</v>
      </c>
    </row>
    <row r="474" spans="1:7" ht="33">
      <c r="A474" s="2" t="s">
        <v>906</v>
      </c>
      <c r="B474" s="3">
        <v>25</v>
      </c>
      <c r="C474" s="4">
        <v>42298</v>
      </c>
      <c r="D474" s="5" t="s">
        <v>90</v>
      </c>
      <c r="E474" s="5" t="s">
        <v>10</v>
      </c>
      <c r="F474" t="str">
        <f t="shared" si="7"/>
        <v>2015</v>
      </c>
      <c r="G474" t="str">
        <f>VLOOKUP(E474, 'Schedule Legend'!$A$1:$B$5, 2, FALSE)</f>
        <v>Monetary Contributions/Individual &amp; Partnerships</v>
      </c>
    </row>
    <row r="475" spans="1:7" ht="33">
      <c r="A475" s="2" t="s">
        <v>907</v>
      </c>
      <c r="B475" s="3">
        <v>25</v>
      </c>
      <c r="C475" s="4">
        <v>42185</v>
      </c>
      <c r="D475" s="5" t="s">
        <v>36</v>
      </c>
      <c r="E475" s="5" t="s">
        <v>10</v>
      </c>
      <c r="F475" t="str">
        <f t="shared" si="7"/>
        <v>2015</v>
      </c>
      <c r="G475" t="str">
        <f>VLOOKUP(E475, 'Schedule Legend'!$A$1:$B$5, 2, FALSE)</f>
        <v>Monetary Contributions/Individual &amp; Partnerships</v>
      </c>
    </row>
    <row r="476" spans="1:7" ht="33">
      <c r="A476" s="2" t="s">
        <v>908</v>
      </c>
      <c r="B476" s="3">
        <v>25</v>
      </c>
      <c r="C476" s="4">
        <v>42157</v>
      </c>
      <c r="D476" s="5" t="s">
        <v>36</v>
      </c>
      <c r="E476" s="5" t="s">
        <v>10</v>
      </c>
      <c r="F476" t="str">
        <f t="shared" si="7"/>
        <v>2015</v>
      </c>
      <c r="G476" t="str">
        <f>VLOOKUP(E476, 'Schedule Legend'!$A$1:$B$5, 2, FALSE)</f>
        <v>Monetary Contributions/Individual &amp; Partnerships</v>
      </c>
    </row>
    <row r="477" spans="1:7" ht="33">
      <c r="A477" s="2" t="s">
        <v>909</v>
      </c>
      <c r="B477" s="3">
        <v>25</v>
      </c>
      <c r="C477" s="4">
        <v>42162</v>
      </c>
      <c r="D477" s="5" t="s">
        <v>36</v>
      </c>
      <c r="E477" s="5" t="s">
        <v>10</v>
      </c>
      <c r="F477" t="str">
        <f t="shared" si="7"/>
        <v>2015</v>
      </c>
      <c r="G477" t="str">
        <f>VLOOKUP(E477, 'Schedule Legend'!$A$1:$B$5, 2, FALSE)</f>
        <v>Monetary Contributions/Individual &amp; Partnerships</v>
      </c>
    </row>
    <row r="478" spans="1:7" ht="33">
      <c r="A478" s="2" t="s">
        <v>910</v>
      </c>
      <c r="B478" s="3">
        <v>25</v>
      </c>
      <c r="C478" s="4">
        <v>42298</v>
      </c>
      <c r="D478" s="5" t="s">
        <v>90</v>
      </c>
      <c r="E478" s="5" t="s">
        <v>10</v>
      </c>
      <c r="F478" t="str">
        <f t="shared" si="7"/>
        <v>2015</v>
      </c>
      <c r="G478" t="str">
        <f>VLOOKUP(E478, 'Schedule Legend'!$A$1:$B$5, 2, FALSE)</f>
        <v>Monetary Contributions/Individual &amp; Partnerships</v>
      </c>
    </row>
    <row r="479" spans="1:7" ht="33">
      <c r="A479" s="2" t="s">
        <v>391</v>
      </c>
      <c r="B479" s="3">
        <v>25</v>
      </c>
      <c r="C479" s="4">
        <v>42299</v>
      </c>
      <c r="D479" s="5" t="s">
        <v>90</v>
      </c>
      <c r="E479" s="5" t="s">
        <v>10</v>
      </c>
      <c r="F479" t="str">
        <f t="shared" si="7"/>
        <v>2015</v>
      </c>
      <c r="G479" t="str">
        <f>VLOOKUP(E479, 'Schedule Legend'!$A$1:$B$5, 2, FALSE)</f>
        <v>Monetary Contributions/Individual &amp; Partnerships</v>
      </c>
    </row>
    <row r="480" spans="1:7" ht="33">
      <c r="A480" s="2" t="s">
        <v>862</v>
      </c>
      <c r="B480" s="3">
        <v>25</v>
      </c>
      <c r="C480" s="4">
        <v>42298</v>
      </c>
      <c r="D480" s="5" t="s">
        <v>90</v>
      </c>
      <c r="E480" s="5" t="s">
        <v>10</v>
      </c>
      <c r="F480" t="str">
        <f t="shared" si="7"/>
        <v>2015</v>
      </c>
      <c r="G480" t="str">
        <f>VLOOKUP(E480, 'Schedule Legend'!$A$1:$B$5, 2, FALSE)</f>
        <v>Monetary Contributions/Individual &amp; Partnerships</v>
      </c>
    </row>
    <row r="481" spans="1:7" ht="33">
      <c r="A481" s="2" t="s">
        <v>913</v>
      </c>
      <c r="B481" s="3">
        <v>25</v>
      </c>
      <c r="C481" s="4">
        <v>42192</v>
      </c>
      <c r="D481" s="5" t="s">
        <v>36</v>
      </c>
      <c r="E481" s="5" t="s">
        <v>10</v>
      </c>
      <c r="F481" t="str">
        <f t="shared" si="7"/>
        <v>2015</v>
      </c>
      <c r="G481" t="str">
        <f>VLOOKUP(E481, 'Schedule Legend'!$A$1:$B$5, 2, FALSE)</f>
        <v>Monetary Contributions/Individual &amp; Partnerships</v>
      </c>
    </row>
    <row r="482" spans="1:7" ht="33">
      <c r="A482" s="2" t="s">
        <v>915</v>
      </c>
      <c r="B482" s="3">
        <v>25</v>
      </c>
      <c r="C482" s="4">
        <v>42159</v>
      </c>
      <c r="D482" s="5" t="s">
        <v>36</v>
      </c>
      <c r="E482" s="5" t="s">
        <v>10</v>
      </c>
      <c r="F482" t="str">
        <f t="shared" si="7"/>
        <v>2015</v>
      </c>
      <c r="G482" t="str">
        <f>VLOOKUP(E482, 'Schedule Legend'!$A$1:$B$5, 2, FALSE)</f>
        <v>Monetary Contributions/Individual &amp; Partnerships</v>
      </c>
    </row>
    <row r="483" spans="1:7" ht="33">
      <c r="A483" s="2" t="s">
        <v>883</v>
      </c>
      <c r="B483" s="3">
        <v>25</v>
      </c>
      <c r="C483" s="4">
        <v>42298</v>
      </c>
      <c r="D483" s="5" t="s">
        <v>90</v>
      </c>
      <c r="E483" s="5" t="s">
        <v>10</v>
      </c>
      <c r="F483" t="str">
        <f t="shared" si="7"/>
        <v>2015</v>
      </c>
      <c r="G483" t="str">
        <f>VLOOKUP(E483, 'Schedule Legend'!$A$1:$B$5, 2, FALSE)</f>
        <v>Monetary Contributions/Individual &amp; Partnerships</v>
      </c>
    </row>
    <row r="484" spans="1:7" ht="33">
      <c r="A484" s="2" t="s">
        <v>917</v>
      </c>
      <c r="B484" s="3">
        <v>25</v>
      </c>
      <c r="C484" s="4">
        <v>42304</v>
      </c>
      <c r="D484" s="5" t="s">
        <v>90</v>
      </c>
      <c r="E484" s="5" t="s">
        <v>10</v>
      </c>
      <c r="F484" t="str">
        <f t="shared" si="7"/>
        <v>2015</v>
      </c>
      <c r="G484" t="str">
        <f>VLOOKUP(E484, 'Schedule Legend'!$A$1:$B$5, 2, FALSE)</f>
        <v>Monetary Contributions/Individual &amp; Partnerships</v>
      </c>
    </row>
    <row r="485" spans="1:7" ht="33">
      <c r="A485" s="2" t="s">
        <v>733</v>
      </c>
      <c r="B485" s="3">
        <v>25</v>
      </c>
      <c r="C485" s="4">
        <v>42159</v>
      </c>
      <c r="D485" s="5" t="s">
        <v>36</v>
      </c>
      <c r="E485" s="5" t="s">
        <v>10</v>
      </c>
      <c r="F485" t="str">
        <f t="shared" si="7"/>
        <v>2015</v>
      </c>
      <c r="G485" t="str">
        <f>VLOOKUP(E485, 'Schedule Legend'!$A$1:$B$5, 2, FALSE)</f>
        <v>Monetary Contributions/Individual &amp; Partnerships</v>
      </c>
    </row>
    <row r="486" spans="1:7" ht="33">
      <c r="A486" s="2" t="s">
        <v>919</v>
      </c>
      <c r="B486" s="3">
        <v>25</v>
      </c>
      <c r="C486" s="4">
        <v>42161</v>
      </c>
      <c r="D486" s="5" t="s">
        <v>36</v>
      </c>
      <c r="E486" s="5" t="s">
        <v>10</v>
      </c>
      <c r="F486" t="str">
        <f t="shared" si="7"/>
        <v>2015</v>
      </c>
      <c r="G486" t="str">
        <f>VLOOKUP(E486, 'Schedule Legend'!$A$1:$B$5, 2, FALSE)</f>
        <v>Monetary Contributions/Individual &amp; Partnerships</v>
      </c>
    </row>
    <row r="487" spans="1:7" ht="33">
      <c r="A487" s="2" t="s">
        <v>899</v>
      </c>
      <c r="B487" s="3">
        <v>25</v>
      </c>
      <c r="C487" s="4">
        <v>42159</v>
      </c>
      <c r="D487" s="5" t="s">
        <v>36</v>
      </c>
      <c r="E487" s="5" t="s">
        <v>10</v>
      </c>
      <c r="F487" t="str">
        <f t="shared" si="7"/>
        <v>2015</v>
      </c>
      <c r="G487" t="str">
        <f>VLOOKUP(E487, 'Schedule Legend'!$A$1:$B$5, 2, FALSE)</f>
        <v>Monetary Contributions/Individual &amp; Partnerships</v>
      </c>
    </row>
    <row r="488" spans="1:7" ht="33">
      <c r="A488" s="2" t="s">
        <v>922</v>
      </c>
      <c r="B488" s="3">
        <v>25</v>
      </c>
      <c r="C488" s="4">
        <v>42299</v>
      </c>
      <c r="D488" s="5" t="s">
        <v>90</v>
      </c>
      <c r="E488" s="5" t="s">
        <v>10</v>
      </c>
      <c r="F488" t="str">
        <f t="shared" si="7"/>
        <v>2015</v>
      </c>
      <c r="G488" t="str">
        <f>VLOOKUP(E488, 'Schedule Legend'!$A$1:$B$5, 2, FALSE)</f>
        <v>Monetary Contributions/Individual &amp; Partnerships</v>
      </c>
    </row>
    <row r="489" spans="1:7" ht="33">
      <c r="A489" s="2" t="s">
        <v>923</v>
      </c>
      <c r="B489" s="3">
        <v>25</v>
      </c>
      <c r="C489" s="4">
        <v>42159</v>
      </c>
      <c r="D489" s="5" t="s">
        <v>36</v>
      </c>
      <c r="E489" s="5" t="s">
        <v>10</v>
      </c>
      <c r="F489" t="str">
        <f t="shared" si="7"/>
        <v>2015</v>
      </c>
      <c r="G489" t="str">
        <f>VLOOKUP(E489, 'Schedule Legend'!$A$1:$B$5, 2, FALSE)</f>
        <v>Monetary Contributions/Individual &amp; Partnerships</v>
      </c>
    </row>
    <row r="490" spans="1:7" ht="33">
      <c r="A490" s="2" t="s">
        <v>926</v>
      </c>
      <c r="B490" s="3">
        <v>25</v>
      </c>
      <c r="C490" s="4">
        <v>42309</v>
      </c>
      <c r="D490" s="5" t="s">
        <v>90</v>
      </c>
      <c r="E490" s="5" t="s">
        <v>10</v>
      </c>
      <c r="F490" t="str">
        <f t="shared" si="7"/>
        <v>2015</v>
      </c>
      <c r="G490" t="str">
        <f>VLOOKUP(E490, 'Schedule Legend'!$A$1:$B$5, 2, FALSE)</f>
        <v>Monetary Contributions/Individual &amp; Partnerships</v>
      </c>
    </row>
    <row r="491" spans="1:7" ht="33">
      <c r="A491" s="2" t="s">
        <v>928</v>
      </c>
      <c r="B491" s="3">
        <v>25</v>
      </c>
      <c r="C491" s="4">
        <v>42160</v>
      </c>
      <c r="D491" s="5" t="s">
        <v>36</v>
      </c>
      <c r="E491" s="5" t="s">
        <v>10</v>
      </c>
      <c r="F491" t="str">
        <f t="shared" si="7"/>
        <v>2015</v>
      </c>
      <c r="G491" t="str">
        <f>VLOOKUP(E491, 'Schedule Legend'!$A$1:$B$5, 2, FALSE)</f>
        <v>Monetary Contributions/Individual &amp; Partnerships</v>
      </c>
    </row>
    <row r="492" spans="1:7" ht="33">
      <c r="A492" s="2" t="s">
        <v>929</v>
      </c>
      <c r="B492" s="3">
        <v>25</v>
      </c>
      <c r="C492" s="4">
        <v>42251</v>
      </c>
      <c r="D492" s="5" t="s">
        <v>627</v>
      </c>
      <c r="E492" s="5" t="s">
        <v>10</v>
      </c>
      <c r="F492" t="str">
        <f t="shared" si="7"/>
        <v>2015</v>
      </c>
      <c r="G492" t="str">
        <f>VLOOKUP(E492, 'Schedule Legend'!$A$1:$B$5, 2, FALSE)</f>
        <v>Monetary Contributions/Individual &amp; Partnerships</v>
      </c>
    </row>
    <row r="493" spans="1:7" ht="33">
      <c r="A493" s="2" t="s">
        <v>931</v>
      </c>
      <c r="B493" s="3">
        <v>25</v>
      </c>
      <c r="C493" s="4">
        <v>42158</v>
      </c>
      <c r="D493" s="5" t="s">
        <v>36</v>
      </c>
      <c r="E493" s="5" t="s">
        <v>10</v>
      </c>
      <c r="F493" t="str">
        <f t="shared" si="7"/>
        <v>2015</v>
      </c>
      <c r="G493" t="str">
        <f>VLOOKUP(E493, 'Schedule Legend'!$A$1:$B$5, 2, FALSE)</f>
        <v>Monetary Contributions/Individual &amp; Partnerships</v>
      </c>
    </row>
    <row r="494" spans="1:7" ht="33">
      <c r="A494" s="2" t="s">
        <v>932</v>
      </c>
      <c r="B494" s="3">
        <v>25</v>
      </c>
      <c r="C494" s="4">
        <v>42156</v>
      </c>
      <c r="D494" s="5" t="s">
        <v>36</v>
      </c>
      <c r="E494" s="5" t="s">
        <v>10</v>
      </c>
      <c r="F494" t="str">
        <f t="shared" si="7"/>
        <v>2015</v>
      </c>
      <c r="G494" t="str">
        <f>VLOOKUP(E494, 'Schedule Legend'!$A$1:$B$5, 2, FALSE)</f>
        <v>Monetary Contributions/Individual &amp; Partnerships</v>
      </c>
    </row>
    <row r="495" spans="1:7" ht="33">
      <c r="A495" s="2" t="s">
        <v>933</v>
      </c>
      <c r="B495" s="3">
        <v>25</v>
      </c>
      <c r="C495" s="4">
        <v>42196</v>
      </c>
      <c r="D495" s="5" t="s">
        <v>36</v>
      </c>
      <c r="E495" s="5" t="s">
        <v>10</v>
      </c>
      <c r="F495" t="str">
        <f t="shared" si="7"/>
        <v>2015</v>
      </c>
      <c r="G495" t="str">
        <f>VLOOKUP(E495, 'Schedule Legend'!$A$1:$B$5, 2, FALSE)</f>
        <v>Monetary Contributions/Individual &amp; Partnerships</v>
      </c>
    </row>
    <row r="496" spans="1:7" ht="33">
      <c r="A496" s="2" t="s">
        <v>934</v>
      </c>
      <c r="B496" s="3">
        <v>25</v>
      </c>
      <c r="C496" s="4">
        <v>42309</v>
      </c>
      <c r="D496" s="5" t="s">
        <v>90</v>
      </c>
      <c r="E496" s="5" t="s">
        <v>10</v>
      </c>
      <c r="F496" t="str">
        <f t="shared" si="7"/>
        <v>2015</v>
      </c>
      <c r="G496" t="str">
        <f>VLOOKUP(E496, 'Schedule Legend'!$A$1:$B$5, 2, FALSE)</f>
        <v>Monetary Contributions/Individual &amp; Partnerships</v>
      </c>
    </row>
    <row r="497" spans="1:7" ht="33">
      <c r="A497" s="2" t="s">
        <v>935</v>
      </c>
      <c r="B497" s="3">
        <v>25</v>
      </c>
      <c r="C497" s="4">
        <v>42157</v>
      </c>
      <c r="D497" s="5" t="s">
        <v>36</v>
      </c>
      <c r="E497" s="5" t="s">
        <v>10</v>
      </c>
      <c r="F497" t="str">
        <f t="shared" si="7"/>
        <v>2015</v>
      </c>
      <c r="G497" t="str">
        <f>VLOOKUP(E497, 'Schedule Legend'!$A$1:$B$5, 2, FALSE)</f>
        <v>Monetary Contributions/Individual &amp; Partnerships</v>
      </c>
    </row>
    <row r="498" spans="1:7" ht="33">
      <c r="A498" s="2" t="s">
        <v>922</v>
      </c>
      <c r="B498" s="3">
        <v>25</v>
      </c>
      <c r="C498" s="4">
        <v>42158</v>
      </c>
      <c r="D498" s="5" t="s">
        <v>36</v>
      </c>
      <c r="E498" s="5" t="s">
        <v>10</v>
      </c>
      <c r="F498" t="str">
        <f t="shared" si="7"/>
        <v>2015</v>
      </c>
      <c r="G498" t="str">
        <f>VLOOKUP(E498, 'Schedule Legend'!$A$1:$B$5, 2, FALSE)</f>
        <v>Monetary Contributions/Individual &amp; Partnerships</v>
      </c>
    </row>
    <row r="499" spans="1:7" ht="33">
      <c r="A499" s="2" t="s">
        <v>939</v>
      </c>
      <c r="B499" s="3">
        <v>25</v>
      </c>
      <c r="C499" s="4">
        <v>42157</v>
      </c>
      <c r="D499" s="5" t="s">
        <v>36</v>
      </c>
      <c r="E499" s="5" t="s">
        <v>10</v>
      </c>
      <c r="F499" t="str">
        <f t="shared" si="7"/>
        <v>2015</v>
      </c>
      <c r="G499" t="str">
        <f>VLOOKUP(E499, 'Schedule Legend'!$A$1:$B$5, 2, FALSE)</f>
        <v>Monetary Contributions/Individual &amp; Partnerships</v>
      </c>
    </row>
    <row r="500" spans="1:7" ht="33">
      <c r="A500" s="2" t="s">
        <v>943</v>
      </c>
      <c r="B500" s="3">
        <v>25</v>
      </c>
      <c r="C500" s="4">
        <v>42298</v>
      </c>
      <c r="D500" s="5" t="s">
        <v>90</v>
      </c>
      <c r="E500" s="5" t="s">
        <v>10</v>
      </c>
      <c r="F500" t="str">
        <f t="shared" si="7"/>
        <v>2015</v>
      </c>
      <c r="G500" t="str">
        <f>VLOOKUP(E500, 'Schedule Legend'!$A$1:$B$5, 2, FALSE)</f>
        <v>Monetary Contributions/Individual &amp; Partnerships</v>
      </c>
    </row>
    <row r="501" spans="1:7" ht="33">
      <c r="A501" s="2" t="s">
        <v>944</v>
      </c>
      <c r="B501" s="3">
        <v>25</v>
      </c>
      <c r="C501" s="4">
        <v>42304</v>
      </c>
      <c r="D501" s="5" t="s">
        <v>90</v>
      </c>
      <c r="E501" s="5" t="s">
        <v>10</v>
      </c>
      <c r="F501" t="str">
        <f t="shared" si="7"/>
        <v>2015</v>
      </c>
      <c r="G501" t="str">
        <f>VLOOKUP(E501, 'Schedule Legend'!$A$1:$B$5, 2, FALSE)</f>
        <v>Monetary Contributions/Individual &amp; Partnerships</v>
      </c>
    </row>
    <row r="502" spans="1:7" ht="33">
      <c r="A502" s="2" t="s">
        <v>945</v>
      </c>
      <c r="B502" s="3">
        <v>25</v>
      </c>
      <c r="C502" s="4">
        <v>42298</v>
      </c>
      <c r="D502" s="5" t="s">
        <v>90</v>
      </c>
      <c r="E502" s="5" t="s">
        <v>10</v>
      </c>
      <c r="F502" t="str">
        <f t="shared" si="7"/>
        <v>2015</v>
      </c>
      <c r="G502" t="str">
        <f>VLOOKUP(E502, 'Schedule Legend'!$A$1:$B$5, 2, FALSE)</f>
        <v>Monetary Contributions/Individual &amp; Partnerships</v>
      </c>
    </row>
    <row r="503" spans="1:7" ht="33">
      <c r="A503" s="2" t="s">
        <v>950</v>
      </c>
      <c r="B503" s="3">
        <v>20</v>
      </c>
      <c r="C503" s="4">
        <v>42166</v>
      </c>
      <c r="D503" s="5" t="s">
        <v>36</v>
      </c>
      <c r="E503" s="5" t="s">
        <v>10</v>
      </c>
      <c r="F503" t="str">
        <f t="shared" si="7"/>
        <v>2015</v>
      </c>
      <c r="G503" t="str">
        <f>VLOOKUP(E503, 'Schedule Legend'!$A$1:$B$5, 2, FALSE)</f>
        <v>Monetary Contributions/Individual &amp; Partnerships</v>
      </c>
    </row>
    <row r="504" spans="1:7" ht="33">
      <c r="A504" s="2" t="s">
        <v>952</v>
      </c>
      <c r="B504" s="3">
        <v>20</v>
      </c>
      <c r="C504" s="4">
        <v>42197</v>
      </c>
      <c r="D504" s="5" t="s">
        <v>169</v>
      </c>
      <c r="E504" s="5" t="s">
        <v>10</v>
      </c>
      <c r="F504" t="str">
        <f t="shared" si="7"/>
        <v>2015</v>
      </c>
      <c r="G504" t="str">
        <f>VLOOKUP(E504, 'Schedule Legend'!$A$1:$B$5, 2, FALSE)</f>
        <v>Monetary Contributions/Individual &amp; Partnerships</v>
      </c>
    </row>
    <row r="505" spans="1:7" ht="33">
      <c r="A505" s="2" t="s">
        <v>846</v>
      </c>
      <c r="B505" s="3">
        <v>20</v>
      </c>
      <c r="C505" s="4">
        <v>42162</v>
      </c>
      <c r="D505" s="5" t="s">
        <v>36</v>
      </c>
      <c r="E505" s="5" t="s">
        <v>10</v>
      </c>
      <c r="F505" t="str">
        <f t="shared" si="7"/>
        <v>2015</v>
      </c>
      <c r="G505" t="str">
        <f>VLOOKUP(E505, 'Schedule Legend'!$A$1:$B$5, 2, FALSE)</f>
        <v>Monetary Contributions/Individual &amp; Partnerships</v>
      </c>
    </row>
    <row r="506" spans="1:7" ht="33">
      <c r="A506" s="2" t="s">
        <v>902</v>
      </c>
      <c r="B506" s="3">
        <v>20</v>
      </c>
      <c r="C506" s="4">
        <v>42196</v>
      </c>
      <c r="D506" s="5" t="s">
        <v>36</v>
      </c>
      <c r="E506" s="5" t="s">
        <v>10</v>
      </c>
      <c r="F506" t="str">
        <f t="shared" si="7"/>
        <v>2015</v>
      </c>
      <c r="G506" t="str">
        <f>VLOOKUP(E506, 'Schedule Legend'!$A$1:$B$5, 2, FALSE)</f>
        <v>Monetary Contributions/Individual &amp; Partnerships</v>
      </c>
    </row>
    <row r="507" spans="1:7" ht="33">
      <c r="A507" s="2" t="s">
        <v>956</v>
      </c>
      <c r="B507" s="3">
        <v>20</v>
      </c>
      <c r="C507" s="4">
        <v>42304</v>
      </c>
      <c r="D507" s="5" t="s">
        <v>90</v>
      </c>
      <c r="E507" s="5" t="s">
        <v>10</v>
      </c>
      <c r="F507" t="str">
        <f t="shared" si="7"/>
        <v>2015</v>
      </c>
      <c r="G507" t="str">
        <f>VLOOKUP(E507, 'Schedule Legend'!$A$1:$B$5, 2, FALSE)</f>
        <v>Monetary Contributions/Individual &amp; Partnerships</v>
      </c>
    </row>
    <row r="508" spans="1:7" ht="33">
      <c r="A508" s="2" t="s">
        <v>957</v>
      </c>
      <c r="B508" s="3">
        <v>20</v>
      </c>
      <c r="C508" s="4">
        <v>42172</v>
      </c>
      <c r="D508" s="5" t="s">
        <v>36</v>
      </c>
      <c r="E508" s="5" t="s">
        <v>10</v>
      </c>
      <c r="F508" t="str">
        <f t="shared" si="7"/>
        <v>2015</v>
      </c>
      <c r="G508" t="str">
        <f>VLOOKUP(E508, 'Schedule Legend'!$A$1:$B$5, 2, FALSE)</f>
        <v>Monetary Contributions/Individual &amp; Partnerships</v>
      </c>
    </row>
    <row r="509" spans="1:7" ht="33">
      <c r="A509" s="2" t="s">
        <v>959</v>
      </c>
      <c r="B509" s="3">
        <v>20</v>
      </c>
      <c r="C509" s="4">
        <v>42158</v>
      </c>
      <c r="D509" s="5" t="s">
        <v>36</v>
      </c>
      <c r="E509" s="5" t="s">
        <v>10</v>
      </c>
      <c r="F509" t="str">
        <f t="shared" si="7"/>
        <v>2015</v>
      </c>
      <c r="G509" t="str">
        <f>VLOOKUP(E509, 'Schedule Legend'!$A$1:$B$5, 2, FALSE)</f>
        <v>Monetary Contributions/Individual &amp; Partnerships</v>
      </c>
    </row>
    <row r="510" spans="1:7" ht="33">
      <c r="A510" s="2" t="s">
        <v>952</v>
      </c>
      <c r="B510" s="3">
        <v>20</v>
      </c>
      <c r="C510" s="4">
        <v>42294</v>
      </c>
      <c r="D510" s="5" t="s">
        <v>374</v>
      </c>
      <c r="E510" s="5" t="s">
        <v>10</v>
      </c>
      <c r="F510" t="str">
        <f t="shared" si="7"/>
        <v>2015</v>
      </c>
      <c r="G510" t="str">
        <f>VLOOKUP(E510, 'Schedule Legend'!$A$1:$B$5, 2, FALSE)</f>
        <v>Monetary Contributions/Individual &amp; Partnerships</v>
      </c>
    </row>
    <row r="511" spans="1:7" ht="33">
      <c r="A511" s="2" t="s">
        <v>946</v>
      </c>
      <c r="B511" s="3">
        <v>20</v>
      </c>
      <c r="C511" s="4">
        <v>42180</v>
      </c>
      <c r="D511" s="5" t="s">
        <v>36</v>
      </c>
      <c r="E511" s="5" t="s">
        <v>10</v>
      </c>
      <c r="F511" t="str">
        <f t="shared" si="7"/>
        <v>2015</v>
      </c>
      <c r="G511" t="str">
        <f>VLOOKUP(E511, 'Schedule Legend'!$A$1:$B$5, 2, FALSE)</f>
        <v>Monetary Contributions/Individual &amp; Partnerships</v>
      </c>
    </row>
    <row r="512" spans="1:7" ht="33">
      <c r="A512" s="2" t="s">
        <v>961</v>
      </c>
      <c r="B512" s="3">
        <v>20</v>
      </c>
      <c r="C512" s="4">
        <v>42169</v>
      </c>
      <c r="D512" s="5" t="s">
        <v>36</v>
      </c>
      <c r="E512" s="5" t="s">
        <v>10</v>
      </c>
      <c r="F512" t="str">
        <f t="shared" si="7"/>
        <v>2015</v>
      </c>
      <c r="G512" t="str">
        <f>VLOOKUP(E512, 'Schedule Legend'!$A$1:$B$5, 2, FALSE)</f>
        <v>Monetary Contributions/Individual &amp; Partnerships</v>
      </c>
    </row>
    <row r="513" spans="1:7" ht="33">
      <c r="A513" s="2" t="s">
        <v>962</v>
      </c>
      <c r="B513" s="3">
        <v>20</v>
      </c>
      <c r="C513" s="4">
        <v>42309</v>
      </c>
      <c r="D513" s="5" t="s">
        <v>90</v>
      </c>
      <c r="E513" s="5" t="s">
        <v>10</v>
      </c>
      <c r="F513" t="str">
        <f t="shared" si="7"/>
        <v>2015</v>
      </c>
      <c r="G513" t="str">
        <f>VLOOKUP(E513, 'Schedule Legend'!$A$1:$B$5, 2, FALSE)</f>
        <v>Monetary Contributions/Individual &amp; Partnerships</v>
      </c>
    </row>
    <row r="514" spans="1:7" ht="33">
      <c r="A514" s="2" t="s">
        <v>883</v>
      </c>
      <c r="B514" s="3">
        <v>20</v>
      </c>
      <c r="C514" s="4">
        <v>42157</v>
      </c>
      <c r="D514" s="5" t="s">
        <v>36</v>
      </c>
      <c r="E514" s="5" t="s">
        <v>10</v>
      </c>
      <c r="F514" t="str">
        <f t="shared" ref="F514:F577" si="8">LEFT(D514, 4)</f>
        <v>2015</v>
      </c>
      <c r="G514" t="str">
        <f>VLOOKUP(E514, 'Schedule Legend'!$A$1:$B$5, 2, FALSE)</f>
        <v>Monetary Contributions/Individual &amp; Partnerships</v>
      </c>
    </row>
    <row r="515" spans="1:7" ht="33">
      <c r="A515" s="2" t="s">
        <v>963</v>
      </c>
      <c r="B515" s="3">
        <v>20</v>
      </c>
      <c r="C515" s="4">
        <v>42157</v>
      </c>
      <c r="D515" s="5" t="s">
        <v>36</v>
      </c>
      <c r="E515" s="5" t="s">
        <v>10</v>
      </c>
      <c r="F515" t="str">
        <f t="shared" si="8"/>
        <v>2015</v>
      </c>
      <c r="G515" t="str">
        <f>VLOOKUP(E515, 'Schedule Legend'!$A$1:$B$5, 2, FALSE)</f>
        <v>Monetary Contributions/Individual &amp; Partnerships</v>
      </c>
    </row>
    <row r="516" spans="1:7" ht="33">
      <c r="A516" s="2" t="s">
        <v>964</v>
      </c>
      <c r="B516" s="3">
        <v>20</v>
      </c>
      <c r="C516" s="4">
        <v>42304</v>
      </c>
      <c r="D516" s="5" t="s">
        <v>90</v>
      </c>
      <c r="E516" s="5" t="s">
        <v>10</v>
      </c>
      <c r="F516" t="str">
        <f t="shared" si="8"/>
        <v>2015</v>
      </c>
      <c r="G516" t="str">
        <f>VLOOKUP(E516, 'Schedule Legend'!$A$1:$B$5, 2, FALSE)</f>
        <v>Monetary Contributions/Individual &amp; Partnerships</v>
      </c>
    </row>
    <row r="517" spans="1:7" ht="33">
      <c r="A517" s="2" t="s">
        <v>968</v>
      </c>
      <c r="B517" s="3">
        <v>20</v>
      </c>
      <c r="C517" s="4">
        <v>42309</v>
      </c>
      <c r="D517" s="5" t="s">
        <v>90</v>
      </c>
      <c r="E517" s="5" t="s">
        <v>10</v>
      </c>
      <c r="F517" t="str">
        <f t="shared" si="8"/>
        <v>2015</v>
      </c>
      <c r="G517" t="str">
        <f>VLOOKUP(E517, 'Schedule Legend'!$A$1:$B$5, 2, FALSE)</f>
        <v>Monetary Contributions/Individual &amp; Partnerships</v>
      </c>
    </row>
    <row r="518" spans="1:7" ht="33">
      <c r="A518" s="2" t="s">
        <v>969</v>
      </c>
      <c r="B518" s="3">
        <v>18</v>
      </c>
      <c r="C518" s="4">
        <v>42160</v>
      </c>
      <c r="D518" s="5" t="s">
        <v>36</v>
      </c>
      <c r="E518" s="5" t="s">
        <v>10</v>
      </c>
      <c r="F518" t="str">
        <f t="shared" si="8"/>
        <v>2015</v>
      </c>
      <c r="G518" t="str">
        <f>VLOOKUP(E518, 'Schedule Legend'!$A$1:$B$5, 2, FALSE)</f>
        <v>Monetary Contributions/Individual &amp; Partnerships</v>
      </c>
    </row>
    <row r="519" spans="1:7" ht="33">
      <c r="A519" s="2" t="s">
        <v>970</v>
      </c>
      <c r="B519" s="3">
        <v>15</v>
      </c>
      <c r="C519" s="4">
        <v>42309</v>
      </c>
      <c r="D519" s="5" t="s">
        <v>90</v>
      </c>
      <c r="E519" s="5" t="s">
        <v>10</v>
      </c>
      <c r="F519" t="str">
        <f t="shared" si="8"/>
        <v>2015</v>
      </c>
      <c r="G519" t="str">
        <f>VLOOKUP(E519, 'Schedule Legend'!$A$1:$B$5, 2, FALSE)</f>
        <v>Monetary Contributions/Individual &amp; Partnerships</v>
      </c>
    </row>
    <row r="520" spans="1:7" ht="33">
      <c r="A520" s="2" t="s">
        <v>974</v>
      </c>
      <c r="B520" s="3">
        <v>15</v>
      </c>
      <c r="C520" s="4">
        <v>42298</v>
      </c>
      <c r="D520" s="5" t="s">
        <v>90</v>
      </c>
      <c r="E520" s="5" t="s">
        <v>10</v>
      </c>
      <c r="F520" t="str">
        <f t="shared" si="8"/>
        <v>2015</v>
      </c>
      <c r="G520" t="str">
        <f>VLOOKUP(E520, 'Schedule Legend'!$A$1:$B$5, 2, FALSE)</f>
        <v>Monetary Contributions/Individual &amp; Partnerships</v>
      </c>
    </row>
    <row r="521" spans="1:7" ht="33">
      <c r="A521" s="2" t="s">
        <v>975</v>
      </c>
      <c r="B521" s="3">
        <v>15</v>
      </c>
      <c r="C521" s="4">
        <v>42298</v>
      </c>
      <c r="D521" s="5" t="s">
        <v>90</v>
      </c>
      <c r="E521" s="5" t="s">
        <v>10</v>
      </c>
      <c r="F521" t="str">
        <f t="shared" si="8"/>
        <v>2015</v>
      </c>
      <c r="G521" t="str">
        <f>VLOOKUP(E521, 'Schedule Legend'!$A$1:$B$5, 2, FALSE)</f>
        <v>Monetary Contributions/Individual &amp; Partnerships</v>
      </c>
    </row>
    <row r="522" spans="1:7" ht="33">
      <c r="A522" s="2" t="s">
        <v>976</v>
      </c>
      <c r="B522" s="3">
        <v>15</v>
      </c>
      <c r="C522" s="4">
        <v>42158</v>
      </c>
      <c r="D522" s="5" t="s">
        <v>36</v>
      </c>
      <c r="E522" s="5" t="s">
        <v>10</v>
      </c>
      <c r="F522" t="str">
        <f t="shared" si="8"/>
        <v>2015</v>
      </c>
      <c r="G522" t="str">
        <f>VLOOKUP(E522, 'Schedule Legend'!$A$1:$B$5, 2, FALSE)</f>
        <v>Monetary Contributions/Individual &amp; Partnerships</v>
      </c>
    </row>
    <row r="523" spans="1:7" ht="33">
      <c r="A523" s="2" t="s">
        <v>884</v>
      </c>
      <c r="B523" s="3">
        <v>15</v>
      </c>
      <c r="C523" s="4">
        <v>42166</v>
      </c>
      <c r="D523" s="5" t="s">
        <v>36</v>
      </c>
      <c r="E523" s="5" t="s">
        <v>10</v>
      </c>
      <c r="F523" t="str">
        <f t="shared" si="8"/>
        <v>2015</v>
      </c>
      <c r="G523" t="str">
        <f>VLOOKUP(E523, 'Schedule Legend'!$A$1:$B$5, 2, FALSE)</f>
        <v>Monetary Contributions/Individual &amp; Partnerships</v>
      </c>
    </row>
    <row r="524" spans="1:7" ht="33">
      <c r="A524" s="2" t="s">
        <v>977</v>
      </c>
      <c r="B524" s="3">
        <v>15</v>
      </c>
      <c r="C524" s="4">
        <v>42156</v>
      </c>
      <c r="D524" s="5" t="s">
        <v>36</v>
      </c>
      <c r="E524" s="5" t="s">
        <v>10</v>
      </c>
      <c r="F524" t="str">
        <f t="shared" si="8"/>
        <v>2015</v>
      </c>
      <c r="G524" t="str">
        <f>VLOOKUP(E524, 'Schedule Legend'!$A$1:$B$5, 2, FALSE)</f>
        <v>Monetary Contributions/Individual &amp; Partnerships</v>
      </c>
    </row>
    <row r="525" spans="1:7" ht="33">
      <c r="A525" s="2" t="s">
        <v>966</v>
      </c>
      <c r="B525" s="3">
        <v>15</v>
      </c>
      <c r="C525" s="4">
        <v>42157</v>
      </c>
      <c r="D525" s="5" t="s">
        <v>36</v>
      </c>
      <c r="E525" s="5" t="s">
        <v>10</v>
      </c>
      <c r="F525" t="str">
        <f t="shared" si="8"/>
        <v>2015</v>
      </c>
      <c r="G525" t="str">
        <f>VLOOKUP(E525, 'Schedule Legend'!$A$1:$B$5, 2, FALSE)</f>
        <v>Monetary Contributions/Individual &amp; Partnerships</v>
      </c>
    </row>
    <row r="526" spans="1:7" ht="33">
      <c r="A526" s="2" t="s">
        <v>978</v>
      </c>
      <c r="B526" s="3">
        <v>15</v>
      </c>
      <c r="C526" s="4">
        <v>42165</v>
      </c>
      <c r="D526" s="5" t="s">
        <v>36</v>
      </c>
      <c r="E526" s="5" t="s">
        <v>10</v>
      </c>
      <c r="F526" t="str">
        <f t="shared" si="8"/>
        <v>2015</v>
      </c>
      <c r="G526" t="str">
        <f>VLOOKUP(E526, 'Schedule Legend'!$A$1:$B$5, 2, FALSE)</f>
        <v>Monetary Contributions/Individual &amp; Partnerships</v>
      </c>
    </row>
    <row r="527" spans="1:7" ht="33">
      <c r="A527" s="2" t="s">
        <v>973</v>
      </c>
      <c r="B527" s="3">
        <v>15</v>
      </c>
      <c r="C527" s="4">
        <v>42157</v>
      </c>
      <c r="D527" s="5" t="s">
        <v>36</v>
      </c>
      <c r="E527" s="5" t="s">
        <v>10</v>
      </c>
      <c r="F527" t="str">
        <f t="shared" si="8"/>
        <v>2015</v>
      </c>
      <c r="G527" t="str">
        <f>VLOOKUP(E527, 'Schedule Legend'!$A$1:$B$5, 2, FALSE)</f>
        <v>Monetary Contributions/Individual &amp; Partnerships</v>
      </c>
    </row>
    <row r="528" spans="1:7" ht="33">
      <c r="A528" s="2" t="s">
        <v>981</v>
      </c>
      <c r="B528" s="3">
        <v>10</v>
      </c>
      <c r="C528" s="4">
        <v>42175</v>
      </c>
      <c r="D528" s="5" t="s">
        <v>36</v>
      </c>
      <c r="E528" s="5" t="s">
        <v>10</v>
      </c>
      <c r="F528" t="str">
        <f t="shared" si="8"/>
        <v>2015</v>
      </c>
      <c r="G528" t="str">
        <f>VLOOKUP(E528, 'Schedule Legend'!$A$1:$B$5, 2, FALSE)</f>
        <v>Monetary Contributions/Individual &amp; Partnerships</v>
      </c>
    </row>
    <row r="529" spans="1:7" ht="33">
      <c r="A529" s="2" t="s">
        <v>982</v>
      </c>
      <c r="B529" s="3">
        <v>10</v>
      </c>
      <c r="C529" s="4">
        <v>42158</v>
      </c>
      <c r="D529" s="5" t="s">
        <v>36</v>
      </c>
      <c r="E529" s="5" t="s">
        <v>10</v>
      </c>
      <c r="F529" t="str">
        <f t="shared" si="8"/>
        <v>2015</v>
      </c>
      <c r="G529" t="str">
        <f>VLOOKUP(E529, 'Schedule Legend'!$A$1:$B$5, 2, FALSE)</f>
        <v>Monetary Contributions/Individual &amp; Partnerships</v>
      </c>
    </row>
    <row r="530" spans="1:7" ht="33">
      <c r="A530" s="2" t="s">
        <v>983</v>
      </c>
      <c r="B530" s="3">
        <v>10</v>
      </c>
      <c r="C530" s="4">
        <v>42298</v>
      </c>
      <c r="D530" s="5" t="s">
        <v>90</v>
      </c>
      <c r="E530" s="5" t="s">
        <v>10</v>
      </c>
      <c r="F530" t="str">
        <f t="shared" si="8"/>
        <v>2015</v>
      </c>
      <c r="G530" t="str">
        <f>VLOOKUP(E530, 'Schedule Legend'!$A$1:$B$5, 2, FALSE)</f>
        <v>Monetary Contributions/Individual &amp; Partnerships</v>
      </c>
    </row>
    <row r="531" spans="1:7" ht="33">
      <c r="A531" s="2" t="s">
        <v>984</v>
      </c>
      <c r="B531" s="3">
        <v>10</v>
      </c>
      <c r="C531" s="4">
        <v>42313</v>
      </c>
      <c r="D531" s="5" t="s">
        <v>90</v>
      </c>
      <c r="E531" s="5" t="s">
        <v>10</v>
      </c>
      <c r="F531" t="str">
        <f t="shared" si="8"/>
        <v>2015</v>
      </c>
      <c r="G531" t="str">
        <f>VLOOKUP(E531, 'Schedule Legend'!$A$1:$B$5, 2, FALSE)</f>
        <v>Monetary Contributions/Individual &amp; Partnerships</v>
      </c>
    </row>
    <row r="532" spans="1:7" ht="33">
      <c r="A532" s="2" t="s">
        <v>954</v>
      </c>
      <c r="B532" s="3">
        <v>10</v>
      </c>
      <c r="C532" s="4">
        <v>42158</v>
      </c>
      <c r="D532" s="5" t="s">
        <v>36</v>
      </c>
      <c r="E532" s="5" t="s">
        <v>10</v>
      </c>
      <c r="F532" t="str">
        <f t="shared" si="8"/>
        <v>2015</v>
      </c>
      <c r="G532" t="str">
        <f>VLOOKUP(E532, 'Schedule Legend'!$A$1:$B$5, 2, FALSE)</f>
        <v>Monetary Contributions/Individual &amp; Partnerships</v>
      </c>
    </row>
    <row r="533" spans="1:7" ht="33">
      <c r="A533" s="2" t="s">
        <v>985</v>
      </c>
      <c r="B533" s="3">
        <v>10</v>
      </c>
      <c r="C533" s="4">
        <v>42296</v>
      </c>
      <c r="D533" s="5" t="s">
        <v>374</v>
      </c>
      <c r="E533" s="5" t="s">
        <v>10</v>
      </c>
      <c r="F533" t="str">
        <f t="shared" si="8"/>
        <v>2015</v>
      </c>
      <c r="G533" t="str">
        <f>VLOOKUP(E533, 'Schedule Legend'!$A$1:$B$5, 2, FALSE)</f>
        <v>Monetary Contributions/Individual &amp; Partnerships</v>
      </c>
    </row>
    <row r="534" spans="1:7" ht="33">
      <c r="A534" s="2" t="s">
        <v>986</v>
      </c>
      <c r="B534" s="3">
        <v>10</v>
      </c>
      <c r="C534" s="4">
        <v>42160</v>
      </c>
      <c r="D534" s="5" t="s">
        <v>36</v>
      </c>
      <c r="E534" s="5" t="s">
        <v>10</v>
      </c>
      <c r="F534" t="str">
        <f t="shared" si="8"/>
        <v>2015</v>
      </c>
      <c r="G534" t="str">
        <f>VLOOKUP(E534, 'Schedule Legend'!$A$1:$B$5, 2, FALSE)</f>
        <v>Monetary Contributions/Individual &amp; Partnerships</v>
      </c>
    </row>
    <row r="535" spans="1:7" ht="33">
      <c r="A535" s="2" t="s">
        <v>987</v>
      </c>
      <c r="B535" s="3">
        <v>10</v>
      </c>
      <c r="C535" s="4">
        <v>42158</v>
      </c>
      <c r="D535" s="5" t="s">
        <v>36</v>
      </c>
      <c r="E535" s="5" t="s">
        <v>10</v>
      </c>
      <c r="F535" t="str">
        <f t="shared" si="8"/>
        <v>2015</v>
      </c>
      <c r="G535" t="str">
        <f>VLOOKUP(E535, 'Schedule Legend'!$A$1:$B$5, 2, FALSE)</f>
        <v>Monetary Contributions/Individual &amp; Partnerships</v>
      </c>
    </row>
    <row r="536" spans="1:7" ht="33">
      <c r="A536" s="2" t="s">
        <v>980</v>
      </c>
      <c r="B536" s="3">
        <v>10</v>
      </c>
      <c r="C536" s="4">
        <v>42298</v>
      </c>
      <c r="D536" s="5" t="s">
        <v>90</v>
      </c>
      <c r="E536" s="5" t="s">
        <v>10</v>
      </c>
      <c r="F536" t="str">
        <f t="shared" si="8"/>
        <v>2015</v>
      </c>
      <c r="G536" t="str">
        <f>VLOOKUP(E536, 'Schedule Legend'!$A$1:$B$5, 2, FALSE)</f>
        <v>Monetary Contributions/Individual &amp; Partnerships</v>
      </c>
    </row>
    <row r="537" spans="1:7" ht="33">
      <c r="A537" s="2" t="s">
        <v>990</v>
      </c>
      <c r="B537" s="3">
        <v>10</v>
      </c>
      <c r="C537" s="4">
        <v>42167</v>
      </c>
      <c r="D537" s="5" t="s">
        <v>36</v>
      </c>
      <c r="E537" s="5" t="s">
        <v>10</v>
      </c>
      <c r="F537" t="str">
        <f t="shared" si="8"/>
        <v>2015</v>
      </c>
      <c r="G537" t="str">
        <f>VLOOKUP(E537, 'Schedule Legend'!$A$1:$B$5, 2, FALSE)</f>
        <v>Monetary Contributions/Individual &amp; Partnerships</v>
      </c>
    </row>
    <row r="538" spans="1:7" ht="33">
      <c r="A538" s="2" t="s">
        <v>991</v>
      </c>
      <c r="B538" s="3">
        <v>10</v>
      </c>
      <c r="C538" s="4">
        <v>42258</v>
      </c>
      <c r="D538" s="5" t="s">
        <v>627</v>
      </c>
      <c r="E538" s="5" t="s">
        <v>10</v>
      </c>
      <c r="F538" t="str">
        <f t="shared" si="8"/>
        <v>2015</v>
      </c>
      <c r="G538" t="str">
        <f>VLOOKUP(E538, 'Schedule Legend'!$A$1:$B$5, 2, FALSE)</f>
        <v>Monetary Contributions/Individual &amp; Partnerships</v>
      </c>
    </row>
    <row r="539" spans="1:7" ht="33">
      <c r="A539" s="2" t="s">
        <v>992</v>
      </c>
      <c r="B539" s="3">
        <v>10</v>
      </c>
      <c r="C539" s="4">
        <v>42158</v>
      </c>
      <c r="D539" s="5" t="s">
        <v>36</v>
      </c>
      <c r="E539" s="5" t="s">
        <v>10</v>
      </c>
      <c r="F539" t="str">
        <f t="shared" si="8"/>
        <v>2015</v>
      </c>
      <c r="G539" t="str">
        <f>VLOOKUP(E539, 'Schedule Legend'!$A$1:$B$5, 2, FALSE)</f>
        <v>Monetary Contributions/Individual &amp; Partnerships</v>
      </c>
    </row>
    <row r="540" spans="1:7" ht="33">
      <c r="A540" s="2" t="s">
        <v>993</v>
      </c>
      <c r="B540" s="3">
        <v>10</v>
      </c>
      <c r="C540" s="4">
        <v>42164</v>
      </c>
      <c r="D540" s="5" t="s">
        <v>36</v>
      </c>
      <c r="E540" s="5" t="s">
        <v>10</v>
      </c>
      <c r="F540" t="str">
        <f t="shared" si="8"/>
        <v>2015</v>
      </c>
      <c r="G540" t="str">
        <f>VLOOKUP(E540, 'Schedule Legend'!$A$1:$B$5, 2, FALSE)</f>
        <v>Monetary Contributions/Individual &amp; Partnerships</v>
      </c>
    </row>
    <row r="541" spans="1:7" ht="33">
      <c r="A541" s="2" t="s">
        <v>994</v>
      </c>
      <c r="B541" s="3">
        <v>10</v>
      </c>
      <c r="C541" s="4">
        <v>42158</v>
      </c>
      <c r="D541" s="5" t="s">
        <v>36</v>
      </c>
      <c r="E541" s="5" t="s">
        <v>10</v>
      </c>
      <c r="F541" t="str">
        <f t="shared" si="8"/>
        <v>2015</v>
      </c>
      <c r="G541" t="str">
        <f>VLOOKUP(E541, 'Schedule Legend'!$A$1:$B$5, 2, FALSE)</f>
        <v>Monetary Contributions/Individual &amp; Partnerships</v>
      </c>
    </row>
    <row r="542" spans="1:7" ht="33">
      <c r="A542" s="2" t="s">
        <v>995</v>
      </c>
      <c r="B542" s="3">
        <v>10</v>
      </c>
      <c r="C542" s="4">
        <v>42157</v>
      </c>
      <c r="D542" s="5" t="s">
        <v>36</v>
      </c>
      <c r="E542" s="5" t="s">
        <v>10</v>
      </c>
      <c r="F542" t="str">
        <f t="shared" si="8"/>
        <v>2015</v>
      </c>
      <c r="G542" t="str">
        <f>VLOOKUP(E542, 'Schedule Legend'!$A$1:$B$5, 2, FALSE)</f>
        <v>Monetary Contributions/Individual &amp; Partnerships</v>
      </c>
    </row>
    <row r="543" spans="1:7" ht="33">
      <c r="A543" s="2" t="s">
        <v>996</v>
      </c>
      <c r="B543" s="3">
        <v>10</v>
      </c>
      <c r="C543" s="4">
        <v>42313</v>
      </c>
      <c r="D543" s="5" t="s">
        <v>90</v>
      </c>
      <c r="E543" s="5" t="s">
        <v>10</v>
      </c>
      <c r="F543" t="str">
        <f t="shared" si="8"/>
        <v>2015</v>
      </c>
      <c r="G543" t="str">
        <f>VLOOKUP(E543, 'Schedule Legend'!$A$1:$B$5, 2, FALSE)</f>
        <v>Monetary Contributions/Individual &amp; Partnerships</v>
      </c>
    </row>
    <row r="544" spans="1:7" ht="33">
      <c r="A544" s="2" t="s">
        <v>997</v>
      </c>
      <c r="B544" s="3">
        <v>10</v>
      </c>
      <c r="C544" s="4">
        <v>42157</v>
      </c>
      <c r="D544" s="5" t="s">
        <v>36</v>
      </c>
      <c r="E544" s="5" t="s">
        <v>10</v>
      </c>
      <c r="F544" t="str">
        <f t="shared" si="8"/>
        <v>2015</v>
      </c>
      <c r="G544" t="str">
        <f>VLOOKUP(E544, 'Schedule Legend'!$A$1:$B$5, 2, FALSE)</f>
        <v>Monetary Contributions/Individual &amp; Partnerships</v>
      </c>
    </row>
    <row r="545" spans="1:7" ht="33">
      <c r="A545" s="2" t="s">
        <v>949</v>
      </c>
      <c r="B545" s="3">
        <v>10</v>
      </c>
      <c r="C545" s="4">
        <v>42304</v>
      </c>
      <c r="D545" s="5" t="s">
        <v>90</v>
      </c>
      <c r="E545" s="5" t="s">
        <v>10</v>
      </c>
      <c r="F545" t="str">
        <f t="shared" si="8"/>
        <v>2015</v>
      </c>
      <c r="G545" t="str">
        <f>VLOOKUP(E545, 'Schedule Legend'!$A$1:$B$5, 2, FALSE)</f>
        <v>Monetary Contributions/Individual &amp; Partnerships</v>
      </c>
    </row>
    <row r="546" spans="1:7" ht="33">
      <c r="A546" s="2" t="s">
        <v>1000</v>
      </c>
      <c r="B546" s="3">
        <v>10</v>
      </c>
      <c r="C546" s="4">
        <v>42157</v>
      </c>
      <c r="D546" s="5" t="s">
        <v>36</v>
      </c>
      <c r="E546" s="5" t="s">
        <v>10</v>
      </c>
      <c r="F546" t="str">
        <f t="shared" si="8"/>
        <v>2015</v>
      </c>
      <c r="G546" t="str">
        <f>VLOOKUP(E546, 'Schedule Legend'!$A$1:$B$5, 2, FALSE)</f>
        <v>Monetary Contributions/Individual &amp; Partnerships</v>
      </c>
    </row>
    <row r="547" spans="1:7" ht="33">
      <c r="A547" s="2" t="s">
        <v>1003</v>
      </c>
      <c r="B547" s="3">
        <v>5</v>
      </c>
      <c r="C547" s="4">
        <v>42157</v>
      </c>
      <c r="D547" s="5" t="s">
        <v>36</v>
      </c>
      <c r="E547" s="5" t="s">
        <v>10</v>
      </c>
      <c r="F547" t="str">
        <f t="shared" si="8"/>
        <v>2015</v>
      </c>
      <c r="G547" t="str">
        <f>VLOOKUP(E547, 'Schedule Legend'!$A$1:$B$5, 2, FALSE)</f>
        <v>Monetary Contributions/Individual &amp; Partnerships</v>
      </c>
    </row>
    <row r="548" spans="1:7" ht="33">
      <c r="A548" s="2" t="s">
        <v>1004</v>
      </c>
      <c r="B548" s="3">
        <v>5</v>
      </c>
      <c r="C548" s="4">
        <v>42305</v>
      </c>
      <c r="D548" s="5" t="s">
        <v>90</v>
      </c>
      <c r="E548" s="5" t="s">
        <v>10</v>
      </c>
      <c r="F548" t="str">
        <f t="shared" si="8"/>
        <v>2015</v>
      </c>
      <c r="G548" t="str">
        <f>VLOOKUP(E548, 'Schedule Legend'!$A$1:$B$5, 2, FALSE)</f>
        <v>Monetary Contributions/Individual &amp; Partnerships</v>
      </c>
    </row>
    <row r="549" spans="1:7" ht="33">
      <c r="A549" s="2" t="s">
        <v>988</v>
      </c>
      <c r="B549" s="3">
        <v>5</v>
      </c>
      <c r="C549" s="4">
        <v>42157</v>
      </c>
      <c r="D549" s="5" t="s">
        <v>36</v>
      </c>
      <c r="E549" s="5" t="s">
        <v>10</v>
      </c>
      <c r="F549" t="str">
        <f t="shared" si="8"/>
        <v>2015</v>
      </c>
      <c r="G549" t="str">
        <f>VLOOKUP(E549, 'Schedule Legend'!$A$1:$B$5, 2, FALSE)</f>
        <v>Monetary Contributions/Individual &amp; Partnerships</v>
      </c>
    </row>
    <row r="550" spans="1:7" ht="33">
      <c r="A550" s="2" t="s">
        <v>1005</v>
      </c>
      <c r="B550" s="3">
        <v>5</v>
      </c>
      <c r="C550" s="4">
        <v>42299</v>
      </c>
      <c r="D550" s="5" t="s">
        <v>90</v>
      </c>
      <c r="E550" s="5" t="s">
        <v>10</v>
      </c>
      <c r="F550" t="str">
        <f t="shared" si="8"/>
        <v>2015</v>
      </c>
      <c r="G550" t="str">
        <f>VLOOKUP(E550, 'Schedule Legend'!$A$1:$B$5, 2, FALSE)</f>
        <v>Monetary Contributions/Individual &amp; Partnerships</v>
      </c>
    </row>
    <row r="551" spans="1:7" ht="33">
      <c r="A551" s="2" t="s">
        <v>1002</v>
      </c>
      <c r="B551" s="3">
        <v>5</v>
      </c>
      <c r="C551" s="4">
        <v>42299</v>
      </c>
      <c r="D551" s="5" t="s">
        <v>90</v>
      </c>
      <c r="E551" s="5" t="s">
        <v>10</v>
      </c>
      <c r="F551" t="str">
        <f t="shared" si="8"/>
        <v>2015</v>
      </c>
      <c r="G551" t="str">
        <f>VLOOKUP(E551, 'Schedule Legend'!$A$1:$B$5, 2, FALSE)</f>
        <v>Monetary Contributions/Individual &amp; Partnerships</v>
      </c>
    </row>
    <row r="552" spans="1:7" ht="33">
      <c r="A552" s="2" t="s">
        <v>50</v>
      </c>
      <c r="B552" s="3">
        <v>1000</v>
      </c>
      <c r="C552" s="4">
        <v>41612</v>
      </c>
      <c r="D552" s="5" t="s">
        <v>51</v>
      </c>
      <c r="E552" s="5" t="s">
        <v>10</v>
      </c>
      <c r="F552" t="str">
        <f t="shared" si="8"/>
        <v>2014</v>
      </c>
      <c r="G552" t="str">
        <f>VLOOKUP(E552, 'Schedule Legend'!$A$1:$B$5, 2, FALSE)</f>
        <v>Monetary Contributions/Individual &amp; Partnerships</v>
      </c>
    </row>
    <row r="553" spans="1:7" ht="33">
      <c r="A553" s="2" t="s">
        <v>87</v>
      </c>
      <c r="B553" s="3">
        <v>500</v>
      </c>
      <c r="C553" s="4">
        <v>41666</v>
      </c>
      <c r="D553" s="5" t="s">
        <v>88</v>
      </c>
      <c r="E553" s="5" t="s">
        <v>10</v>
      </c>
      <c r="F553" t="str">
        <f t="shared" si="8"/>
        <v>2014</v>
      </c>
      <c r="G553" t="str">
        <f>VLOOKUP(E553, 'Schedule Legend'!$A$1:$B$5, 2, FALSE)</f>
        <v>Monetary Contributions/Individual &amp; Partnerships</v>
      </c>
    </row>
    <row r="554" spans="1:7" ht="33">
      <c r="A554" s="2" t="s">
        <v>438</v>
      </c>
      <c r="B554" s="3">
        <v>100</v>
      </c>
      <c r="C554" s="4">
        <v>41779</v>
      </c>
      <c r="D554" s="5" t="s">
        <v>88</v>
      </c>
      <c r="E554" s="5" t="s">
        <v>10</v>
      </c>
      <c r="F554" t="str">
        <f t="shared" si="8"/>
        <v>2014</v>
      </c>
      <c r="G554" t="str">
        <f>VLOOKUP(E554, 'Schedule Legend'!$A$1:$B$5, 2, FALSE)</f>
        <v>Monetary Contributions/Individual &amp; Partnerships</v>
      </c>
    </row>
    <row r="555" spans="1:7" ht="33">
      <c r="A555" s="2" t="s">
        <v>457</v>
      </c>
      <c r="B555" s="3">
        <v>100</v>
      </c>
      <c r="C555" s="4">
        <v>41666</v>
      </c>
      <c r="D555" s="5" t="s">
        <v>88</v>
      </c>
      <c r="E555" s="5" t="s">
        <v>10</v>
      </c>
      <c r="F555" t="str">
        <f t="shared" si="8"/>
        <v>2014</v>
      </c>
      <c r="G555" t="str">
        <f>VLOOKUP(E555, 'Schedule Legend'!$A$1:$B$5, 2, FALSE)</f>
        <v>Monetary Contributions/Individual &amp; Partnerships</v>
      </c>
    </row>
    <row r="556" spans="1:7" ht="33">
      <c r="A556" s="2" t="s">
        <v>14</v>
      </c>
      <c r="B556" s="3">
        <v>95</v>
      </c>
      <c r="C556" s="4">
        <v>41612</v>
      </c>
      <c r="D556" s="5" t="s">
        <v>51</v>
      </c>
      <c r="E556" s="5" t="s">
        <v>10</v>
      </c>
      <c r="F556" t="str">
        <f t="shared" si="8"/>
        <v>2014</v>
      </c>
      <c r="G556" t="str">
        <f>VLOOKUP(E556, 'Schedule Legend'!$A$1:$B$5, 2, FALSE)</f>
        <v>Monetary Contributions/Individual &amp; Partnerships</v>
      </c>
    </row>
    <row r="557" spans="1:7" ht="33">
      <c r="A557" s="2" t="s">
        <v>14</v>
      </c>
      <c r="B557" s="3">
        <v>50</v>
      </c>
      <c r="C557" s="4">
        <v>41631</v>
      </c>
      <c r="D557" s="5" t="s">
        <v>51</v>
      </c>
      <c r="E557" s="5" t="s">
        <v>10</v>
      </c>
      <c r="F557" t="str">
        <f t="shared" si="8"/>
        <v>2014</v>
      </c>
      <c r="G557" t="str">
        <f>VLOOKUP(E557, 'Schedule Legend'!$A$1:$B$5, 2, FALSE)</f>
        <v>Monetary Contributions/Individual &amp; Partnerships</v>
      </c>
    </row>
    <row r="558" spans="1:7" ht="33">
      <c r="A558" s="2" t="s">
        <v>925</v>
      </c>
      <c r="B558" s="3">
        <v>25</v>
      </c>
      <c r="C558" s="4">
        <v>41808</v>
      </c>
      <c r="D558" s="5" t="s">
        <v>88</v>
      </c>
      <c r="E558" s="5" t="s">
        <v>10</v>
      </c>
      <c r="F558" t="str">
        <f t="shared" si="8"/>
        <v>2014</v>
      </c>
      <c r="G558" t="str">
        <f>VLOOKUP(E558, 'Schedule Legend'!$A$1:$B$5, 2, FALSE)</f>
        <v>Monetary Contributions/Individual &amp; Partnerships</v>
      </c>
    </row>
    <row r="559" spans="1:7" ht="33">
      <c r="A559" s="2" t="s">
        <v>942</v>
      </c>
      <c r="B559" s="3">
        <v>25</v>
      </c>
      <c r="C559" s="4">
        <v>41666</v>
      </c>
      <c r="D559" s="5" t="s">
        <v>88</v>
      </c>
      <c r="E559" s="5" t="s">
        <v>10</v>
      </c>
      <c r="F559" t="str">
        <f t="shared" si="8"/>
        <v>2014</v>
      </c>
      <c r="G559" t="str">
        <f>VLOOKUP(E559, 'Schedule Legend'!$A$1:$B$5, 2, FALSE)</f>
        <v>Monetary Contributions/Individual &amp; Partnerships</v>
      </c>
    </row>
    <row r="560" spans="1:7" ht="33">
      <c r="A560" s="2" t="s">
        <v>14</v>
      </c>
      <c r="B560" s="3">
        <v>4070</v>
      </c>
      <c r="C560" s="4">
        <v>41463</v>
      </c>
      <c r="D560" s="5" t="s">
        <v>15</v>
      </c>
      <c r="E560" s="5" t="s">
        <v>10</v>
      </c>
      <c r="F560" t="str">
        <f t="shared" si="8"/>
        <v>2013</v>
      </c>
      <c r="G560" t="str">
        <f>VLOOKUP(E560, 'Schedule Legend'!$A$1:$B$5, 2, FALSE)</f>
        <v>Monetary Contributions/Individual &amp; Partnerships</v>
      </c>
    </row>
    <row r="561" spans="1:7" ht="33">
      <c r="A561" s="2" t="s">
        <v>14</v>
      </c>
      <c r="B561" s="3">
        <v>2821</v>
      </c>
      <c r="C561" s="4">
        <v>41566</v>
      </c>
      <c r="D561" s="5" t="s">
        <v>20</v>
      </c>
      <c r="E561" s="5" t="s">
        <v>10</v>
      </c>
      <c r="F561" t="str">
        <f t="shared" si="8"/>
        <v>2013</v>
      </c>
      <c r="G561" t="str">
        <f>VLOOKUP(E561, 'Schedule Legend'!$A$1:$B$5, 2, FALSE)</f>
        <v>Monetary Contributions/Individual &amp; Partnerships</v>
      </c>
    </row>
    <row r="562" spans="1:7" ht="33">
      <c r="A562" s="2" t="s">
        <v>14</v>
      </c>
      <c r="B562" s="3">
        <v>1723.13</v>
      </c>
      <c r="C562" s="4">
        <v>41606</v>
      </c>
      <c r="D562" s="5" t="s">
        <v>32</v>
      </c>
      <c r="E562" s="5" t="s">
        <v>10</v>
      </c>
      <c r="F562" t="str">
        <f t="shared" si="8"/>
        <v>2013</v>
      </c>
      <c r="G562" t="str">
        <f>VLOOKUP(E562, 'Schedule Legend'!$A$1:$B$5, 2, FALSE)</f>
        <v>Monetary Contributions/Individual &amp; Partnerships</v>
      </c>
    </row>
    <row r="563" spans="1:7" ht="33">
      <c r="A563" s="2" t="s">
        <v>40</v>
      </c>
      <c r="B563" s="3">
        <v>1000</v>
      </c>
      <c r="C563" s="4">
        <v>41425</v>
      </c>
      <c r="D563" s="5" t="s">
        <v>15</v>
      </c>
      <c r="E563" s="5" t="s">
        <v>10</v>
      </c>
      <c r="F563" t="str">
        <f t="shared" si="8"/>
        <v>2013</v>
      </c>
      <c r="G563" t="str">
        <f>VLOOKUP(E563, 'Schedule Legend'!$A$1:$B$5, 2, FALSE)</f>
        <v>Monetary Contributions/Individual &amp; Partnerships</v>
      </c>
    </row>
    <row r="564" spans="1:7" ht="33">
      <c r="A564" s="2" t="s">
        <v>43</v>
      </c>
      <c r="B564" s="3">
        <v>1000</v>
      </c>
      <c r="C564" s="4">
        <v>41561</v>
      </c>
      <c r="D564" s="5" t="s">
        <v>20</v>
      </c>
      <c r="E564" s="5" t="s">
        <v>10</v>
      </c>
      <c r="F564" t="str">
        <f t="shared" si="8"/>
        <v>2013</v>
      </c>
      <c r="G564" t="str">
        <f>VLOOKUP(E564, 'Schedule Legend'!$A$1:$B$5, 2, FALSE)</f>
        <v>Monetary Contributions/Individual &amp; Partnerships</v>
      </c>
    </row>
    <row r="565" spans="1:7" ht="33">
      <c r="A565" s="2" t="s">
        <v>79</v>
      </c>
      <c r="B565" s="3">
        <v>500</v>
      </c>
      <c r="C565" s="4">
        <v>41436</v>
      </c>
      <c r="D565" s="5" t="s">
        <v>15</v>
      </c>
      <c r="E565" s="5" t="s">
        <v>10</v>
      </c>
      <c r="F565" t="str">
        <f t="shared" si="8"/>
        <v>2013</v>
      </c>
      <c r="G565" t="str">
        <f>VLOOKUP(E565, 'Schedule Legend'!$A$1:$B$5, 2, FALSE)</f>
        <v>Monetary Contributions/Individual &amp; Partnerships</v>
      </c>
    </row>
    <row r="566" spans="1:7" ht="33">
      <c r="A566" s="2" t="s">
        <v>75</v>
      </c>
      <c r="B566" s="3">
        <v>500</v>
      </c>
      <c r="C566" s="4">
        <v>41561</v>
      </c>
      <c r="D566" s="5" t="s">
        <v>20</v>
      </c>
      <c r="E566" s="5" t="s">
        <v>24</v>
      </c>
      <c r="F566" t="str">
        <f t="shared" si="8"/>
        <v>2013</v>
      </c>
      <c r="G566" t="str">
        <f>VLOOKUP(E566, 'Schedule Legend'!$A$1:$B$5, 2, FALSE)</f>
        <v>Monetary Contributions/All Other</v>
      </c>
    </row>
    <row r="567" spans="1:7" ht="33">
      <c r="A567" s="2" t="s">
        <v>91</v>
      </c>
      <c r="B567" s="3">
        <v>500</v>
      </c>
      <c r="C567" s="4">
        <v>41573</v>
      </c>
      <c r="D567" s="5" t="s">
        <v>32</v>
      </c>
      <c r="E567" s="5" t="s">
        <v>10</v>
      </c>
      <c r="F567" t="str">
        <f t="shared" si="8"/>
        <v>2013</v>
      </c>
      <c r="G567" t="str">
        <f>VLOOKUP(E567, 'Schedule Legend'!$A$1:$B$5, 2, FALSE)</f>
        <v>Monetary Contributions/Individual &amp; Partnerships</v>
      </c>
    </row>
    <row r="568" spans="1:7" ht="33">
      <c r="A568" s="2" t="s">
        <v>97</v>
      </c>
      <c r="B568" s="3">
        <v>500</v>
      </c>
      <c r="C568" s="4">
        <v>41425</v>
      </c>
      <c r="D568" s="5" t="s">
        <v>15</v>
      </c>
      <c r="E568" s="5" t="s">
        <v>10</v>
      </c>
      <c r="F568" t="str">
        <f t="shared" si="8"/>
        <v>2013</v>
      </c>
      <c r="G568" t="str">
        <f>VLOOKUP(E568, 'Schedule Legend'!$A$1:$B$5, 2, FALSE)</f>
        <v>Monetary Contributions/Individual &amp; Partnerships</v>
      </c>
    </row>
    <row r="569" spans="1:7" ht="33">
      <c r="A569" s="2" t="s">
        <v>14</v>
      </c>
      <c r="B569" s="3">
        <v>428</v>
      </c>
      <c r="C569" s="4">
        <v>41526</v>
      </c>
      <c r="D569" s="5" t="s">
        <v>103</v>
      </c>
      <c r="E569" s="5" t="s">
        <v>10</v>
      </c>
      <c r="F569" t="str">
        <f t="shared" si="8"/>
        <v>2013</v>
      </c>
      <c r="G569" t="str">
        <f>VLOOKUP(E569, 'Schedule Legend'!$A$1:$B$5, 2, FALSE)</f>
        <v>Monetary Contributions/Individual &amp; Partnerships</v>
      </c>
    </row>
    <row r="570" spans="1:7" ht="44">
      <c r="A570" s="2" t="s">
        <v>106</v>
      </c>
      <c r="B570" s="3">
        <v>350</v>
      </c>
      <c r="C570" s="4">
        <v>41577</v>
      </c>
      <c r="D570" s="5" t="s">
        <v>32</v>
      </c>
      <c r="E570" s="5" t="s">
        <v>24</v>
      </c>
      <c r="F570" t="str">
        <f t="shared" si="8"/>
        <v>2013</v>
      </c>
      <c r="G570" t="str">
        <f>VLOOKUP(E570, 'Schedule Legend'!$A$1:$B$5, 2, FALSE)</f>
        <v>Monetary Contributions/All Other</v>
      </c>
    </row>
    <row r="571" spans="1:7" ht="33">
      <c r="A571" s="2" t="s">
        <v>14</v>
      </c>
      <c r="B571" s="3">
        <v>325</v>
      </c>
      <c r="C571" s="4">
        <v>41487</v>
      </c>
      <c r="D571" s="5" t="s">
        <v>107</v>
      </c>
      <c r="E571" s="5" t="s">
        <v>10</v>
      </c>
      <c r="F571" t="str">
        <f t="shared" si="8"/>
        <v>2013</v>
      </c>
      <c r="G571" t="str">
        <f>VLOOKUP(E571, 'Schedule Legend'!$A$1:$B$5, 2, FALSE)</f>
        <v>Monetary Contributions/Individual &amp; Partnerships</v>
      </c>
    </row>
    <row r="572" spans="1:7" ht="33">
      <c r="A572" s="2" t="s">
        <v>110</v>
      </c>
      <c r="B572" s="3">
        <v>300</v>
      </c>
      <c r="C572" s="4">
        <v>41432</v>
      </c>
      <c r="D572" s="5" t="s">
        <v>15</v>
      </c>
      <c r="E572" s="5" t="s">
        <v>111</v>
      </c>
      <c r="F572" t="str">
        <f t="shared" si="8"/>
        <v>2013</v>
      </c>
      <c r="G572" t="str">
        <f>VLOOKUP(E572, 'Schedule Legend'!$A$1:$B$5, 2, FALSE)</f>
        <v>Monetary Contributions/Corporate</v>
      </c>
    </row>
    <row r="573" spans="1:7" ht="33">
      <c r="A573" s="2" t="s">
        <v>121</v>
      </c>
      <c r="B573" s="3">
        <v>300</v>
      </c>
      <c r="C573" s="4">
        <v>41563</v>
      </c>
      <c r="D573" s="5" t="s">
        <v>20</v>
      </c>
      <c r="E573" s="5" t="s">
        <v>10</v>
      </c>
      <c r="F573" t="str">
        <f t="shared" si="8"/>
        <v>2013</v>
      </c>
      <c r="G573" t="str">
        <f>VLOOKUP(E573, 'Schedule Legend'!$A$1:$B$5, 2, FALSE)</f>
        <v>Monetary Contributions/Individual &amp; Partnerships</v>
      </c>
    </row>
    <row r="574" spans="1:7" ht="33">
      <c r="A574" s="2" t="s">
        <v>116</v>
      </c>
      <c r="B574" s="3">
        <v>300</v>
      </c>
      <c r="C574" s="4">
        <v>41426</v>
      </c>
      <c r="D574" s="5" t="s">
        <v>15</v>
      </c>
      <c r="E574" s="5" t="s">
        <v>10</v>
      </c>
      <c r="F574" t="str">
        <f t="shared" si="8"/>
        <v>2013</v>
      </c>
      <c r="G574" t="str">
        <f>VLOOKUP(E574, 'Schedule Legend'!$A$1:$B$5, 2, FALSE)</f>
        <v>Monetary Contributions/Individual &amp; Partnerships</v>
      </c>
    </row>
    <row r="575" spans="1:7" ht="33">
      <c r="A575" s="2" t="s">
        <v>156</v>
      </c>
      <c r="B575" s="3">
        <v>250</v>
      </c>
      <c r="C575" s="4">
        <v>41470</v>
      </c>
      <c r="D575" s="5" t="s">
        <v>107</v>
      </c>
      <c r="E575" s="5" t="s">
        <v>10</v>
      </c>
      <c r="F575" t="str">
        <f t="shared" si="8"/>
        <v>2013</v>
      </c>
      <c r="G575" t="str">
        <f>VLOOKUP(E575, 'Schedule Legend'!$A$1:$B$5, 2, FALSE)</f>
        <v>Monetary Contributions/Individual &amp; Partnerships</v>
      </c>
    </row>
    <row r="576" spans="1:7" ht="33">
      <c r="A576" s="2" t="s">
        <v>159</v>
      </c>
      <c r="B576" s="3">
        <v>250</v>
      </c>
      <c r="C576" s="4">
        <v>41425</v>
      </c>
      <c r="D576" s="5" t="s">
        <v>15</v>
      </c>
      <c r="E576" s="5" t="s">
        <v>10</v>
      </c>
      <c r="F576" t="str">
        <f t="shared" si="8"/>
        <v>2013</v>
      </c>
      <c r="G576" t="str">
        <f>VLOOKUP(E576, 'Schedule Legend'!$A$1:$B$5, 2, FALSE)</f>
        <v>Monetary Contributions/Individual &amp; Partnerships</v>
      </c>
    </row>
    <row r="577" spans="1:7" ht="33">
      <c r="A577" s="2" t="s">
        <v>144</v>
      </c>
      <c r="B577" s="3">
        <v>250</v>
      </c>
      <c r="C577" s="4">
        <v>41449</v>
      </c>
      <c r="D577" s="5" t="s">
        <v>15</v>
      </c>
      <c r="E577" s="5" t="s">
        <v>10</v>
      </c>
      <c r="F577" t="str">
        <f t="shared" si="8"/>
        <v>2013</v>
      </c>
      <c r="G577" t="str">
        <f>VLOOKUP(E577, 'Schedule Legend'!$A$1:$B$5, 2, FALSE)</f>
        <v>Monetary Contributions/Individual &amp; Partnerships</v>
      </c>
    </row>
    <row r="578" spans="1:7" ht="33">
      <c r="A578" s="2" t="s">
        <v>196</v>
      </c>
      <c r="B578" s="3">
        <v>250</v>
      </c>
      <c r="C578" s="4">
        <v>41429</v>
      </c>
      <c r="D578" s="5" t="s">
        <v>15</v>
      </c>
      <c r="E578" s="5" t="s">
        <v>10</v>
      </c>
      <c r="F578" t="str">
        <f t="shared" ref="F578:F641" si="9">LEFT(D578, 4)</f>
        <v>2013</v>
      </c>
      <c r="G578" t="str">
        <f>VLOOKUP(E578, 'Schedule Legend'!$A$1:$B$5, 2, FALSE)</f>
        <v>Monetary Contributions/Individual &amp; Partnerships</v>
      </c>
    </row>
    <row r="579" spans="1:7" ht="33">
      <c r="A579" s="2" t="s">
        <v>201</v>
      </c>
      <c r="B579" s="3">
        <v>250</v>
      </c>
      <c r="C579" s="4">
        <v>41557</v>
      </c>
      <c r="D579" s="5" t="s">
        <v>20</v>
      </c>
      <c r="E579" s="5" t="s">
        <v>10</v>
      </c>
      <c r="F579" t="str">
        <f t="shared" si="9"/>
        <v>2013</v>
      </c>
      <c r="G579" t="str">
        <f>VLOOKUP(E579, 'Schedule Legend'!$A$1:$B$5, 2, FALSE)</f>
        <v>Monetary Contributions/Individual &amp; Partnerships</v>
      </c>
    </row>
    <row r="580" spans="1:7" ht="33">
      <c r="A580" s="2" t="s">
        <v>210</v>
      </c>
      <c r="B580" s="3">
        <v>250</v>
      </c>
      <c r="C580" s="4">
        <v>41420</v>
      </c>
      <c r="D580" s="5" t="s">
        <v>15</v>
      </c>
      <c r="E580" s="5" t="s">
        <v>10</v>
      </c>
      <c r="F580" t="str">
        <f t="shared" si="9"/>
        <v>2013</v>
      </c>
      <c r="G580" t="str">
        <f>VLOOKUP(E580, 'Schedule Legend'!$A$1:$B$5, 2, FALSE)</f>
        <v>Monetary Contributions/Individual &amp; Partnerships</v>
      </c>
    </row>
    <row r="581" spans="1:7" ht="33">
      <c r="A581" s="2" t="s">
        <v>222</v>
      </c>
      <c r="B581" s="3">
        <v>250</v>
      </c>
      <c r="C581" s="4">
        <v>41554</v>
      </c>
      <c r="D581" s="5" t="s">
        <v>20</v>
      </c>
      <c r="E581" s="5" t="s">
        <v>10</v>
      </c>
      <c r="F581" t="str">
        <f t="shared" si="9"/>
        <v>2013</v>
      </c>
      <c r="G581" t="str">
        <f>VLOOKUP(E581, 'Schedule Legend'!$A$1:$B$5, 2, FALSE)</f>
        <v>Monetary Contributions/Individual &amp; Partnerships</v>
      </c>
    </row>
    <row r="582" spans="1:7" ht="33">
      <c r="A582" s="2" t="s">
        <v>203</v>
      </c>
      <c r="B582" s="3">
        <v>200</v>
      </c>
      <c r="C582" s="4">
        <v>41583</v>
      </c>
      <c r="D582" s="5" t="s">
        <v>32</v>
      </c>
      <c r="E582" s="5" t="s">
        <v>10</v>
      </c>
      <c r="F582" t="str">
        <f t="shared" si="9"/>
        <v>2013</v>
      </c>
      <c r="G582" t="str">
        <f>VLOOKUP(E582, 'Schedule Legend'!$A$1:$B$5, 2, FALSE)</f>
        <v>Monetary Contributions/Individual &amp; Partnerships</v>
      </c>
    </row>
    <row r="583" spans="1:7" ht="33">
      <c r="A583" s="2" t="s">
        <v>226</v>
      </c>
      <c r="B583" s="3">
        <v>200</v>
      </c>
      <c r="C583" s="4">
        <v>41430</v>
      </c>
      <c r="D583" s="5" t="s">
        <v>15</v>
      </c>
      <c r="E583" s="5" t="s">
        <v>10</v>
      </c>
      <c r="F583" t="str">
        <f t="shared" si="9"/>
        <v>2013</v>
      </c>
      <c r="G583" t="str">
        <f>VLOOKUP(E583, 'Schedule Legend'!$A$1:$B$5, 2, FALSE)</f>
        <v>Monetary Contributions/Individual &amp; Partnerships</v>
      </c>
    </row>
    <row r="584" spans="1:7" ht="33">
      <c r="A584" s="2" t="s">
        <v>120</v>
      </c>
      <c r="B584" s="3">
        <v>200</v>
      </c>
      <c r="C584" s="4">
        <v>41557</v>
      </c>
      <c r="D584" s="5" t="s">
        <v>20</v>
      </c>
      <c r="E584" s="5" t="s">
        <v>10</v>
      </c>
      <c r="F584" t="str">
        <f t="shared" si="9"/>
        <v>2013</v>
      </c>
      <c r="G584" t="str">
        <f>VLOOKUP(E584, 'Schedule Legend'!$A$1:$B$5, 2, FALSE)</f>
        <v>Monetary Contributions/Individual &amp; Partnerships</v>
      </c>
    </row>
    <row r="585" spans="1:7" ht="33">
      <c r="A585" s="2" t="s">
        <v>230</v>
      </c>
      <c r="B585" s="3">
        <v>200</v>
      </c>
      <c r="C585" s="4">
        <v>41430</v>
      </c>
      <c r="D585" s="5" t="s">
        <v>15</v>
      </c>
      <c r="E585" s="5" t="s">
        <v>10</v>
      </c>
      <c r="F585" t="str">
        <f t="shared" si="9"/>
        <v>2013</v>
      </c>
      <c r="G585" t="str">
        <f>VLOOKUP(E585, 'Schedule Legend'!$A$1:$B$5, 2, FALSE)</f>
        <v>Monetary Contributions/Individual &amp; Partnerships</v>
      </c>
    </row>
    <row r="586" spans="1:7" ht="33">
      <c r="A586" s="2" t="s">
        <v>231</v>
      </c>
      <c r="B586" s="3">
        <v>200</v>
      </c>
      <c r="C586" s="4">
        <v>41511</v>
      </c>
      <c r="D586" s="5" t="s">
        <v>232</v>
      </c>
      <c r="E586" s="5" t="s">
        <v>10</v>
      </c>
      <c r="F586" t="str">
        <f t="shared" si="9"/>
        <v>2013</v>
      </c>
      <c r="G586" t="str">
        <f>VLOOKUP(E586, 'Schedule Legend'!$A$1:$B$5, 2, FALSE)</f>
        <v>Monetary Contributions/Individual &amp; Partnerships</v>
      </c>
    </row>
    <row r="587" spans="1:7" ht="33">
      <c r="A587" s="2" t="s">
        <v>234</v>
      </c>
      <c r="B587" s="3">
        <v>200</v>
      </c>
      <c r="C587" s="4">
        <v>41452</v>
      </c>
      <c r="D587" s="5" t="s">
        <v>15</v>
      </c>
      <c r="E587" s="5" t="s">
        <v>10</v>
      </c>
      <c r="F587" t="str">
        <f t="shared" si="9"/>
        <v>2013</v>
      </c>
      <c r="G587" t="str">
        <f>VLOOKUP(E587, 'Schedule Legend'!$A$1:$B$5, 2, FALSE)</f>
        <v>Monetary Contributions/Individual &amp; Partnerships</v>
      </c>
    </row>
    <row r="588" spans="1:7" ht="33">
      <c r="A588" s="2" t="s">
        <v>238</v>
      </c>
      <c r="B588" s="3">
        <v>200</v>
      </c>
      <c r="C588" s="4">
        <v>41575</v>
      </c>
      <c r="D588" s="5" t="s">
        <v>32</v>
      </c>
      <c r="E588" s="5" t="s">
        <v>10</v>
      </c>
      <c r="F588" t="str">
        <f t="shared" si="9"/>
        <v>2013</v>
      </c>
      <c r="G588" t="str">
        <f>VLOOKUP(E588, 'Schedule Legend'!$A$1:$B$5, 2, FALSE)</f>
        <v>Monetary Contributions/Individual &amp; Partnerships</v>
      </c>
    </row>
    <row r="589" spans="1:7" ht="33">
      <c r="A589" s="2" t="s">
        <v>242</v>
      </c>
      <c r="B589" s="3">
        <v>200</v>
      </c>
      <c r="C589" s="4">
        <v>41429</v>
      </c>
      <c r="D589" s="5" t="s">
        <v>15</v>
      </c>
      <c r="E589" s="5" t="s">
        <v>10</v>
      </c>
      <c r="F589" t="str">
        <f t="shared" si="9"/>
        <v>2013</v>
      </c>
      <c r="G589" t="str">
        <f>VLOOKUP(E589, 'Schedule Legend'!$A$1:$B$5, 2, FALSE)</f>
        <v>Monetary Contributions/Individual &amp; Partnerships</v>
      </c>
    </row>
    <row r="590" spans="1:7" ht="33">
      <c r="A590" s="2" t="s">
        <v>246</v>
      </c>
      <c r="B590" s="3">
        <v>200</v>
      </c>
      <c r="C590" s="4">
        <v>41556</v>
      </c>
      <c r="D590" s="5" t="s">
        <v>20</v>
      </c>
      <c r="E590" s="5" t="s">
        <v>10</v>
      </c>
      <c r="F590" t="str">
        <f t="shared" si="9"/>
        <v>2013</v>
      </c>
      <c r="G590" t="str">
        <f>VLOOKUP(E590, 'Schedule Legend'!$A$1:$B$5, 2, FALSE)</f>
        <v>Monetary Contributions/Individual &amp; Partnerships</v>
      </c>
    </row>
    <row r="591" spans="1:7" ht="33">
      <c r="A591" s="2" t="s">
        <v>247</v>
      </c>
      <c r="B591" s="3">
        <v>200</v>
      </c>
      <c r="C591" s="4">
        <v>41519</v>
      </c>
      <c r="D591" s="5" t="s">
        <v>103</v>
      </c>
      <c r="E591" s="5" t="s">
        <v>10</v>
      </c>
      <c r="F591" t="str">
        <f t="shared" si="9"/>
        <v>2013</v>
      </c>
      <c r="G591" t="str">
        <f>VLOOKUP(E591, 'Schedule Legend'!$A$1:$B$5, 2, FALSE)</f>
        <v>Monetary Contributions/Individual &amp; Partnerships</v>
      </c>
    </row>
    <row r="592" spans="1:7" ht="33">
      <c r="A592" s="2" t="s">
        <v>250</v>
      </c>
      <c r="B592" s="3">
        <v>200</v>
      </c>
      <c r="C592" s="4">
        <v>41332</v>
      </c>
      <c r="D592" s="5" t="s">
        <v>15</v>
      </c>
      <c r="E592" s="5" t="s">
        <v>10</v>
      </c>
      <c r="F592" t="str">
        <f t="shared" si="9"/>
        <v>2013</v>
      </c>
      <c r="G592" t="str">
        <f>VLOOKUP(E592, 'Schedule Legend'!$A$1:$B$5, 2, FALSE)</f>
        <v>Monetary Contributions/Individual &amp; Partnerships</v>
      </c>
    </row>
    <row r="593" spans="1:7" ht="33">
      <c r="A593" s="2" t="s">
        <v>199</v>
      </c>
      <c r="B593" s="3">
        <v>200</v>
      </c>
      <c r="C593" s="4">
        <v>41495</v>
      </c>
      <c r="D593" s="5" t="s">
        <v>232</v>
      </c>
      <c r="E593" s="5" t="s">
        <v>10</v>
      </c>
      <c r="F593" t="str">
        <f t="shared" si="9"/>
        <v>2013</v>
      </c>
      <c r="G593" t="str">
        <f>VLOOKUP(E593, 'Schedule Legend'!$A$1:$B$5, 2, FALSE)</f>
        <v>Monetary Contributions/Individual &amp; Partnerships</v>
      </c>
    </row>
    <row r="594" spans="1:7" ht="33">
      <c r="A594" s="2" t="s">
        <v>89</v>
      </c>
      <c r="B594" s="3">
        <v>200</v>
      </c>
      <c r="C594" s="4">
        <v>41453</v>
      </c>
      <c r="D594" s="5" t="s">
        <v>15</v>
      </c>
      <c r="E594" s="5" t="s">
        <v>24</v>
      </c>
      <c r="F594" t="str">
        <f t="shared" si="9"/>
        <v>2013</v>
      </c>
      <c r="G594" t="str">
        <f>VLOOKUP(E594, 'Schedule Legend'!$A$1:$B$5, 2, FALSE)</f>
        <v>Monetary Contributions/All Other</v>
      </c>
    </row>
    <row r="595" spans="1:7" ht="33">
      <c r="A595" s="2" t="s">
        <v>258</v>
      </c>
      <c r="B595" s="3">
        <v>180</v>
      </c>
      <c r="C595" s="4">
        <v>41478</v>
      </c>
      <c r="D595" s="5" t="s">
        <v>107</v>
      </c>
      <c r="E595" s="5" t="s">
        <v>10</v>
      </c>
      <c r="F595" t="str">
        <f t="shared" si="9"/>
        <v>2013</v>
      </c>
      <c r="G595" t="str">
        <f>VLOOKUP(E595, 'Schedule Legend'!$A$1:$B$5, 2, FALSE)</f>
        <v>Monetary Contributions/Individual &amp; Partnerships</v>
      </c>
    </row>
    <row r="596" spans="1:7" ht="33">
      <c r="A596" s="2" t="s">
        <v>259</v>
      </c>
      <c r="B596" s="3">
        <v>150</v>
      </c>
      <c r="C596" s="4">
        <v>41571</v>
      </c>
      <c r="D596" s="5" t="s">
        <v>32</v>
      </c>
      <c r="E596" s="5" t="s">
        <v>10</v>
      </c>
      <c r="F596" t="str">
        <f t="shared" si="9"/>
        <v>2013</v>
      </c>
      <c r="G596" t="str">
        <f>VLOOKUP(E596, 'Schedule Legend'!$A$1:$B$5, 2, FALSE)</f>
        <v>Monetary Contributions/Individual &amp; Partnerships</v>
      </c>
    </row>
    <row r="597" spans="1:7" ht="33">
      <c r="A597" s="2" t="s">
        <v>261</v>
      </c>
      <c r="B597" s="3">
        <v>150</v>
      </c>
      <c r="C597" s="4">
        <v>41439</v>
      </c>
      <c r="D597" s="5" t="s">
        <v>15</v>
      </c>
      <c r="E597" s="5" t="s">
        <v>10</v>
      </c>
      <c r="F597" t="str">
        <f t="shared" si="9"/>
        <v>2013</v>
      </c>
      <c r="G597" t="str">
        <f>VLOOKUP(E597, 'Schedule Legend'!$A$1:$B$5, 2, FALSE)</f>
        <v>Monetary Contributions/Individual &amp; Partnerships</v>
      </c>
    </row>
    <row r="598" spans="1:7" ht="33">
      <c r="A598" s="2" t="s">
        <v>263</v>
      </c>
      <c r="B598" s="3">
        <v>150</v>
      </c>
      <c r="C598" s="4">
        <v>41435</v>
      </c>
      <c r="D598" s="5" t="s">
        <v>15</v>
      </c>
      <c r="E598" s="5" t="s">
        <v>10</v>
      </c>
      <c r="F598" t="str">
        <f t="shared" si="9"/>
        <v>2013</v>
      </c>
      <c r="G598" t="str">
        <f>VLOOKUP(E598, 'Schedule Legend'!$A$1:$B$5, 2, FALSE)</f>
        <v>Monetary Contributions/Individual &amp; Partnerships</v>
      </c>
    </row>
    <row r="599" spans="1:7" ht="33">
      <c r="A599" s="2" t="s">
        <v>268</v>
      </c>
      <c r="B599" s="3">
        <v>150</v>
      </c>
      <c r="C599" s="4">
        <v>41570</v>
      </c>
      <c r="D599" s="5" t="s">
        <v>32</v>
      </c>
      <c r="E599" s="5" t="s">
        <v>10</v>
      </c>
      <c r="F599" t="str">
        <f t="shared" si="9"/>
        <v>2013</v>
      </c>
      <c r="G599" t="str">
        <f>VLOOKUP(E599, 'Schedule Legend'!$A$1:$B$5, 2, FALSE)</f>
        <v>Monetary Contributions/Individual &amp; Partnerships</v>
      </c>
    </row>
    <row r="600" spans="1:7" ht="33">
      <c r="A600" s="2" t="s">
        <v>272</v>
      </c>
      <c r="B600" s="3">
        <v>150</v>
      </c>
      <c r="C600" s="4">
        <v>41435</v>
      </c>
      <c r="D600" s="5" t="s">
        <v>15</v>
      </c>
      <c r="E600" s="5" t="s">
        <v>111</v>
      </c>
      <c r="F600" t="str">
        <f t="shared" si="9"/>
        <v>2013</v>
      </c>
      <c r="G600" t="str">
        <f>VLOOKUP(E600, 'Schedule Legend'!$A$1:$B$5, 2, FALSE)</f>
        <v>Monetary Contributions/Corporate</v>
      </c>
    </row>
    <row r="601" spans="1:7" ht="33">
      <c r="A601" s="2" t="s">
        <v>14</v>
      </c>
      <c r="B601" s="3">
        <v>120</v>
      </c>
      <c r="C601" s="4">
        <v>41501</v>
      </c>
      <c r="D601" s="5" t="s">
        <v>232</v>
      </c>
      <c r="E601" s="5" t="s">
        <v>10</v>
      </c>
      <c r="F601" t="str">
        <f t="shared" si="9"/>
        <v>2013</v>
      </c>
      <c r="G601" t="str">
        <f>VLOOKUP(E601, 'Schedule Legend'!$A$1:$B$5, 2, FALSE)</f>
        <v>Monetary Contributions/Individual &amp; Partnerships</v>
      </c>
    </row>
    <row r="602" spans="1:7" ht="33">
      <c r="A602" s="2" t="s">
        <v>283</v>
      </c>
      <c r="B602" s="3">
        <v>107</v>
      </c>
      <c r="C602" s="4">
        <v>41478</v>
      </c>
      <c r="D602" s="5" t="s">
        <v>107</v>
      </c>
      <c r="E602" s="5" t="s">
        <v>10</v>
      </c>
      <c r="F602" t="str">
        <f t="shared" si="9"/>
        <v>2013</v>
      </c>
      <c r="G602" t="str">
        <f>VLOOKUP(E602, 'Schedule Legend'!$A$1:$B$5, 2, FALSE)</f>
        <v>Monetary Contributions/Individual &amp; Partnerships</v>
      </c>
    </row>
    <row r="603" spans="1:7" ht="33">
      <c r="A603" s="2" t="s">
        <v>285</v>
      </c>
      <c r="B603" s="3">
        <v>100</v>
      </c>
      <c r="C603" s="4">
        <v>41546</v>
      </c>
      <c r="D603" s="5" t="s">
        <v>286</v>
      </c>
      <c r="E603" s="5" t="s">
        <v>10</v>
      </c>
      <c r="F603" t="str">
        <f t="shared" si="9"/>
        <v>2013</v>
      </c>
      <c r="G603" t="str">
        <f>VLOOKUP(E603, 'Schedule Legend'!$A$1:$B$5, 2, FALSE)</f>
        <v>Monetary Contributions/Individual &amp; Partnerships</v>
      </c>
    </row>
    <row r="604" spans="1:7" ht="33">
      <c r="A604" s="2" t="s">
        <v>235</v>
      </c>
      <c r="B604" s="3">
        <v>100</v>
      </c>
      <c r="C604" s="4">
        <v>41436</v>
      </c>
      <c r="D604" s="5" t="s">
        <v>15</v>
      </c>
      <c r="E604" s="5" t="s">
        <v>10</v>
      </c>
      <c r="F604" t="str">
        <f t="shared" si="9"/>
        <v>2013</v>
      </c>
      <c r="G604" t="str">
        <f>VLOOKUP(E604, 'Schedule Legend'!$A$1:$B$5, 2, FALSE)</f>
        <v>Monetary Contributions/Individual &amp; Partnerships</v>
      </c>
    </row>
    <row r="605" spans="1:7" ht="33">
      <c r="A605" s="2" t="s">
        <v>296</v>
      </c>
      <c r="B605" s="3">
        <v>100</v>
      </c>
      <c r="C605" s="4">
        <v>41431</v>
      </c>
      <c r="D605" s="5" t="s">
        <v>15</v>
      </c>
      <c r="E605" s="5" t="s">
        <v>10</v>
      </c>
      <c r="F605" t="str">
        <f t="shared" si="9"/>
        <v>2013</v>
      </c>
      <c r="G605" t="str">
        <f>VLOOKUP(E605, 'Schedule Legend'!$A$1:$B$5, 2, FALSE)</f>
        <v>Monetary Contributions/Individual &amp; Partnerships</v>
      </c>
    </row>
    <row r="606" spans="1:7" ht="33">
      <c r="A606" s="2" t="s">
        <v>185</v>
      </c>
      <c r="B606" s="3">
        <v>100</v>
      </c>
      <c r="C606" s="4">
        <v>41437</v>
      </c>
      <c r="D606" s="5" t="s">
        <v>15</v>
      </c>
      <c r="E606" s="5" t="s">
        <v>10</v>
      </c>
      <c r="F606" t="str">
        <f t="shared" si="9"/>
        <v>2013</v>
      </c>
      <c r="G606" t="str">
        <f>VLOOKUP(E606, 'Schedule Legend'!$A$1:$B$5, 2, FALSE)</f>
        <v>Monetary Contributions/Individual &amp; Partnerships</v>
      </c>
    </row>
    <row r="607" spans="1:7" ht="33">
      <c r="A607" s="2" t="s">
        <v>258</v>
      </c>
      <c r="B607" s="3">
        <v>100</v>
      </c>
      <c r="C607" s="4">
        <v>41556</v>
      </c>
      <c r="D607" s="5" t="s">
        <v>20</v>
      </c>
      <c r="E607" s="5" t="s">
        <v>10</v>
      </c>
      <c r="F607" t="str">
        <f t="shared" si="9"/>
        <v>2013</v>
      </c>
      <c r="G607" t="str">
        <f>VLOOKUP(E607, 'Schedule Legend'!$A$1:$B$5, 2, FALSE)</f>
        <v>Monetary Contributions/Individual &amp; Partnerships</v>
      </c>
    </row>
    <row r="608" spans="1:7" ht="33">
      <c r="A608" s="2" t="s">
        <v>219</v>
      </c>
      <c r="B608" s="3">
        <v>100</v>
      </c>
      <c r="C608" s="4">
        <v>41426</v>
      </c>
      <c r="D608" s="5" t="s">
        <v>15</v>
      </c>
      <c r="E608" s="5" t="s">
        <v>10</v>
      </c>
      <c r="F608" t="str">
        <f t="shared" si="9"/>
        <v>2013</v>
      </c>
      <c r="G608" t="str">
        <f>VLOOKUP(E608, 'Schedule Legend'!$A$1:$B$5, 2, FALSE)</f>
        <v>Monetary Contributions/Individual &amp; Partnerships</v>
      </c>
    </row>
    <row r="609" spans="1:7" ht="33">
      <c r="A609" s="2" t="s">
        <v>321</v>
      </c>
      <c r="B609" s="3">
        <v>100</v>
      </c>
      <c r="C609" s="4">
        <v>41439</v>
      </c>
      <c r="D609" s="5" t="s">
        <v>15</v>
      </c>
      <c r="E609" s="5" t="s">
        <v>10</v>
      </c>
      <c r="F609" t="str">
        <f t="shared" si="9"/>
        <v>2013</v>
      </c>
      <c r="G609" t="str">
        <f>VLOOKUP(E609, 'Schedule Legend'!$A$1:$B$5, 2, FALSE)</f>
        <v>Monetary Contributions/Individual &amp; Partnerships</v>
      </c>
    </row>
    <row r="610" spans="1:7" ht="33">
      <c r="A610" s="2" t="s">
        <v>325</v>
      </c>
      <c r="B610" s="3">
        <v>100</v>
      </c>
      <c r="C610" s="4">
        <v>41557</v>
      </c>
      <c r="D610" s="5" t="s">
        <v>20</v>
      </c>
      <c r="E610" s="5" t="s">
        <v>10</v>
      </c>
      <c r="F610" t="str">
        <f t="shared" si="9"/>
        <v>2013</v>
      </c>
      <c r="G610" t="str">
        <f>VLOOKUP(E610, 'Schedule Legend'!$A$1:$B$5, 2, FALSE)</f>
        <v>Monetary Contributions/Individual &amp; Partnerships</v>
      </c>
    </row>
    <row r="611" spans="1:7" ht="33">
      <c r="A611" s="2" t="s">
        <v>330</v>
      </c>
      <c r="B611" s="3">
        <v>100</v>
      </c>
      <c r="C611" s="4">
        <v>41436</v>
      </c>
      <c r="D611" s="5" t="s">
        <v>15</v>
      </c>
      <c r="E611" s="5" t="s">
        <v>10</v>
      </c>
      <c r="F611" t="str">
        <f t="shared" si="9"/>
        <v>2013</v>
      </c>
      <c r="G611" t="str">
        <f>VLOOKUP(E611, 'Schedule Legend'!$A$1:$B$5, 2, FALSE)</f>
        <v>Monetary Contributions/Individual &amp; Partnerships</v>
      </c>
    </row>
    <row r="612" spans="1:7" ht="33">
      <c r="A612" s="2" t="s">
        <v>334</v>
      </c>
      <c r="B612" s="3">
        <v>100</v>
      </c>
      <c r="C612" s="4">
        <v>41565</v>
      </c>
      <c r="D612" s="5" t="s">
        <v>20</v>
      </c>
      <c r="E612" s="5" t="s">
        <v>10</v>
      </c>
      <c r="F612" t="str">
        <f t="shared" si="9"/>
        <v>2013</v>
      </c>
      <c r="G612" t="str">
        <f>VLOOKUP(E612, 'Schedule Legend'!$A$1:$B$5, 2, FALSE)</f>
        <v>Monetary Contributions/Individual &amp; Partnerships</v>
      </c>
    </row>
    <row r="613" spans="1:7" ht="33">
      <c r="A613" s="2" t="s">
        <v>335</v>
      </c>
      <c r="B613" s="3">
        <v>100</v>
      </c>
      <c r="C613" s="4">
        <v>41573</v>
      </c>
      <c r="D613" s="5" t="s">
        <v>32</v>
      </c>
      <c r="E613" s="5" t="s">
        <v>10</v>
      </c>
      <c r="F613" t="str">
        <f t="shared" si="9"/>
        <v>2013</v>
      </c>
      <c r="G613" t="str">
        <f>VLOOKUP(E613, 'Schedule Legend'!$A$1:$B$5, 2, FALSE)</f>
        <v>Monetary Contributions/Individual &amp; Partnerships</v>
      </c>
    </row>
    <row r="614" spans="1:7" ht="33">
      <c r="A614" s="2" t="s">
        <v>341</v>
      </c>
      <c r="B614" s="3">
        <v>100</v>
      </c>
      <c r="C614" s="4">
        <v>41397</v>
      </c>
      <c r="D614" s="5" t="s">
        <v>15</v>
      </c>
      <c r="E614" s="5" t="s">
        <v>10</v>
      </c>
      <c r="F614" t="str">
        <f t="shared" si="9"/>
        <v>2013</v>
      </c>
      <c r="G614" t="str">
        <f>VLOOKUP(E614, 'Schedule Legend'!$A$1:$B$5, 2, FALSE)</f>
        <v>Monetary Contributions/Individual &amp; Partnerships</v>
      </c>
    </row>
    <row r="615" spans="1:7" ht="33">
      <c r="A615" s="2" t="s">
        <v>359</v>
      </c>
      <c r="B615" s="3">
        <v>100</v>
      </c>
      <c r="C615" s="4">
        <v>41552</v>
      </c>
      <c r="D615" s="5" t="s">
        <v>20</v>
      </c>
      <c r="E615" s="5" t="s">
        <v>10</v>
      </c>
      <c r="F615" t="str">
        <f t="shared" si="9"/>
        <v>2013</v>
      </c>
      <c r="G615" t="str">
        <f>VLOOKUP(E615, 'Schedule Legend'!$A$1:$B$5, 2, FALSE)</f>
        <v>Monetary Contributions/Individual &amp; Partnerships</v>
      </c>
    </row>
    <row r="616" spans="1:7" ht="33">
      <c r="A616" s="2" t="s">
        <v>360</v>
      </c>
      <c r="B616" s="3">
        <v>100</v>
      </c>
      <c r="C616" s="4">
        <v>41577</v>
      </c>
      <c r="D616" s="5" t="s">
        <v>32</v>
      </c>
      <c r="E616" s="5" t="s">
        <v>10</v>
      </c>
      <c r="F616" t="str">
        <f t="shared" si="9"/>
        <v>2013</v>
      </c>
      <c r="G616" t="str">
        <f>VLOOKUP(E616, 'Schedule Legend'!$A$1:$B$5, 2, FALSE)</f>
        <v>Monetary Contributions/Individual &amp; Partnerships</v>
      </c>
    </row>
    <row r="617" spans="1:7" ht="33">
      <c r="A617" s="2" t="s">
        <v>376</v>
      </c>
      <c r="B617" s="3">
        <v>100</v>
      </c>
      <c r="C617" s="4">
        <v>41554</v>
      </c>
      <c r="D617" s="5" t="s">
        <v>20</v>
      </c>
      <c r="E617" s="5" t="s">
        <v>10</v>
      </c>
      <c r="F617" t="str">
        <f t="shared" si="9"/>
        <v>2013</v>
      </c>
      <c r="G617" t="str">
        <f>VLOOKUP(E617, 'Schedule Legend'!$A$1:$B$5, 2, FALSE)</f>
        <v>Monetary Contributions/Individual &amp; Partnerships</v>
      </c>
    </row>
    <row r="618" spans="1:7" ht="33">
      <c r="A618" s="2" t="s">
        <v>329</v>
      </c>
      <c r="B618" s="3">
        <v>100</v>
      </c>
      <c r="C618" s="4">
        <v>41587</v>
      </c>
      <c r="D618" s="5" t="s">
        <v>32</v>
      </c>
      <c r="E618" s="5" t="s">
        <v>10</v>
      </c>
      <c r="F618" t="str">
        <f t="shared" si="9"/>
        <v>2013</v>
      </c>
      <c r="G618" t="str">
        <f>VLOOKUP(E618, 'Schedule Legend'!$A$1:$B$5, 2, FALSE)</f>
        <v>Monetary Contributions/Individual &amp; Partnerships</v>
      </c>
    </row>
    <row r="619" spans="1:7" ht="33">
      <c r="A619" s="2" t="s">
        <v>386</v>
      </c>
      <c r="B619" s="3">
        <v>100</v>
      </c>
      <c r="C619" s="4">
        <v>41470</v>
      </c>
      <c r="D619" s="5" t="s">
        <v>107</v>
      </c>
      <c r="E619" s="5" t="s">
        <v>10</v>
      </c>
      <c r="F619" t="str">
        <f t="shared" si="9"/>
        <v>2013</v>
      </c>
      <c r="G619" t="str">
        <f>VLOOKUP(E619, 'Schedule Legend'!$A$1:$B$5, 2, FALSE)</f>
        <v>Monetary Contributions/Individual &amp; Partnerships</v>
      </c>
    </row>
    <row r="620" spans="1:7" ht="33">
      <c r="A620" s="2" t="s">
        <v>391</v>
      </c>
      <c r="B620" s="3">
        <v>100</v>
      </c>
      <c r="C620" s="4">
        <v>41426</v>
      </c>
      <c r="D620" s="5" t="s">
        <v>15</v>
      </c>
      <c r="E620" s="5" t="s">
        <v>10</v>
      </c>
      <c r="F620" t="str">
        <f t="shared" si="9"/>
        <v>2013</v>
      </c>
      <c r="G620" t="str">
        <f>VLOOKUP(E620, 'Schedule Legend'!$A$1:$B$5, 2, FALSE)</f>
        <v>Monetary Contributions/Individual &amp; Partnerships</v>
      </c>
    </row>
    <row r="621" spans="1:7" ht="33">
      <c r="A621" s="2" t="s">
        <v>392</v>
      </c>
      <c r="B621" s="3">
        <v>100</v>
      </c>
      <c r="C621" s="4">
        <v>41556</v>
      </c>
      <c r="D621" s="5" t="s">
        <v>20</v>
      </c>
      <c r="E621" s="5" t="s">
        <v>10</v>
      </c>
      <c r="F621" t="str">
        <f t="shared" si="9"/>
        <v>2013</v>
      </c>
      <c r="G621" t="str">
        <f>VLOOKUP(E621, 'Schedule Legend'!$A$1:$B$5, 2, FALSE)</f>
        <v>Monetary Contributions/Individual &amp; Partnerships</v>
      </c>
    </row>
    <row r="622" spans="1:7" ht="33">
      <c r="A622" s="2" t="s">
        <v>400</v>
      </c>
      <c r="B622" s="3">
        <v>100</v>
      </c>
      <c r="C622" s="4">
        <v>41563</v>
      </c>
      <c r="D622" s="5" t="s">
        <v>20</v>
      </c>
      <c r="E622" s="5" t="s">
        <v>10</v>
      </c>
      <c r="F622" t="str">
        <f t="shared" si="9"/>
        <v>2013</v>
      </c>
      <c r="G622" t="str">
        <f>VLOOKUP(E622, 'Schedule Legend'!$A$1:$B$5, 2, FALSE)</f>
        <v>Monetary Contributions/Individual &amp; Partnerships</v>
      </c>
    </row>
    <row r="623" spans="1:7" ht="33">
      <c r="A623" s="2" t="s">
        <v>401</v>
      </c>
      <c r="B623" s="3">
        <v>100</v>
      </c>
      <c r="C623" s="4">
        <v>41557</v>
      </c>
      <c r="D623" s="5" t="s">
        <v>20</v>
      </c>
      <c r="E623" s="5" t="s">
        <v>10</v>
      </c>
      <c r="F623" t="str">
        <f t="shared" si="9"/>
        <v>2013</v>
      </c>
      <c r="G623" t="str">
        <f>VLOOKUP(E623, 'Schedule Legend'!$A$1:$B$5, 2, FALSE)</f>
        <v>Monetary Contributions/Individual &amp; Partnerships</v>
      </c>
    </row>
    <row r="624" spans="1:7" ht="33">
      <c r="A624" s="2" t="s">
        <v>402</v>
      </c>
      <c r="B624" s="3">
        <v>100</v>
      </c>
      <c r="C624" s="4">
        <v>41561</v>
      </c>
      <c r="D624" s="5" t="s">
        <v>20</v>
      </c>
      <c r="E624" s="5" t="s">
        <v>10</v>
      </c>
      <c r="F624" t="str">
        <f t="shared" si="9"/>
        <v>2013</v>
      </c>
      <c r="G624" t="str">
        <f>VLOOKUP(E624, 'Schedule Legend'!$A$1:$B$5, 2, FALSE)</f>
        <v>Monetary Contributions/Individual &amp; Partnerships</v>
      </c>
    </row>
    <row r="625" spans="1:7" ht="33">
      <c r="A625" s="2" t="s">
        <v>331</v>
      </c>
      <c r="B625" s="3">
        <v>100</v>
      </c>
      <c r="C625" s="4">
        <v>41425</v>
      </c>
      <c r="D625" s="5" t="s">
        <v>15</v>
      </c>
      <c r="E625" s="5" t="s">
        <v>10</v>
      </c>
      <c r="F625" t="str">
        <f t="shared" si="9"/>
        <v>2013</v>
      </c>
      <c r="G625" t="str">
        <f>VLOOKUP(E625, 'Schedule Legend'!$A$1:$B$5, 2, FALSE)</f>
        <v>Monetary Contributions/Individual &amp; Partnerships</v>
      </c>
    </row>
    <row r="626" spans="1:7" ht="33">
      <c r="A626" s="2" t="s">
        <v>255</v>
      </c>
      <c r="B626" s="3">
        <v>100</v>
      </c>
      <c r="C626" s="4">
        <v>41478</v>
      </c>
      <c r="D626" s="5" t="s">
        <v>107</v>
      </c>
      <c r="E626" s="5" t="s">
        <v>10</v>
      </c>
      <c r="F626" t="str">
        <f t="shared" si="9"/>
        <v>2013</v>
      </c>
      <c r="G626" t="str">
        <f>VLOOKUP(E626, 'Schedule Legend'!$A$1:$B$5, 2, FALSE)</f>
        <v>Monetary Contributions/Individual &amp; Partnerships</v>
      </c>
    </row>
    <row r="627" spans="1:7" ht="33">
      <c r="A627" s="2" t="s">
        <v>428</v>
      </c>
      <c r="B627" s="3">
        <v>100</v>
      </c>
      <c r="C627" s="4">
        <v>41425</v>
      </c>
      <c r="D627" s="5" t="s">
        <v>15</v>
      </c>
      <c r="E627" s="5" t="s">
        <v>10</v>
      </c>
      <c r="F627" t="str">
        <f t="shared" si="9"/>
        <v>2013</v>
      </c>
      <c r="G627" t="str">
        <f>VLOOKUP(E627, 'Schedule Legend'!$A$1:$B$5, 2, FALSE)</f>
        <v>Monetary Contributions/Individual &amp; Partnerships</v>
      </c>
    </row>
    <row r="628" spans="1:7" ht="33">
      <c r="A628" s="2" t="s">
        <v>432</v>
      </c>
      <c r="B628" s="3">
        <v>100</v>
      </c>
      <c r="C628" s="4">
        <v>41436</v>
      </c>
      <c r="D628" s="5" t="s">
        <v>15</v>
      </c>
      <c r="E628" s="5" t="s">
        <v>10</v>
      </c>
      <c r="F628" t="str">
        <f t="shared" si="9"/>
        <v>2013</v>
      </c>
      <c r="G628" t="str">
        <f>VLOOKUP(E628, 'Schedule Legend'!$A$1:$B$5, 2, FALSE)</f>
        <v>Monetary Contributions/Individual &amp; Partnerships</v>
      </c>
    </row>
    <row r="629" spans="1:7" ht="33">
      <c r="A629" s="2" t="s">
        <v>443</v>
      </c>
      <c r="B629" s="3">
        <v>100</v>
      </c>
      <c r="C629" s="4">
        <v>41557</v>
      </c>
      <c r="D629" s="5" t="s">
        <v>20</v>
      </c>
      <c r="E629" s="5" t="s">
        <v>10</v>
      </c>
      <c r="F629" t="str">
        <f t="shared" si="9"/>
        <v>2013</v>
      </c>
      <c r="G629" t="str">
        <f>VLOOKUP(E629, 'Schedule Legend'!$A$1:$B$5, 2, FALSE)</f>
        <v>Monetary Contributions/Individual &amp; Partnerships</v>
      </c>
    </row>
    <row r="630" spans="1:7" ht="33">
      <c r="A630" s="2" t="s">
        <v>451</v>
      </c>
      <c r="B630" s="3">
        <v>100</v>
      </c>
      <c r="C630" s="4">
        <v>41556</v>
      </c>
      <c r="D630" s="5" t="s">
        <v>20</v>
      </c>
      <c r="E630" s="5" t="s">
        <v>10</v>
      </c>
      <c r="F630" t="str">
        <f t="shared" si="9"/>
        <v>2013</v>
      </c>
      <c r="G630" t="str">
        <f>VLOOKUP(E630, 'Schedule Legend'!$A$1:$B$5, 2, FALSE)</f>
        <v>Monetary Contributions/Individual &amp; Partnerships</v>
      </c>
    </row>
    <row r="631" spans="1:7" ht="33">
      <c r="A631" s="2" t="s">
        <v>452</v>
      </c>
      <c r="B631" s="3">
        <v>100</v>
      </c>
      <c r="C631" s="4">
        <v>41554</v>
      </c>
      <c r="D631" s="5" t="s">
        <v>20</v>
      </c>
      <c r="E631" s="5" t="s">
        <v>111</v>
      </c>
      <c r="F631" t="str">
        <f t="shared" si="9"/>
        <v>2013</v>
      </c>
      <c r="G631" t="str">
        <f>VLOOKUP(E631, 'Schedule Legend'!$A$1:$B$5, 2, FALSE)</f>
        <v>Monetary Contributions/Corporate</v>
      </c>
    </row>
    <row r="632" spans="1:7" ht="33">
      <c r="A632" s="2" t="s">
        <v>454</v>
      </c>
      <c r="B632" s="3">
        <v>100</v>
      </c>
      <c r="C632" s="4">
        <v>41432</v>
      </c>
      <c r="D632" s="5" t="s">
        <v>15</v>
      </c>
      <c r="E632" s="5" t="s">
        <v>10</v>
      </c>
      <c r="F632" t="str">
        <f t="shared" si="9"/>
        <v>2013</v>
      </c>
      <c r="G632" t="str">
        <f>VLOOKUP(E632, 'Schedule Legend'!$A$1:$B$5, 2, FALSE)</f>
        <v>Monetary Contributions/Individual &amp; Partnerships</v>
      </c>
    </row>
    <row r="633" spans="1:7" ht="33">
      <c r="A633" s="2" t="s">
        <v>455</v>
      </c>
      <c r="B633" s="3">
        <v>100</v>
      </c>
      <c r="C633" s="4">
        <v>41437</v>
      </c>
      <c r="D633" s="5" t="s">
        <v>15</v>
      </c>
      <c r="E633" s="5" t="s">
        <v>10</v>
      </c>
      <c r="F633" t="str">
        <f t="shared" si="9"/>
        <v>2013</v>
      </c>
      <c r="G633" t="str">
        <f>VLOOKUP(E633, 'Schedule Legend'!$A$1:$B$5, 2, FALSE)</f>
        <v>Monetary Contributions/Individual &amp; Partnerships</v>
      </c>
    </row>
    <row r="634" spans="1:7" ht="33">
      <c r="A634" s="2" t="s">
        <v>456</v>
      </c>
      <c r="B634" s="3">
        <v>100</v>
      </c>
      <c r="C634" s="4">
        <v>41448</v>
      </c>
      <c r="D634" s="5" t="s">
        <v>15</v>
      </c>
      <c r="E634" s="5" t="s">
        <v>10</v>
      </c>
      <c r="F634" t="str">
        <f t="shared" si="9"/>
        <v>2013</v>
      </c>
      <c r="G634" t="str">
        <f>VLOOKUP(E634, 'Schedule Legend'!$A$1:$B$5, 2, FALSE)</f>
        <v>Monetary Contributions/Individual &amp; Partnerships</v>
      </c>
    </row>
    <row r="635" spans="1:7" ht="33">
      <c r="A635" s="2" t="s">
        <v>463</v>
      </c>
      <c r="B635" s="3">
        <v>100</v>
      </c>
      <c r="C635" s="4">
        <v>41554</v>
      </c>
      <c r="D635" s="5" t="s">
        <v>20</v>
      </c>
      <c r="E635" s="5" t="s">
        <v>10</v>
      </c>
      <c r="F635" t="str">
        <f t="shared" si="9"/>
        <v>2013</v>
      </c>
      <c r="G635" t="str">
        <f>VLOOKUP(E635, 'Schedule Legend'!$A$1:$B$5, 2, FALSE)</f>
        <v>Monetary Contributions/Individual &amp; Partnerships</v>
      </c>
    </row>
    <row r="636" spans="1:7" ht="33">
      <c r="A636" s="2" t="s">
        <v>464</v>
      </c>
      <c r="B636" s="3">
        <v>100</v>
      </c>
      <c r="C636" s="4">
        <v>41557</v>
      </c>
      <c r="D636" s="5" t="s">
        <v>20</v>
      </c>
      <c r="E636" s="5" t="s">
        <v>10</v>
      </c>
      <c r="F636" t="str">
        <f t="shared" si="9"/>
        <v>2013</v>
      </c>
      <c r="G636" t="str">
        <f>VLOOKUP(E636, 'Schedule Legend'!$A$1:$B$5, 2, FALSE)</f>
        <v>Monetary Contributions/Individual &amp; Partnerships</v>
      </c>
    </row>
    <row r="637" spans="1:7" ht="33">
      <c r="A637" s="2" t="s">
        <v>291</v>
      </c>
      <c r="B637" s="3">
        <v>100</v>
      </c>
      <c r="C637" s="4">
        <v>41555</v>
      </c>
      <c r="D637" s="5" t="s">
        <v>20</v>
      </c>
      <c r="E637" s="5" t="s">
        <v>10</v>
      </c>
      <c r="F637" t="str">
        <f t="shared" si="9"/>
        <v>2013</v>
      </c>
      <c r="G637" t="str">
        <f>VLOOKUP(E637, 'Schedule Legend'!$A$1:$B$5, 2, FALSE)</f>
        <v>Monetary Contributions/Individual &amp; Partnerships</v>
      </c>
    </row>
    <row r="638" spans="1:7" ht="44">
      <c r="A638" s="2" t="s">
        <v>469</v>
      </c>
      <c r="B638" s="3">
        <v>100</v>
      </c>
      <c r="C638" s="4">
        <v>41570</v>
      </c>
      <c r="D638" s="5" t="s">
        <v>32</v>
      </c>
      <c r="E638" s="5" t="s">
        <v>7</v>
      </c>
      <c r="F638" t="str">
        <f t="shared" si="9"/>
        <v>2013</v>
      </c>
      <c r="G638" t="str">
        <f>VLOOKUP(E638, 'Schedule Legend'!$A$1:$B$5, 2, FALSE)</f>
        <v>Transfers In</v>
      </c>
    </row>
    <row r="639" spans="1:7" ht="33">
      <c r="A639" s="2" t="s">
        <v>474</v>
      </c>
      <c r="B639" s="3">
        <v>100</v>
      </c>
      <c r="C639" s="4">
        <v>41439</v>
      </c>
      <c r="D639" s="5" t="s">
        <v>15</v>
      </c>
      <c r="E639" s="5" t="s">
        <v>10</v>
      </c>
      <c r="F639" t="str">
        <f t="shared" si="9"/>
        <v>2013</v>
      </c>
      <c r="G639" t="str">
        <f>VLOOKUP(E639, 'Schedule Legend'!$A$1:$B$5, 2, FALSE)</f>
        <v>Monetary Contributions/Individual &amp; Partnerships</v>
      </c>
    </row>
    <row r="640" spans="1:7" ht="33">
      <c r="A640" s="2" t="s">
        <v>479</v>
      </c>
      <c r="B640" s="3">
        <v>100</v>
      </c>
      <c r="C640" s="4">
        <v>41584</v>
      </c>
      <c r="D640" s="5" t="s">
        <v>32</v>
      </c>
      <c r="E640" s="5" t="s">
        <v>10</v>
      </c>
      <c r="F640" t="str">
        <f t="shared" si="9"/>
        <v>2013</v>
      </c>
      <c r="G640" t="str">
        <f>VLOOKUP(E640, 'Schedule Legend'!$A$1:$B$5, 2, FALSE)</f>
        <v>Monetary Contributions/Individual &amp; Partnerships</v>
      </c>
    </row>
    <row r="641" spans="1:7" ht="33">
      <c r="A641" s="2" t="s">
        <v>485</v>
      </c>
      <c r="B641" s="3">
        <v>100</v>
      </c>
      <c r="C641" s="4">
        <v>41557</v>
      </c>
      <c r="D641" s="5" t="s">
        <v>20</v>
      </c>
      <c r="E641" s="5" t="s">
        <v>10</v>
      </c>
      <c r="F641" t="str">
        <f t="shared" si="9"/>
        <v>2013</v>
      </c>
      <c r="G641" t="str">
        <f>VLOOKUP(E641, 'Schedule Legend'!$A$1:$B$5, 2, FALSE)</f>
        <v>Monetary Contributions/Individual &amp; Partnerships</v>
      </c>
    </row>
    <row r="642" spans="1:7" ht="33">
      <c r="A642" s="2" t="s">
        <v>34</v>
      </c>
      <c r="B642" s="3">
        <v>100</v>
      </c>
      <c r="C642" s="4">
        <v>41557</v>
      </c>
      <c r="D642" s="5" t="s">
        <v>20</v>
      </c>
      <c r="E642" s="5" t="s">
        <v>10</v>
      </c>
      <c r="F642" t="str">
        <f t="shared" ref="F642:F705" si="10">LEFT(D642, 4)</f>
        <v>2013</v>
      </c>
      <c r="G642" t="str">
        <f>VLOOKUP(E642, 'Schedule Legend'!$A$1:$B$5, 2, FALSE)</f>
        <v>Monetary Contributions/Individual &amp; Partnerships</v>
      </c>
    </row>
    <row r="643" spans="1:7" ht="33">
      <c r="A643" s="2" t="s">
        <v>486</v>
      </c>
      <c r="B643" s="3">
        <v>100</v>
      </c>
      <c r="C643" s="4">
        <v>41577</v>
      </c>
      <c r="D643" s="5" t="s">
        <v>32</v>
      </c>
      <c r="E643" s="5" t="s">
        <v>111</v>
      </c>
      <c r="F643" t="str">
        <f t="shared" si="10"/>
        <v>2013</v>
      </c>
      <c r="G643" t="str">
        <f>VLOOKUP(E643, 'Schedule Legend'!$A$1:$B$5, 2, FALSE)</f>
        <v>Monetary Contributions/Corporate</v>
      </c>
    </row>
    <row r="644" spans="1:7" ht="33">
      <c r="A644" s="2" t="s">
        <v>491</v>
      </c>
      <c r="B644" s="3">
        <v>100</v>
      </c>
      <c r="C644" s="4">
        <v>41437</v>
      </c>
      <c r="D644" s="5" t="s">
        <v>15</v>
      </c>
      <c r="E644" s="5" t="s">
        <v>10</v>
      </c>
      <c r="F644" t="str">
        <f t="shared" si="10"/>
        <v>2013</v>
      </c>
      <c r="G644" t="str">
        <f>VLOOKUP(E644, 'Schedule Legend'!$A$1:$B$5, 2, FALSE)</f>
        <v>Monetary Contributions/Individual &amp; Partnerships</v>
      </c>
    </row>
    <row r="645" spans="1:7" ht="33">
      <c r="A645" s="2" t="s">
        <v>412</v>
      </c>
      <c r="B645" s="3">
        <v>100</v>
      </c>
      <c r="C645" s="4">
        <v>41437</v>
      </c>
      <c r="D645" s="5" t="s">
        <v>15</v>
      </c>
      <c r="E645" s="5" t="s">
        <v>10</v>
      </c>
      <c r="F645" t="str">
        <f t="shared" si="10"/>
        <v>2013</v>
      </c>
      <c r="G645" t="str">
        <f>VLOOKUP(E645, 'Schedule Legend'!$A$1:$B$5, 2, FALSE)</f>
        <v>Monetary Contributions/Individual &amp; Partnerships</v>
      </c>
    </row>
    <row r="646" spans="1:7" ht="33">
      <c r="A646" s="2" t="s">
        <v>492</v>
      </c>
      <c r="B646" s="3">
        <v>100</v>
      </c>
      <c r="C646" s="4">
        <v>41457</v>
      </c>
      <c r="D646" s="5" t="s">
        <v>15</v>
      </c>
      <c r="E646" s="5" t="s">
        <v>10</v>
      </c>
      <c r="F646" t="str">
        <f t="shared" si="10"/>
        <v>2013</v>
      </c>
      <c r="G646" t="str">
        <f>VLOOKUP(E646, 'Schedule Legend'!$A$1:$B$5, 2, FALSE)</f>
        <v>Monetary Contributions/Individual &amp; Partnerships</v>
      </c>
    </row>
    <row r="647" spans="1:7" ht="33">
      <c r="A647" s="2" t="s">
        <v>495</v>
      </c>
      <c r="B647" s="3">
        <v>100</v>
      </c>
      <c r="C647" s="4">
        <v>41555</v>
      </c>
      <c r="D647" s="5" t="s">
        <v>20</v>
      </c>
      <c r="E647" s="5" t="s">
        <v>10</v>
      </c>
      <c r="F647" t="str">
        <f t="shared" si="10"/>
        <v>2013</v>
      </c>
      <c r="G647" t="str">
        <f>VLOOKUP(E647, 'Schedule Legend'!$A$1:$B$5, 2, FALSE)</f>
        <v>Monetary Contributions/Individual &amp; Partnerships</v>
      </c>
    </row>
    <row r="648" spans="1:7" ht="33">
      <c r="A648" s="2" t="s">
        <v>502</v>
      </c>
      <c r="B648" s="3">
        <v>100</v>
      </c>
      <c r="C648" s="4">
        <v>41444</v>
      </c>
      <c r="D648" s="5" t="s">
        <v>15</v>
      </c>
      <c r="E648" s="5" t="s">
        <v>10</v>
      </c>
      <c r="F648" t="str">
        <f t="shared" si="10"/>
        <v>2013</v>
      </c>
      <c r="G648" t="str">
        <f>VLOOKUP(E648, 'Schedule Legend'!$A$1:$B$5, 2, FALSE)</f>
        <v>Monetary Contributions/Individual &amp; Partnerships</v>
      </c>
    </row>
    <row r="649" spans="1:7" ht="33">
      <c r="A649" s="2" t="s">
        <v>508</v>
      </c>
      <c r="B649" s="3">
        <v>100</v>
      </c>
      <c r="C649" s="4">
        <v>41555</v>
      </c>
      <c r="D649" s="5" t="s">
        <v>20</v>
      </c>
      <c r="E649" s="5" t="s">
        <v>10</v>
      </c>
      <c r="F649" t="str">
        <f t="shared" si="10"/>
        <v>2013</v>
      </c>
      <c r="G649" t="str">
        <f>VLOOKUP(E649, 'Schedule Legend'!$A$1:$B$5, 2, FALSE)</f>
        <v>Monetary Contributions/Individual &amp; Partnerships</v>
      </c>
    </row>
    <row r="650" spans="1:7" ht="33">
      <c r="A650" s="2" t="s">
        <v>396</v>
      </c>
      <c r="B650" s="3">
        <v>100</v>
      </c>
      <c r="C650" s="4">
        <v>41429</v>
      </c>
      <c r="D650" s="5" t="s">
        <v>15</v>
      </c>
      <c r="E650" s="5" t="s">
        <v>10</v>
      </c>
      <c r="F650" t="str">
        <f t="shared" si="10"/>
        <v>2013</v>
      </c>
      <c r="G650" t="str">
        <f>VLOOKUP(E650, 'Schedule Legend'!$A$1:$B$5, 2, FALSE)</f>
        <v>Monetary Contributions/Individual &amp; Partnerships</v>
      </c>
    </row>
    <row r="651" spans="1:7" ht="33">
      <c r="A651" s="2" t="s">
        <v>514</v>
      </c>
      <c r="B651" s="3">
        <v>100</v>
      </c>
      <c r="C651" s="4">
        <v>41557</v>
      </c>
      <c r="D651" s="5" t="s">
        <v>20</v>
      </c>
      <c r="E651" s="5" t="s">
        <v>10</v>
      </c>
      <c r="F651" t="str">
        <f t="shared" si="10"/>
        <v>2013</v>
      </c>
      <c r="G651" t="str">
        <f>VLOOKUP(E651, 'Schedule Legend'!$A$1:$B$5, 2, FALSE)</f>
        <v>Monetary Contributions/Individual &amp; Partnerships</v>
      </c>
    </row>
    <row r="652" spans="1:7" ht="33">
      <c r="A652" s="2" t="s">
        <v>515</v>
      </c>
      <c r="B652" s="3">
        <v>100</v>
      </c>
      <c r="C652" s="4">
        <v>41557</v>
      </c>
      <c r="D652" s="5" t="s">
        <v>20</v>
      </c>
      <c r="E652" s="5" t="s">
        <v>10</v>
      </c>
      <c r="F652" t="str">
        <f t="shared" si="10"/>
        <v>2013</v>
      </c>
      <c r="G652" t="str">
        <f>VLOOKUP(E652, 'Schedule Legend'!$A$1:$B$5, 2, FALSE)</f>
        <v>Monetary Contributions/Individual &amp; Partnerships</v>
      </c>
    </row>
    <row r="653" spans="1:7" ht="33">
      <c r="A653" s="2" t="s">
        <v>521</v>
      </c>
      <c r="B653" s="3">
        <v>100</v>
      </c>
      <c r="C653" s="4">
        <v>41556</v>
      </c>
      <c r="D653" s="5" t="s">
        <v>20</v>
      </c>
      <c r="E653" s="5" t="s">
        <v>10</v>
      </c>
      <c r="F653" t="str">
        <f t="shared" si="10"/>
        <v>2013</v>
      </c>
      <c r="G653" t="str">
        <f>VLOOKUP(E653, 'Schedule Legend'!$A$1:$B$5, 2, FALSE)</f>
        <v>Monetary Contributions/Individual &amp; Partnerships</v>
      </c>
    </row>
    <row r="654" spans="1:7" ht="33">
      <c r="A654" s="2" t="s">
        <v>368</v>
      </c>
      <c r="B654" s="3">
        <v>100</v>
      </c>
      <c r="C654" s="4">
        <v>41570</v>
      </c>
      <c r="D654" s="5" t="s">
        <v>32</v>
      </c>
      <c r="E654" s="5" t="s">
        <v>10</v>
      </c>
      <c r="F654" t="str">
        <f t="shared" si="10"/>
        <v>2013</v>
      </c>
      <c r="G654" t="str">
        <f>VLOOKUP(E654, 'Schedule Legend'!$A$1:$B$5, 2, FALSE)</f>
        <v>Monetary Contributions/Individual &amp; Partnerships</v>
      </c>
    </row>
    <row r="655" spans="1:7" ht="33">
      <c r="A655" s="2" t="s">
        <v>522</v>
      </c>
      <c r="B655" s="3">
        <v>100</v>
      </c>
      <c r="C655" s="4">
        <v>41431</v>
      </c>
      <c r="D655" s="5" t="s">
        <v>15</v>
      </c>
      <c r="E655" s="5" t="s">
        <v>10</v>
      </c>
      <c r="F655" t="str">
        <f t="shared" si="10"/>
        <v>2013</v>
      </c>
      <c r="G655" t="str">
        <f>VLOOKUP(E655, 'Schedule Legend'!$A$1:$B$5, 2, FALSE)</f>
        <v>Monetary Contributions/Individual &amp; Partnerships</v>
      </c>
    </row>
    <row r="656" spans="1:7" ht="33">
      <c r="A656" s="2" t="s">
        <v>526</v>
      </c>
      <c r="B656" s="3">
        <v>100</v>
      </c>
      <c r="C656" s="4">
        <v>41501</v>
      </c>
      <c r="D656" s="5" t="s">
        <v>232</v>
      </c>
      <c r="E656" s="5" t="s">
        <v>10</v>
      </c>
      <c r="F656" t="str">
        <f t="shared" si="10"/>
        <v>2013</v>
      </c>
      <c r="G656" t="str">
        <f>VLOOKUP(E656, 'Schedule Legend'!$A$1:$B$5, 2, FALSE)</f>
        <v>Monetary Contributions/Individual &amp; Partnerships</v>
      </c>
    </row>
    <row r="657" spans="1:7" ht="33">
      <c r="A657" s="2" t="s">
        <v>362</v>
      </c>
      <c r="B657" s="3">
        <v>100</v>
      </c>
      <c r="C657" s="4">
        <v>41557</v>
      </c>
      <c r="D657" s="5" t="s">
        <v>20</v>
      </c>
      <c r="E657" s="5" t="s">
        <v>10</v>
      </c>
      <c r="F657" t="str">
        <f t="shared" si="10"/>
        <v>2013</v>
      </c>
      <c r="G657" t="str">
        <f>VLOOKUP(E657, 'Schedule Legend'!$A$1:$B$5, 2, FALSE)</f>
        <v>Monetary Contributions/Individual &amp; Partnerships</v>
      </c>
    </row>
    <row r="658" spans="1:7" ht="33">
      <c r="A658" s="2" t="s">
        <v>171</v>
      </c>
      <c r="B658" s="3">
        <v>100</v>
      </c>
      <c r="C658" s="4">
        <v>41570</v>
      </c>
      <c r="D658" s="5" t="s">
        <v>32</v>
      </c>
      <c r="E658" s="5" t="s">
        <v>10</v>
      </c>
      <c r="F658" t="str">
        <f t="shared" si="10"/>
        <v>2013</v>
      </c>
      <c r="G658" t="str">
        <f>VLOOKUP(E658, 'Schedule Legend'!$A$1:$B$5, 2, FALSE)</f>
        <v>Monetary Contributions/Individual &amp; Partnerships</v>
      </c>
    </row>
    <row r="659" spans="1:7" ht="33">
      <c r="A659" s="2" t="s">
        <v>538</v>
      </c>
      <c r="B659" s="3">
        <v>100</v>
      </c>
      <c r="C659" s="4">
        <v>41519</v>
      </c>
      <c r="D659" s="5" t="s">
        <v>103</v>
      </c>
      <c r="E659" s="5" t="s">
        <v>10</v>
      </c>
      <c r="F659" t="str">
        <f t="shared" si="10"/>
        <v>2013</v>
      </c>
      <c r="G659" t="str">
        <f>VLOOKUP(E659, 'Schedule Legend'!$A$1:$B$5, 2, FALSE)</f>
        <v>Monetary Contributions/Individual &amp; Partnerships</v>
      </c>
    </row>
    <row r="660" spans="1:7" ht="33">
      <c r="A660" s="2" t="s">
        <v>539</v>
      </c>
      <c r="B660" s="3">
        <v>100</v>
      </c>
      <c r="C660" s="4">
        <v>41443</v>
      </c>
      <c r="D660" s="5" t="s">
        <v>15</v>
      </c>
      <c r="E660" s="5" t="s">
        <v>10</v>
      </c>
      <c r="F660" t="str">
        <f t="shared" si="10"/>
        <v>2013</v>
      </c>
      <c r="G660" t="str">
        <f>VLOOKUP(E660, 'Schedule Legend'!$A$1:$B$5, 2, FALSE)</f>
        <v>Monetary Contributions/Individual &amp; Partnerships</v>
      </c>
    </row>
    <row r="661" spans="1:7" ht="33">
      <c r="A661" s="2" t="s">
        <v>196</v>
      </c>
      <c r="B661" s="3">
        <v>100</v>
      </c>
      <c r="C661" s="4">
        <v>41555</v>
      </c>
      <c r="D661" s="5" t="s">
        <v>20</v>
      </c>
      <c r="E661" s="5" t="s">
        <v>10</v>
      </c>
      <c r="F661" t="str">
        <f t="shared" si="10"/>
        <v>2013</v>
      </c>
      <c r="G661" t="str">
        <f>VLOOKUP(E661, 'Schedule Legend'!$A$1:$B$5, 2, FALSE)</f>
        <v>Monetary Contributions/Individual &amp; Partnerships</v>
      </c>
    </row>
    <row r="662" spans="1:7" ht="33">
      <c r="A662" s="2" t="s">
        <v>552</v>
      </c>
      <c r="B662" s="3">
        <v>100</v>
      </c>
      <c r="C662" s="4">
        <v>41566</v>
      </c>
      <c r="D662" s="5" t="s">
        <v>20</v>
      </c>
      <c r="E662" s="5" t="s">
        <v>10</v>
      </c>
      <c r="F662" t="str">
        <f t="shared" si="10"/>
        <v>2013</v>
      </c>
      <c r="G662" t="str">
        <f>VLOOKUP(E662, 'Schedule Legend'!$A$1:$B$5, 2, FALSE)</f>
        <v>Monetary Contributions/Individual &amp; Partnerships</v>
      </c>
    </row>
    <row r="663" spans="1:7" ht="33">
      <c r="A663" s="2" t="s">
        <v>558</v>
      </c>
      <c r="B663" s="3">
        <v>100</v>
      </c>
      <c r="C663" s="4">
        <v>41435</v>
      </c>
      <c r="D663" s="5" t="s">
        <v>15</v>
      </c>
      <c r="E663" s="5" t="s">
        <v>10</v>
      </c>
      <c r="F663" t="str">
        <f t="shared" si="10"/>
        <v>2013</v>
      </c>
      <c r="G663" t="str">
        <f>VLOOKUP(E663, 'Schedule Legend'!$A$1:$B$5, 2, FALSE)</f>
        <v>Monetary Contributions/Individual &amp; Partnerships</v>
      </c>
    </row>
    <row r="664" spans="1:7" ht="33">
      <c r="A664" s="2" t="s">
        <v>483</v>
      </c>
      <c r="B664" s="3">
        <v>100</v>
      </c>
      <c r="C664" s="4">
        <v>41457</v>
      </c>
      <c r="D664" s="5" t="s">
        <v>15</v>
      </c>
      <c r="E664" s="5" t="s">
        <v>10</v>
      </c>
      <c r="F664" t="str">
        <f t="shared" si="10"/>
        <v>2013</v>
      </c>
      <c r="G664" t="str">
        <f>VLOOKUP(E664, 'Schedule Legend'!$A$1:$B$5, 2, FALSE)</f>
        <v>Monetary Contributions/Individual &amp; Partnerships</v>
      </c>
    </row>
    <row r="665" spans="1:7" ht="33">
      <c r="A665" s="2" t="s">
        <v>563</v>
      </c>
      <c r="B665" s="3">
        <v>100</v>
      </c>
      <c r="C665" s="4">
        <v>41501</v>
      </c>
      <c r="D665" s="5" t="s">
        <v>232</v>
      </c>
      <c r="E665" s="5" t="s">
        <v>10</v>
      </c>
      <c r="F665" t="str">
        <f t="shared" si="10"/>
        <v>2013</v>
      </c>
      <c r="G665" t="str">
        <f>VLOOKUP(E665, 'Schedule Legend'!$A$1:$B$5, 2, FALSE)</f>
        <v>Monetary Contributions/Individual &amp; Partnerships</v>
      </c>
    </row>
    <row r="666" spans="1:7" ht="33">
      <c r="A666" s="2" t="s">
        <v>505</v>
      </c>
      <c r="B666" s="3">
        <v>100</v>
      </c>
      <c r="C666" s="4">
        <v>41555</v>
      </c>
      <c r="D666" s="5" t="s">
        <v>20</v>
      </c>
      <c r="E666" s="5" t="s">
        <v>10</v>
      </c>
      <c r="F666" t="str">
        <f t="shared" si="10"/>
        <v>2013</v>
      </c>
      <c r="G666" t="str">
        <f>VLOOKUP(E666, 'Schedule Legend'!$A$1:$B$5, 2, FALSE)</f>
        <v>Monetary Contributions/Individual &amp; Partnerships</v>
      </c>
    </row>
    <row r="667" spans="1:7" ht="33">
      <c r="A667" s="2" t="s">
        <v>564</v>
      </c>
      <c r="B667" s="3">
        <v>100</v>
      </c>
      <c r="C667" s="4">
        <v>41435</v>
      </c>
      <c r="D667" s="5" t="s">
        <v>15</v>
      </c>
      <c r="E667" s="5" t="s">
        <v>10</v>
      </c>
      <c r="F667" t="str">
        <f t="shared" si="10"/>
        <v>2013</v>
      </c>
      <c r="G667" t="str">
        <f>VLOOKUP(E667, 'Schedule Legend'!$A$1:$B$5, 2, FALSE)</f>
        <v>Monetary Contributions/Individual &amp; Partnerships</v>
      </c>
    </row>
    <row r="668" spans="1:7" ht="33">
      <c r="A668" s="2" t="s">
        <v>565</v>
      </c>
      <c r="B668" s="3">
        <v>100</v>
      </c>
      <c r="C668" s="4">
        <v>41425</v>
      </c>
      <c r="D668" s="5" t="s">
        <v>15</v>
      </c>
      <c r="E668" s="5" t="s">
        <v>111</v>
      </c>
      <c r="F668" t="str">
        <f t="shared" si="10"/>
        <v>2013</v>
      </c>
      <c r="G668" t="str">
        <f>VLOOKUP(E668, 'Schedule Legend'!$A$1:$B$5, 2, FALSE)</f>
        <v>Monetary Contributions/Corporate</v>
      </c>
    </row>
    <row r="669" spans="1:7" ht="33">
      <c r="A669" s="2" t="s">
        <v>417</v>
      </c>
      <c r="B669" s="3">
        <v>100</v>
      </c>
      <c r="C669" s="4">
        <v>41425</v>
      </c>
      <c r="D669" s="5" t="s">
        <v>15</v>
      </c>
      <c r="E669" s="5" t="s">
        <v>10</v>
      </c>
      <c r="F669" t="str">
        <f t="shared" si="10"/>
        <v>2013</v>
      </c>
      <c r="G669" t="str">
        <f>VLOOKUP(E669, 'Schedule Legend'!$A$1:$B$5, 2, FALSE)</f>
        <v>Monetary Contributions/Individual &amp; Partnerships</v>
      </c>
    </row>
    <row r="670" spans="1:7" ht="33">
      <c r="A670" s="2" t="s">
        <v>481</v>
      </c>
      <c r="B670" s="3">
        <v>100</v>
      </c>
      <c r="C670" s="4">
        <v>41557</v>
      </c>
      <c r="D670" s="5" t="s">
        <v>20</v>
      </c>
      <c r="E670" s="5" t="s">
        <v>10</v>
      </c>
      <c r="F670" t="str">
        <f t="shared" si="10"/>
        <v>2013</v>
      </c>
      <c r="G670" t="str">
        <f>VLOOKUP(E670, 'Schedule Legend'!$A$1:$B$5, 2, FALSE)</f>
        <v>Monetary Contributions/Individual &amp; Partnerships</v>
      </c>
    </row>
    <row r="671" spans="1:7" ht="33">
      <c r="A671" s="2" t="s">
        <v>572</v>
      </c>
      <c r="B671" s="3">
        <v>100</v>
      </c>
      <c r="C671" s="4">
        <v>41577</v>
      </c>
      <c r="D671" s="5" t="s">
        <v>32</v>
      </c>
      <c r="E671" s="5" t="s">
        <v>10</v>
      </c>
      <c r="F671" t="str">
        <f t="shared" si="10"/>
        <v>2013</v>
      </c>
      <c r="G671" t="str">
        <f>VLOOKUP(E671, 'Schedule Legend'!$A$1:$B$5, 2, FALSE)</f>
        <v>Monetary Contributions/Individual &amp; Partnerships</v>
      </c>
    </row>
    <row r="672" spans="1:7" ht="33">
      <c r="A672" s="2" t="s">
        <v>576</v>
      </c>
      <c r="B672" s="3">
        <v>100</v>
      </c>
      <c r="C672" s="4">
        <v>41501</v>
      </c>
      <c r="D672" s="5" t="s">
        <v>232</v>
      </c>
      <c r="E672" s="5" t="s">
        <v>10</v>
      </c>
      <c r="F672" t="str">
        <f t="shared" si="10"/>
        <v>2013</v>
      </c>
      <c r="G672" t="str">
        <f>VLOOKUP(E672, 'Schedule Legend'!$A$1:$B$5, 2, FALSE)</f>
        <v>Monetary Contributions/Individual &amp; Partnerships</v>
      </c>
    </row>
    <row r="673" spans="1:7" ht="33">
      <c r="A673" s="2" t="s">
        <v>579</v>
      </c>
      <c r="B673" s="3">
        <v>100</v>
      </c>
      <c r="C673" s="4">
        <v>41570</v>
      </c>
      <c r="D673" s="5" t="s">
        <v>32</v>
      </c>
      <c r="E673" s="5" t="s">
        <v>10</v>
      </c>
      <c r="F673" t="str">
        <f t="shared" si="10"/>
        <v>2013</v>
      </c>
      <c r="G673" t="str">
        <f>VLOOKUP(E673, 'Schedule Legend'!$A$1:$B$5, 2, FALSE)</f>
        <v>Monetary Contributions/Individual &amp; Partnerships</v>
      </c>
    </row>
    <row r="674" spans="1:7" ht="33">
      <c r="A674" s="2" t="s">
        <v>582</v>
      </c>
      <c r="B674" s="3">
        <v>100</v>
      </c>
      <c r="C674" s="4">
        <v>41431</v>
      </c>
      <c r="D674" s="5" t="s">
        <v>15</v>
      </c>
      <c r="E674" s="5" t="s">
        <v>10</v>
      </c>
      <c r="F674" t="str">
        <f t="shared" si="10"/>
        <v>2013</v>
      </c>
      <c r="G674" t="str">
        <f>VLOOKUP(E674, 'Schedule Legend'!$A$1:$B$5, 2, FALSE)</f>
        <v>Monetary Contributions/Individual &amp; Partnerships</v>
      </c>
    </row>
    <row r="675" spans="1:7" ht="33">
      <c r="A675" s="2" t="s">
        <v>584</v>
      </c>
      <c r="B675" s="3">
        <v>100</v>
      </c>
      <c r="C675" s="4">
        <v>41526</v>
      </c>
      <c r="D675" s="5" t="s">
        <v>103</v>
      </c>
      <c r="E675" s="5" t="s">
        <v>10</v>
      </c>
      <c r="F675" t="str">
        <f t="shared" si="10"/>
        <v>2013</v>
      </c>
      <c r="G675" t="str">
        <f>VLOOKUP(E675, 'Schedule Legend'!$A$1:$B$5, 2, FALSE)</f>
        <v>Monetary Contributions/Individual &amp; Partnerships</v>
      </c>
    </row>
    <row r="676" spans="1:7" ht="33">
      <c r="A676" s="2" t="s">
        <v>586</v>
      </c>
      <c r="B676" s="3">
        <v>100</v>
      </c>
      <c r="C676" s="4">
        <v>41435</v>
      </c>
      <c r="D676" s="5" t="s">
        <v>15</v>
      </c>
      <c r="E676" s="5" t="s">
        <v>10</v>
      </c>
      <c r="F676" t="str">
        <f t="shared" si="10"/>
        <v>2013</v>
      </c>
      <c r="G676" t="str">
        <f>VLOOKUP(E676, 'Schedule Legend'!$A$1:$B$5, 2, FALSE)</f>
        <v>Monetary Contributions/Individual &amp; Partnerships</v>
      </c>
    </row>
    <row r="677" spans="1:7" ht="33">
      <c r="A677" s="2" t="s">
        <v>394</v>
      </c>
      <c r="B677" s="3">
        <v>100</v>
      </c>
      <c r="C677" s="4">
        <v>41440</v>
      </c>
      <c r="D677" s="5" t="s">
        <v>15</v>
      </c>
      <c r="E677" s="5" t="s">
        <v>10</v>
      </c>
      <c r="F677" t="str">
        <f t="shared" si="10"/>
        <v>2013</v>
      </c>
      <c r="G677" t="str">
        <f>VLOOKUP(E677, 'Schedule Legend'!$A$1:$B$5, 2, FALSE)</f>
        <v>Monetary Contributions/Individual &amp; Partnerships</v>
      </c>
    </row>
    <row r="678" spans="1:7" ht="33">
      <c r="A678" s="2" t="s">
        <v>592</v>
      </c>
      <c r="B678" s="3">
        <v>100</v>
      </c>
      <c r="C678" s="4">
        <v>41435</v>
      </c>
      <c r="D678" s="5" t="s">
        <v>15</v>
      </c>
      <c r="E678" s="5" t="s">
        <v>10</v>
      </c>
      <c r="F678" t="str">
        <f t="shared" si="10"/>
        <v>2013</v>
      </c>
      <c r="G678" t="str">
        <f>VLOOKUP(E678, 'Schedule Legend'!$A$1:$B$5, 2, FALSE)</f>
        <v>Monetary Contributions/Individual &amp; Partnerships</v>
      </c>
    </row>
    <row r="679" spans="1:7" ht="33">
      <c r="A679" s="2" t="s">
        <v>234</v>
      </c>
      <c r="B679" s="3">
        <v>100</v>
      </c>
      <c r="C679" s="4">
        <v>41561</v>
      </c>
      <c r="D679" s="5" t="s">
        <v>20</v>
      </c>
      <c r="E679" s="5" t="s">
        <v>10</v>
      </c>
      <c r="F679" t="str">
        <f t="shared" si="10"/>
        <v>2013</v>
      </c>
      <c r="G679" t="str">
        <f>VLOOKUP(E679, 'Schedule Legend'!$A$1:$B$5, 2, FALSE)</f>
        <v>Monetary Contributions/Individual &amp; Partnerships</v>
      </c>
    </row>
    <row r="680" spans="1:7" ht="33">
      <c r="A680" s="2" t="s">
        <v>615</v>
      </c>
      <c r="B680" s="3">
        <v>100</v>
      </c>
      <c r="C680" s="4">
        <v>41478</v>
      </c>
      <c r="D680" s="5" t="s">
        <v>107</v>
      </c>
      <c r="E680" s="5" t="s">
        <v>10</v>
      </c>
      <c r="F680" t="str">
        <f t="shared" si="10"/>
        <v>2013</v>
      </c>
      <c r="G680" t="str">
        <f>VLOOKUP(E680, 'Schedule Legend'!$A$1:$B$5, 2, FALSE)</f>
        <v>Monetary Contributions/Individual &amp; Partnerships</v>
      </c>
    </row>
    <row r="681" spans="1:7" ht="33">
      <c r="A681" s="2" t="s">
        <v>341</v>
      </c>
      <c r="B681" s="3">
        <v>100</v>
      </c>
      <c r="C681" s="4">
        <v>41495</v>
      </c>
      <c r="D681" s="5" t="s">
        <v>232</v>
      </c>
      <c r="E681" s="5" t="s">
        <v>10</v>
      </c>
      <c r="F681" t="str">
        <f t="shared" si="10"/>
        <v>2013</v>
      </c>
      <c r="G681" t="str">
        <f>VLOOKUP(E681, 'Schedule Legend'!$A$1:$B$5, 2, FALSE)</f>
        <v>Monetary Contributions/Individual &amp; Partnerships</v>
      </c>
    </row>
    <row r="682" spans="1:7" ht="33">
      <c r="A682" s="2" t="s">
        <v>621</v>
      </c>
      <c r="B682" s="3">
        <v>100</v>
      </c>
      <c r="C682" s="4">
        <v>41540</v>
      </c>
      <c r="D682" s="5" t="s">
        <v>286</v>
      </c>
      <c r="E682" s="5" t="s">
        <v>10</v>
      </c>
      <c r="F682" t="str">
        <f t="shared" si="10"/>
        <v>2013</v>
      </c>
      <c r="G682" t="str">
        <f>VLOOKUP(E682, 'Schedule Legend'!$A$1:$B$5, 2, FALSE)</f>
        <v>Monetary Contributions/Individual &amp; Partnerships</v>
      </c>
    </row>
    <row r="683" spans="1:7" ht="33">
      <c r="A683" s="2" t="s">
        <v>624</v>
      </c>
      <c r="B683" s="3">
        <v>100</v>
      </c>
      <c r="C683" s="4">
        <v>41449</v>
      </c>
      <c r="D683" s="5" t="s">
        <v>15</v>
      </c>
      <c r="E683" s="5" t="s">
        <v>10</v>
      </c>
      <c r="F683" t="str">
        <f t="shared" si="10"/>
        <v>2013</v>
      </c>
      <c r="G683" t="str">
        <f>VLOOKUP(E683, 'Schedule Legend'!$A$1:$B$5, 2, FALSE)</f>
        <v>Monetary Contributions/Individual &amp; Partnerships</v>
      </c>
    </row>
    <row r="684" spans="1:7" ht="33">
      <c r="A684" s="2" t="s">
        <v>396</v>
      </c>
      <c r="B684" s="3">
        <v>100</v>
      </c>
      <c r="C684" s="4">
        <v>41555</v>
      </c>
      <c r="D684" s="5" t="s">
        <v>20</v>
      </c>
      <c r="E684" s="5" t="s">
        <v>10</v>
      </c>
      <c r="F684" t="str">
        <f t="shared" si="10"/>
        <v>2013</v>
      </c>
      <c r="G684" t="str">
        <f>VLOOKUP(E684, 'Schedule Legend'!$A$1:$B$5, 2, FALSE)</f>
        <v>Monetary Contributions/Individual &amp; Partnerships</v>
      </c>
    </row>
    <row r="685" spans="1:7" ht="33">
      <c r="A685" s="2" t="s">
        <v>525</v>
      </c>
      <c r="B685" s="3">
        <v>100</v>
      </c>
      <c r="C685" s="4">
        <v>41432</v>
      </c>
      <c r="D685" s="5" t="s">
        <v>15</v>
      </c>
      <c r="E685" s="5" t="s">
        <v>10</v>
      </c>
      <c r="F685" t="str">
        <f t="shared" si="10"/>
        <v>2013</v>
      </c>
      <c r="G685" t="str">
        <f>VLOOKUP(E685, 'Schedule Legend'!$A$1:$B$5, 2, FALSE)</f>
        <v>Monetary Contributions/Individual &amp; Partnerships</v>
      </c>
    </row>
    <row r="686" spans="1:7" ht="33">
      <c r="A686" s="2" t="s">
        <v>632</v>
      </c>
      <c r="B686" s="3">
        <v>100</v>
      </c>
      <c r="C686" s="4">
        <v>41455</v>
      </c>
      <c r="D686" s="5" t="s">
        <v>15</v>
      </c>
      <c r="E686" s="5" t="s">
        <v>10</v>
      </c>
      <c r="F686" t="str">
        <f t="shared" si="10"/>
        <v>2013</v>
      </c>
      <c r="G686" t="str">
        <f>VLOOKUP(E686, 'Schedule Legend'!$A$1:$B$5, 2, FALSE)</f>
        <v>Monetary Contributions/Individual &amp; Partnerships</v>
      </c>
    </row>
    <row r="687" spans="1:7" ht="33">
      <c r="A687" s="2" t="s">
        <v>638</v>
      </c>
      <c r="B687" s="3">
        <v>100</v>
      </c>
      <c r="C687" s="4">
        <v>41430</v>
      </c>
      <c r="D687" s="5" t="s">
        <v>15</v>
      </c>
      <c r="E687" s="5" t="s">
        <v>10</v>
      </c>
      <c r="F687" t="str">
        <f t="shared" si="10"/>
        <v>2013</v>
      </c>
      <c r="G687" t="str">
        <f>VLOOKUP(E687, 'Schedule Legend'!$A$1:$B$5, 2, FALSE)</f>
        <v>Monetary Contributions/Individual &amp; Partnerships</v>
      </c>
    </row>
    <row r="688" spans="1:7" ht="33">
      <c r="A688" s="2" t="s">
        <v>581</v>
      </c>
      <c r="B688" s="3">
        <v>100</v>
      </c>
      <c r="C688" s="4">
        <v>41556</v>
      </c>
      <c r="D688" s="5" t="s">
        <v>20</v>
      </c>
      <c r="E688" s="5" t="s">
        <v>10</v>
      </c>
      <c r="F688" t="str">
        <f t="shared" si="10"/>
        <v>2013</v>
      </c>
      <c r="G688" t="str">
        <f>VLOOKUP(E688, 'Schedule Legend'!$A$1:$B$5, 2, FALSE)</f>
        <v>Monetary Contributions/Individual &amp; Partnerships</v>
      </c>
    </row>
    <row r="689" spans="1:7" ht="33">
      <c r="A689" s="2" t="s">
        <v>255</v>
      </c>
      <c r="B689" s="3">
        <v>100</v>
      </c>
      <c r="C689" s="4">
        <v>41566</v>
      </c>
      <c r="D689" s="5" t="s">
        <v>20</v>
      </c>
      <c r="E689" s="5" t="s">
        <v>10</v>
      </c>
      <c r="F689" t="str">
        <f t="shared" si="10"/>
        <v>2013</v>
      </c>
      <c r="G689" t="str">
        <f>VLOOKUP(E689, 'Schedule Legend'!$A$1:$B$5, 2, FALSE)</f>
        <v>Monetary Contributions/Individual &amp; Partnerships</v>
      </c>
    </row>
    <row r="690" spans="1:7" ht="33">
      <c r="A690" s="2" t="s">
        <v>420</v>
      </c>
      <c r="B690" s="3">
        <v>100</v>
      </c>
      <c r="C690" s="4">
        <v>41557</v>
      </c>
      <c r="D690" s="5" t="s">
        <v>20</v>
      </c>
      <c r="E690" s="5" t="s">
        <v>10</v>
      </c>
      <c r="F690" t="str">
        <f t="shared" si="10"/>
        <v>2013</v>
      </c>
      <c r="G690" t="str">
        <f>VLOOKUP(E690, 'Schedule Legend'!$A$1:$B$5, 2, FALSE)</f>
        <v>Monetary Contributions/Individual &amp; Partnerships</v>
      </c>
    </row>
    <row r="691" spans="1:7" ht="33">
      <c r="A691" s="2" t="s">
        <v>185</v>
      </c>
      <c r="B691" s="3">
        <v>100</v>
      </c>
      <c r="C691" s="4">
        <v>41555</v>
      </c>
      <c r="D691" s="5" t="s">
        <v>20</v>
      </c>
      <c r="E691" s="5" t="s">
        <v>10</v>
      </c>
      <c r="F691" t="str">
        <f t="shared" si="10"/>
        <v>2013</v>
      </c>
      <c r="G691" t="str">
        <f>VLOOKUP(E691, 'Schedule Legend'!$A$1:$B$5, 2, FALSE)</f>
        <v>Monetary Contributions/Individual &amp; Partnerships</v>
      </c>
    </row>
    <row r="692" spans="1:7" ht="33">
      <c r="A692" s="2" t="s">
        <v>648</v>
      </c>
      <c r="B692" s="3">
        <v>100</v>
      </c>
      <c r="C692" s="4">
        <v>41556</v>
      </c>
      <c r="D692" s="5" t="s">
        <v>20</v>
      </c>
      <c r="E692" s="5" t="s">
        <v>10</v>
      </c>
      <c r="F692" t="str">
        <f t="shared" si="10"/>
        <v>2013</v>
      </c>
      <c r="G692" t="str">
        <f>VLOOKUP(E692, 'Schedule Legend'!$A$1:$B$5, 2, FALSE)</f>
        <v>Monetary Contributions/Individual &amp; Partnerships</v>
      </c>
    </row>
    <row r="693" spans="1:7" ht="33">
      <c r="A693" s="2" t="s">
        <v>651</v>
      </c>
      <c r="B693" s="3">
        <v>100</v>
      </c>
      <c r="C693" s="4">
        <v>41429</v>
      </c>
      <c r="D693" s="5" t="s">
        <v>15</v>
      </c>
      <c r="E693" s="5" t="s">
        <v>10</v>
      </c>
      <c r="F693" t="str">
        <f t="shared" si="10"/>
        <v>2013</v>
      </c>
      <c r="G693" t="str">
        <f>VLOOKUP(E693, 'Schedule Legend'!$A$1:$B$5, 2, FALSE)</f>
        <v>Monetary Contributions/Individual &amp; Partnerships</v>
      </c>
    </row>
    <row r="694" spans="1:7" ht="33">
      <c r="A694" s="2" t="s">
        <v>457</v>
      </c>
      <c r="B694" s="3">
        <v>100</v>
      </c>
      <c r="C694" s="4">
        <v>41432</v>
      </c>
      <c r="D694" s="5" t="s">
        <v>15</v>
      </c>
      <c r="E694" s="5" t="s">
        <v>10</v>
      </c>
      <c r="F694" t="str">
        <f t="shared" si="10"/>
        <v>2013</v>
      </c>
      <c r="G694" t="str">
        <f>VLOOKUP(E694, 'Schedule Legend'!$A$1:$B$5, 2, FALSE)</f>
        <v>Monetary Contributions/Individual &amp; Partnerships</v>
      </c>
    </row>
    <row r="695" spans="1:7" ht="33">
      <c r="A695" s="2" t="s">
        <v>653</v>
      </c>
      <c r="B695" s="3">
        <v>100</v>
      </c>
      <c r="C695" s="4">
        <v>41556</v>
      </c>
      <c r="D695" s="5" t="s">
        <v>20</v>
      </c>
      <c r="E695" s="5" t="s">
        <v>10</v>
      </c>
      <c r="F695" t="str">
        <f t="shared" si="10"/>
        <v>2013</v>
      </c>
      <c r="G695" t="str">
        <f>VLOOKUP(E695, 'Schedule Legend'!$A$1:$B$5, 2, FALSE)</f>
        <v>Monetary Contributions/Individual &amp; Partnerships</v>
      </c>
    </row>
    <row r="696" spans="1:7" ht="33">
      <c r="A696" s="2" t="s">
        <v>505</v>
      </c>
      <c r="B696" s="3">
        <v>100</v>
      </c>
      <c r="C696" s="4">
        <v>41478</v>
      </c>
      <c r="D696" s="5" t="s">
        <v>107</v>
      </c>
      <c r="E696" s="5" t="s">
        <v>10</v>
      </c>
      <c r="F696" t="str">
        <f t="shared" si="10"/>
        <v>2013</v>
      </c>
      <c r="G696" t="str">
        <f>VLOOKUP(E696, 'Schedule Legend'!$A$1:$B$5, 2, FALSE)</f>
        <v>Monetary Contributions/Individual &amp; Partnerships</v>
      </c>
    </row>
    <row r="697" spans="1:7" ht="33">
      <c r="A697" s="2" t="s">
        <v>594</v>
      </c>
      <c r="B697" s="3">
        <v>100</v>
      </c>
      <c r="C697" s="4">
        <v>41435</v>
      </c>
      <c r="D697" s="5" t="s">
        <v>15</v>
      </c>
      <c r="E697" s="5" t="s">
        <v>10</v>
      </c>
      <c r="F697" t="str">
        <f t="shared" si="10"/>
        <v>2013</v>
      </c>
      <c r="G697" t="str">
        <f>VLOOKUP(E697, 'Schedule Legend'!$A$1:$B$5, 2, FALSE)</f>
        <v>Monetary Contributions/Individual &amp; Partnerships</v>
      </c>
    </row>
    <row r="698" spans="1:7" ht="33">
      <c r="A698" s="2" t="s">
        <v>670</v>
      </c>
      <c r="B698" s="3">
        <v>100</v>
      </c>
      <c r="C698" s="4">
        <v>41555</v>
      </c>
      <c r="D698" s="5" t="s">
        <v>20</v>
      </c>
      <c r="E698" s="5" t="s">
        <v>10</v>
      </c>
      <c r="F698" t="str">
        <f t="shared" si="10"/>
        <v>2013</v>
      </c>
      <c r="G698" t="str">
        <f>VLOOKUP(E698, 'Schedule Legend'!$A$1:$B$5, 2, FALSE)</f>
        <v>Monetary Contributions/Individual &amp; Partnerships</v>
      </c>
    </row>
    <row r="699" spans="1:7" ht="33">
      <c r="A699" s="2" t="s">
        <v>671</v>
      </c>
      <c r="B699" s="3">
        <v>100</v>
      </c>
      <c r="C699" s="4">
        <v>41536</v>
      </c>
      <c r="D699" s="5" t="s">
        <v>286</v>
      </c>
      <c r="E699" s="5" t="s">
        <v>10</v>
      </c>
      <c r="F699" t="str">
        <f t="shared" si="10"/>
        <v>2013</v>
      </c>
      <c r="G699" t="str">
        <f>VLOOKUP(E699, 'Schedule Legend'!$A$1:$B$5, 2, FALSE)</f>
        <v>Monetary Contributions/Individual &amp; Partnerships</v>
      </c>
    </row>
    <row r="700" spans="1:7" ht="33">
      <c r="A700" s="2" t="s">
        <v>675</v>
      </c>
      <c r="B700" s="3">
        <v>100</v>
      </c>
      <c r="C700" s="4">
        <v>41436</v>
      </c>
      <c r="D700" s="5" t="s">
        <v>15</v>
      </c>
      <c r="E700" s="5" t="s">
        <v>10</v>
      </c>
      <c r="F700" t="str">
        <f t="shared" si="10"/>
        <v>2013</v>
      </c>
      <c r="G700" t="str">
        <f>VLOOKUP(E700, 'Schedule Legend'!$A$1:$B$5, 2, FALSE)</f>
        <v>Monetary Contributions/Individual &amp; Partnerships</v>
      </c>
    </row>
    <row r="701" spans="1:7" ht="33">
      <c r="A701" s="2" t="s">
        <v>315</v>
      </c>
      <c r="B701" s="3">
        <v>100</v>
      </c>
      <c r="C701" s="4">
        <v>41563</v>
      </c>
      <c r="D701" s="5" t="s">
        <v>20</v>
      </c>
      <c r="E701" s="5" t="s">
        <v>10</v>
      </c>
      <c r="F701" t="str">
        <f t="shared" si="10"/>
        <v>2013</v>
      </c>
      <c r="G701" t="str">
        <f>VLOOKUP(E701, 'Schedule Legend'!$A$1:$B$5, 2, FALSE)</f>
        <v>Monetary Contributions/Individual &amp; Partnerships</v>
      </c>
    </row>
    <row r="702" spans="1:7" ht="33">
      <c r="A702" s="2" t="s">
        <v>291</v>
      </c>
      <c r="B702" s="3">
        <v>100</v>
      </c>
      <c r="C702" s="4">
        <v>41575</v>
      </c>
      <c r="D702" s="5" t="s">
        <v>32</v>
      </c>
      <c r="E702" s="5" t="s">
        <v>10</v>
      </c>
      <c r="F702" t="str">
        <f t="shared" si="10"/>
        <v>2013</v>
      </c>
      <c r="G702" t="str">
        <f>VLOOKUP(E702, 'Schedule Legend'!$A$1:$B$5, 2, FALSE)</f>
        <v>Monetary Contributions/Individual &amp; Partnerships</v>
      </c>
    </row>
    <row r="703" spans="1:7" ht="33">
      <c r="A703" s="2" t="s">
        <v>687</v>
      </c>
      <c r="B703" s="3">
        <v>100</v>
      </c>
      <c r="C703" s="4">
        <v>41556</v>
      </c>
      <c r="D703" s="5" t="s">
        <v>20</v>
      </c>
      <c r="E703" s="5" t="s">
        <v>10</v>
      </c>
      <c r="F703" t="str">
        <f t="shared" si="10"/>
        <v>2013</v>
      </c>
      <c r="G703" t="str">
        <f>VLOOKUP(E703, 'Schedule Legend'!$A$1:$B$5, 2, FALSE)</f>
        <v>Monetary Contributions/Individual &amp; Partnerships</v>
      </c>
    </row>
    <row r="704" spans="1:7" ht="33">
      <c r="A704" s="2" t="s">
        <v>688</v>
      </c>
      <c r="B704" s="3">
        <v>100</v>
      </c>
      <c r="C704" s="4">
        <v>41573</v>
      </c>
      <c r="D704" s="5" t="s">
        <v>32</v>
      </c>
      <c r="E704" s="5" t="s">
        <v>10</v>
      </c>
      <c r="F704" t="str">
        <f t="shared" si="10"/>
        <v>2013</v>
      </c>
      <c r="G704" t="str">
        <f>VLOOKUP(E704, 'Schedule Legend'!$A$1:$B$5, 2, FALSE)</f>
        <v>Monetary Contributions/Individual &amp; Partnerships</v>
      </c>
    </row>
    <row r="705" spans="1:7" ht="33">
      <c r="A705" s="2" t="s">
        <v>690</v>
      </c>
      <c r="B705" s="3">
        <v>100</v>
      </c>
      <c r="C705" s="4">
        <v>41425</v>
      </c>
      <c r="D705" s="5" t="s">
        <v>15</v>
      </c>
      <c r="E705" s="5" t="s">
        <v>10</v>
      </c>
      <c r="F705" t="str">
        <f t="shared" si="10"/>
        <v>2013</v>
      </c>
      <c r="G705" t="str">
        <f>VLOOKUP(E705, 'Schedule Legend'!$A$1:$B$5, 2, FALSE)</f>
        <v>Monetary Contributions/Individual &amp; Partnerships</v>
      </c>
    </row>
    <row r="706" spans="1:7" ht="33">
      <c r="A706" s="2" t="s">
        <v>315</v>
      </c>
      <c r="B706" s="3">
        <v>100</v>
      </c>
      <c r="C706" s="4">
        <v>41430</v>
      </c>
      <c r="D706" s="5" t="s">
        <v>15</v>
      </c>
      <c r="E706" s="5" t="s">
        <v>10</v>
      </c>
      <c r="F706" t="str">
        <f t="shared" ref="F706:F769" si="11">LEFT(D706, 4)</f>
        <v>2013</v>
      </c>
      <c r="G706" t="str">
        <f>VLOOKUP(E706, 'Schedule Legend'!$A$1:$B$5, 2, FALSE)</f>
        <v>Monetary Contributions/Individual &amp; Partnerships</v>
      </c>
    </row>
    <row r="707" spans="1:7" ht="33">
      <c r="A707" s="2" t="s">
        <v>692</v>
      </c>
      <c r="B707" s="3">
        <v>100</v>
      </c>
      <c r="C707" s="4">
        <v>41566</v>
      </c>
      <c r="D707" s="5" t="s">
        <v>20</v>
      </c>
      <c r="E707" s="5" t="s">
        <v>10</v>
      </c>
      <c r="F707" t="str">
        <f t="shared" si="11"/>
        <v>2013</v>
      </c>
      <c r="G707" t="str">
        <f>VLOOKUP(E707, 'Schedule Legend'!$A$1:$B$5, 2, FALSE)</f>
        <v>Monetary Contributions/Individual &amp; Partnerships</v>
      </c>
    </row>
    <row r="708" spans="1:7" ht="33">
      <c r="A708" s="2" t="s">
        <v>694</v>
      </c>
      <c r="B708" s="3">
        <v>100</v>
      </c>
      <c r="C708" s="4">
        <v>41436</v>
      </c>
      <c r="D708" s="5" t="s">
        <v>15</v>
      </c>
      <c r="E708" s="5" t="s">
        <v>10</v>
      </c>
      <c r="F708" t="str">
        <f t="shared" si="11"/>
        <v>2013</v>
      </c>
      <c r="G708" t="str">
        <f>VLOOKUP(E708, 'Schedule Legend'!$A$1:$B$5, 2, FALSE)</f>
        <v>Monetary Contributions/Individual &amp; Partnerships</v>
      </c>
    </row>
    <row r="709" spans="1:7" ht="33">
      <c r="A709" s="2" t="s">
        <v>692</v>
      </c>
      <c r="B709" s="3">
        <v>100</v>
      </c>
      <c r="C709" s="4">
        <v>41455</v>
      </c>
      <c r="D709" s="5" t="s">
        <v>15</v>
      </c>
      <c r="E709" s="5" t="s">
        <v>10</v>
      </c>
      <c r="F709" t="str">
        <f t="shared" si="11"/>
        <v>2013</v>
      </c>
      <c r="G709" t="str">
        <f>VLOOKUP(E709, 'Schedule Legend'!$A$1:$B$5, 2, FALSE)</f>
        <v>Monetary Contributions/Individual &amp; Partnerships</v>
      </c>
    </row>
    <row r="710" spans="1:7" ht="33">
      <c r="A710" s="2" t="s">
        <v>703</v>
      </c>
      <c r="B710" s="3">
        <v>100</v>
      </c>
      <c r="C710" s="4">
        <v>41487</v>
      </c>
      <c r="D710" s="5" t="s">
        <v>107</v>
      </c>
      <c r="E710" s="5" t="s">
        <v>10</v>
      </c>
      <c r="F710" t="str">
        <f t="shared" si="11"/>
        <v>2013</v>
      </c>
      <c r="G710" t="str">
        <f>VLOOKUP(E710, 'Schedule Legend'!$A$1:$B$5, 2, FALSE)</f>
        <v>Monetary Contributions/Individual &amp; Partnerships</v>
      </c>
    </row>
    <row r="711" spans="1:7" ht="33">
      <c r="A711" s="2" t="s">
        <v>14</v>
      </c>
      <c r="B711" s="3">
        <v>35</v>
      </c>
      <c r="C711" s="4">
        <v>41546</v>
      </c>
      <c r="D711" s="5" t="s">
        <v>286</v>
      </c>
      <c r="E711" s="5" t="s">
        <v>10</v>
      </c>
      <c r="F711" t="str">
        <f t="shared" si="11"/>
        <v>2013</v>
      </c>
      <c r="G711" t="str">
        <f>VLOOKUP(E711, 'Schedule Legend'!$A$1:$B$5, 2, FALSE)</f>
        <v>Monetary Contributions/Individual &amp; Partnerships</v>
      </c>
    </row>
    <row r="712" spans="1:7" ht="33">
      <c r="A712" s="2" t="s">
        <v>11</v>
      </c>
      <c r="B712" s="3">
        <v>4251</v>
      </c>
      <c r="C712" s="4">
        <v>40725</v>
      </c>
      <c r="D712" s="5" t="s">
        <v>12</v>
      </c>
      <c r="E712" s="5" t="s">
        <v>10</v>
      </c>
      <c r="F712" t="str">
        <f t="shared" si="11"/>
        <v>2011</v>
      </c>
      <c r="G712" t="str">
        <f>VLOOKUP(E712, 'Schedule Legend'!$A$1:$B$5, 2, FALSE)</f>
        <v>Monetary Contributions/Individual &amp; Partnerships</v>
      </c>
    </row>
    <row r="713" spans="1:7" ht="33">
      <c r="A713" s="2" t="s">
        <v>11</v>
      </c>
      <c r="B713" s="3">
        <v>4232</v>
      </c>
      <c r="C713" s="4">
        <v>40532</v>
      </c>
      <c r="D713" s="5" t="s">
        <v>13</v>
      </c>
      <c r="E713" s="5" t="s">
        <v>10</v>
      </c>
      <c r="F713" t="str">
        <f t="shared" si="11"/>
        <v>2011</v>
      </c>
      <c r="G713" t="str">
        <f>VLOOKUP(E713, 'Schedule Legend'!$A$1:$B$5, 2, FALSE)</f>
        <v>Monetary Contributions/Individual &amp; Partnerships</v>
      </c>
    </row>
    <row r="714" spans="1:7" ht="33">
      <c r="A714" s="2" t="s">
        <v>44</v>
      </c>
      <c r="B714" s="3">
        <v>1000</v>
      </c>
      <c r="C714" s="4">
        <v>40695</v>
      </c>
      <c r="D714" s="5" t="s">
        <v>12</v>
      </c>
      <c r="E714" s="5" t="s">
        <v>10</v>
      </c>
      <c r="F714" t="str">
        <f t="shared" si="11"/>
        <v>2011</v>
      </c>
      <c r="G714" t="str">
        <f>VLOOKUP(E714, 'Schedule Legend'!$A$1:$B$5, 2, FALSE)</f>
        <v>Monetary Contributions/Individual &amp; Partnerships</v>
      </c>
    </row>
    <row r="715" spans="1:7" ht="33">
      <c r="A715" s="2" t="s">
        <v>44</v>
      </c>
      <c r="B715" s="3">
        <v>1000</v>
      </c>
      <c r="C715" s="4">
        <v>40461</v>
      </c>
      <c r="D715" s="5" t="s">
        <v>13</v>
      </c>
      <c r="E715" s="5" t="s">
        <v>10</v>
      </c>
      <c r="F715" t="str">
        <f t="shared" si="11"/>
        <v>2011</v>
      </c>
      <c r="G715" t="str">
        <f>VLOOKUP(E715, 'Schedule Legend'!$A$1:$B$5, 2, FALSE)</f>
        <v>Monetary Contributions/Individual &amp; Partnerships</v>
      </c>
    </row>
    <row r="716" spans="1:7" ht="33">
      <c r="A716" s="2" t="s">
        <v>53</v>
      </c>
      <c r="B716" s="3">
        <v>750</v>
      </c>
      <c r="C716" s="4">
        <v>40715</v>
      </c>
      <c r="D716" s="5" t="s">
        <v>12</v>
      </c>
      <c r="E716" s="5" t="s">
        <v>10</v>
      </c>
      <c r="F716" t="str">
        <f t="shared" si="11"/>
        <v>2011</v>
      </c>
      <c r="G716" t="str">
        <f>VLOOKUP(E716, 'Schedule Legend'!$A$1:$B$5, 2, FALSE)</f>
        <v>Monetary Contributions/Individual &amp; Partnerships</v>
      </c>
    </row>
    <row r="717" spans="1:7" ht="33">
      <c r="A717" s="2" t="s">
        <v>56</v>
      </c>
      <c r="B717" s="3">
        <v>750</v>
      </c>
      <c r="C717" s="4">
        <v>40481</v>
      </c>
      <c r="D717" s="5" t="s">
        <v>13</v>
      </c>
      <c r="E717" s="5" t="s">
        <v>10</v>
      </c>
      <c r="F717" t="str">
        <f t="shared" si="11"/>
        <v>2011</v>
      </c>
      <c r="G717" t="str">
        <f>VLOOKUP(E717, 'Schedule Legend'!$A$1:$B$5, 2, FALSE)</f>
        <v>Monetary Contributions/Individual &amp; Partnerships</v>
      </c>
    </row>
    <row r="718" spans="1:7" ht="33">
      <c r="A718" s="2" t="s">
        <v>62</v>
      </c>
      <c r="B718" s="3">
        <v>500</v>
      </c>
      <c r="C718" s="4">
        <v>40704</v>
      </c>
      <c r="D718" s="5" t="s">
        <v>12</v>
      </c>
      <c r="E718" s="5" t="s">
        <v>24</v>
      </c>
      <c r="F718" t="str">
        <f t="shared" si="11"/>
        <v>2011</v>
      </c>
      <c r="G718" t="str">
        <f>VLOOKUP(E718, 'Schedule Legend'!$A$1:$B$5, 2, FALSE)</f>
        <v>Monetary Contributions/All Other</v>
      </c>
    </row>
    <row r="719" spans="1:7" ht="33">
      <c r="A719" s="2" t="s">
        <v>67</v>
      </c>
      <c r="B719" s="3">
        <v>500</v>
      </c>
      <c r="C719" s="4">
        <v>40688</v>
      </c>
      <c r="D719" s="5" t="s">
        <v>12</v>
      </c>
      <c r="E719" s="5" t="s">
        <v>10</v>
      </c>
      <c r="F719" t="str">
        <f t="shared" si="11"/>
        <v>2011</v>
      </c>
      <c r="G719" t="str">
        <f>VLOOKUP(E719, 'Schedule Legend'!$A$1:$B$5, 2, FALSE)</f>
        <v>Monetary Contributions/Individual &amp; Partnerships</v>
      </c>
    </row>
    <row r="720" spans="1:7" ht="33">
      <c r="A720" s="2" t="s">
        <v>72</v>
      </c>
      <c r="B720" s="3">
        <v>500</v>
      </c>
      <c r="C720" s="4">
        <v>40695</v>
      </c>
      <c r="D720" s="5" t="s">
        <v>12</v>
      </c>
      <c r="E720" s="5" t="s">
        <v>10</v>
      </c>
      <c r="F720" t="str">
        <f t="shared" si="11"/>
        <v>2011</v>
      </c>
      <c r="G720" t="str">
        <f>VLOOKUP(E720, 'Schedule Legend'!$A$1:$B$5, 2, FALSE)</f>
        <v>Monetary Contributions/Individual &amp; Partnerships</v>
      </c>
    </row>
    <row r="721" spans="1:7" ht="33">
      <c r="A721" s="2" t="s">
        <v>74</v>
      </c>
      <c r="B721" s="3">
        <v>500</v>
      </c>
      <c r="C721" s="4">
        <v>40686</v>
      </c>
      <c r="D721" s="5" t="s">
        <v>12</v>
      </c>
      <c r="E721" s="5" t="s">
        <v>10</v>
      </c>
      <c r="F721" t="str">
        <f t="shared" si="11"/>
        <v>2011</v>
      </c>
      <c r="G721" t="str">
        <f>VLOOKUP(E721, 'Schedule Legend'!$A$1:$B$5, 2, FALSE)</f>
        <v>Monetary Contributions/Individual &amp; Partnerships</v>
      </c>
    </row>
    <row r="722" spans="1:7" ht="33">
      <c r="A722" s="2" t="s">
        <v>75</v>
      </c>
      <c r="B722" s="3">
        <v>500</v>
      </c>
      <c r="C722" s="4">
        <v>40490</v>
      </c>
      <c r="D722" s="5" t="s">
        <v>13</v>
      </c>
      <c r="E722" s="5" t="s">
        <v>24</v>
      </c>
      <c r="F722" t="str">
        <f t="shared" si="11"/>
        <v>2011</v>
      </c>
      <c r="G722" t="str">
        <f>VLOOKUP(E722, 'Schedule Legend'!$A$1:$B$5, 2, FALSE)</f>
        <v>Monetary Contributions/All Other</v>
      </c>
    </row>
    <row r="723" spans="1:7" ht="33">
      <c r="A723" s="2" t="s">
        <v>99</v>
      </c>
      <c r="B723" s="3">
        <v>500</v>
      </c>
      <c r="C723" s="4">
        <v>40461</v>
      </c>
      <c r="D723" s="5" t="s">
        <v>13</v>
      </c>
      <c r="E723" s="5" t="s">
        <v>10</v>
      </c>
      <c r="F723" t="str">
        <f t="shared" si="11"/>
        <v>2011</v>
      </c>
      <c r="G723" t="str">
        <f>VLOOKUP(E723, 'Schedule Legend'!$A$1:$B$5, 2, FALSE)</f>
        <v>Monetary Contributions/Individual &amp; Partnerships</v>
      </c>
    </row>
    <row r="724" spans="1:7" ht="33">
      <c r="A724" s="2" t="s">
        <v>100</v>
      </c>
      <c r="B724" s="3">
        <v>500</v>
      </c>
      <c r="C724" s="4">
        <v>40463</v>
      </c>
      <c r="D724" s="5" t="s">
        <v>13</v>
      </c>
      <c r="E724" s="5" t="s">
        <v>10</v>
      </c>
      <c r="F724" t="str">
        <f t="shared" si="11"/>
        <v>2011</v>
      </c>
      <c r="G724" t="str">
        <f>VLOOKUP(E724, 'Schedule Legend'!$A$1:$B$5, 2, FALSE)</f>
        <v>Monetary Contributions/Individual &amp; Partnerships</v>
      </c>
    </row>
    <row r="725" spans="1:7" ht="33">
      <c r="A725" s="2" t="s">
        <v>105</v>
      </c>
      <c r="B725" s="3">
        <v>350</v>
      </c>
      <c r="C725" s="4">
        <v>40688</v>
      </c>
      <c r="D725" s="5" t="s">
        <v>12</v>
      </c>
      <c r="E725" s="5" t="s">
        <v>10</v>
      </c>
      <c r="F725" t="str">
        <f t="shared" si="11"/>
        <v>2011</v>
      </c>
      <c r="G725" t="str">
        <f>VLOOKUP(E725, 'Schedule Legend'!$A$1:$B$5, 2, FALSE)</f>
        <v>Monetary Contributions/Individual &amp; Partnerships</v>
      </c>
    </row>
    <row r="726" spans="1:7" ht="33">
      <c r="A726" s="2" t="s">
        <v>116</v>
      </c>
      <c r="B726" s="3">
        <v>300</v>
      </c>
      <c r="C726" s="4">
        <v>40470</v>
      </c>
      <c r="D726" s="5" t="s">
        <v>13</v>
      </c>
      <c r="E726" s="5" t="s">
        <v>10</v>
      </c>
      <c r="F726" t="str">
        <f t="shared" si="11"/>
        <v>2011</v>
      </c>
      <c r="G726" t="str">
        <f>VLOOKUP(E726, 'Schedule Legend'!$A$1:$B$5, 2, FALSE)</f>
        <v>Monetary Contributions/Individual &amp; Partnerships</v>
      </c>
    </row>
    <row r="727" spans="1:7" ht="33">
      <c r="A727" s="2" t="s">
        <v>117</v>
      </c>
      <c r="B727" s="3">
        <v>300</v>
      </c>
      <c r="C727" s="4">
        <v>40688</v>
      </c>
      <c r="D727" s="5" t="s">
        <v>12</v>
      </c>
      <c r="E727" s="5" t="s">
        <v>10</v>
      </c>
      <c r="F727" t="str">
        <f t="shared" si="11"/>
        <v>2011</v>
      </c>
      <c r="G727" t="str">
        <f>VLOOKUP(E727, 'Schedule Legend'!$A$1:$B$5, 2, FALSE)</f>
        <v>Monetary Contributions/Individual &amp; Partnerships</v>
      </c>
    </row>
    <row r="728" spans="1:7" ht="33">
      <c r="A728" s="2" t="s">
        <v>115</v>
      </c>
      <c r="B728" s="3">
        <v>300</v>
      </c>
      <c r="C728" s="4">
        <v>40704</v>
      </c>
      <c r="D728" s="5" t="s">
        <v>12</v>
      </c>
      <c r="E728" s="5" t="s">
        <v>10</v>
      </c>
      <c r="F728" t="str">
        <f t="shared" si="11"/>
        <v>2011</v>
      </c>
      <c r="G728" t="str">
        <f>VLOOKUP(E728, 'Schedule Legend'!$A$1:$B$5, 2, FALSE)</f>
        <v>Monetary Contributions/Individual &amp; Partnerships</v>
      </c>
    </row>
    <row r="729" spans="1:7" ht="33">
      <c r="A729" s="2" t="s">
        <v>170</v>
      </c>
      <c r="B729" s="3">
        <v>250</v>
      </c>
      <c r="C729" s="4">
        <v>40688</v>
      </c>
      <c r="D729" s="5" t="s">
        <v>12</v>
      </c>
      <c r="E729" s="5" t="s">
        <v>10</v>
      </c>
      <c r="F729" t="str">
        <f t="shared" si="11"/>
        <v>2011</v>
      </c>
      <c r="G729" t="str">
        <f>VLOOKUP(E729, 'Schedule Legend'!$A$1:$B$5, 2, FALSE)</f>
        <v>Monetary Contributions/Individual &amp; Partnerships</v>
      </c>
    </row>
    <row r="730" spans="1:7" ht="33">
      <c r="A730" s="2" t="s">
        <v>68</v>
      </c>
      <c r="B730" s="3">
        <v>250</v>
      </c>
      <c r="C730" s="4">
        <v>40708</v>
      </c>
      <c r="D730" s="5" t="s">
        <v>12</v>
      </c>
      <c r="E730" s="5" t="s">
        <v>10</v>
      </c>
      <c r="F730" t="str">
        <f t="shared" si="11"/>
        <v>2011</v>
      </c>
      <c r="G730" t="str">
        <f>VLOOKUP(E730, 'Schedule Legend'!$A$1:$B$5, 2, FALSE)</f>
        <v>Monetary Contributions/Individual &amp; Partnerships</v>
      </c>
    </row>
    <row r="731" spans="1:7" ht="33">
      <c r="A731" s="2" t="s">
        <v>178</v>
      </c>
      <c r="B731" s="3">
        <v>250</v>
      </c>
      <c r="C731" s="4">
        <v>40480</v>
      </c>
      <c r="D731" s="5" t="s">
        <v>13</v>
      </c>
      <c r="E731" s="5" t="s">
        <v>10</v>
      </c>
      <c r="F731" t="str">
        <f t="shared" si="11"/>
        <v>2011</v>
      </c>
      <c r="G731" t="str">
        <f>VLOOKUP(E731, 'Schedule Legend'!$A$1:$B$5, 2, FALSE)</f>
        <v>Monetary Contributions/Individual &amp; Partnerships</v>
      </c>
    </row>
    <row r="732" spans="1:7" ht="33">
      <c r="A732" s="2" t="s">
        <v>179</v>
      </c>
      <c r="B732" s="3">
        <v>250</v>
      </c>
      <c r="C732" s="4">
        <v>40476</v>
      </c>
      <c r="D732" s="5" t="s">
        <v>13</v>
      </c>
      <c r="E732" s="5" t="s">
        <v>111</v>
      </c>
      <c r="F732" t="str">
        <f t="shared" si="11"/>
        <v>2011</v>
      </c>
      <c r="G732" t="str">
        <f>VLOOKUP(E732, 'Schedule Legend'!$A$1:$B$5, 2, FALSE)</f>
        <v>Monetary Contributions/Corporate</v>
      </c>
    </row>
    <row r="733" spans="1:7" ht="33">
      <c r="A733" s="2" t="s">
        <v>120</v>
      </c>
      <c r="B733" s="3">
        <v>250</v>
      </c>
      <c r="C733" s="4">
        <v>40461</v>
      </c>
      <c r="D733" s="5" t="s">
        <v>13</v>
      </c>
      <c r="E733" s="5" t="s">
        <v>10</v>
      </c>
      <c r="F733" t="str">
        <f t="shared" si="11"/>
        <v>2011</v>
      </c>
      <c r="G733" t="str">
        <f>VLOOKUP(E733, 'Schedule Legend'!$A$1:$B$5, 2, FALSE)</f>
        <v>Monetary Contributions/Individual &amp; Partnerships</v>
      </c>
    </row>
    <row r="734" spans="1:7" ht="33">
      <c r="A734" s="2" t="s">
        <v>203</v>
      </c>
      <c r="B734" s="3">
        <v>250</v>
      </c>
      <c r="C734" s="4">
        <v>40481</v>
      </c>
      <c r="D734" s="5" t="s">
        <v>13</v>
      </c>
      <c r="E734" s="5" t="s">
        <v>10</v>
      </c>
      <c r="F734" t="str">
        <f t="shared" si="11"/>
        <v>2011</v>
      </c>
      <c r="G734" t="str">
        <f>VLOOKUP(E734, 'Schedule Legend'!$A$1:$B$5, 2, FALSE)</f>
        <v>Monetary Contributions/Individual &amp; Partnerships</v>
      </c>
    </row>
    <row r="735" spans="1:7" ht="33">
      <c r="A735" s="2" t="s">
        <v>167</v>
      </c>
      <c r="B735" s="3">
        <v>250</v>
      </c>
      <c r="C735" s="4">
        <v>40461</v>
      </c>
      <c r="D735" s="5" t="s">
        <v>13</v>
      </c>
      <c r="E735" s="5" t="s">
        <v>10</v>
      </c>
      <c r="F735" t="str">
        <f t="shared" si="11"/>
        <v>2011</v>
      </c>
      <c r="G735" t="str">
        <f>VLOOKUP(E735, 'Schedule Legend'!$A$1:$B$5, 2, FALSE)</f>
        <v>Monetary Contributions/Individual &amp; Partnerships</v>
      </c>
    </row>
    <row r="736" spans="1:7" ht="33">
      <c r="A736" s="2" t="s">
        <v>225</v>
      </c>
      <c r="B736" s="3">
        <v>200</v>
      </c>
      <c r="C736" s="4">
        <v>40702</v>
      </c>
      <c r="D736" s="5" t="s">
        <v>12</v>
      </c>
      <c r="E736" s="5" t="s">
        <v>10</v>
      </c>
      <c r="F736" t="str">
        <f t="shared" si="11"/>
        <v>2011</v>
      </c>
      <c r="G736" t="str">
        <f>VLOOKUP(E736, 'Schedule Legend'!$A$1:$B$5, 2, FALSE)</f>
        <v>Monetary Contributions/Individual &amp; Partnerships</v>
      </c>
    </row>
    <row r="737" spans="1:7" ht="33">
      <c r="A737" s="2" t="s">
        <v>245</v>
      </c>
      <c r="B737" s="3">
        <v>200</v>
      </c>
      <c r="C737" s="4">
        <v>40478</v>
      </c>
      <c r="D737" s="5" t="s">
        <v>13</v>
      </c>
      <c r="E737" s="5" t="s">
        <v>10</v>
      </c>
      <c r="F737" t="str">
        <f t="shared" si="11"/>
        <v>2011</v>
      </c>
      <c r="G737" t="str">
        <f>VLOOKUP(E737, 'Schedule Legend'!$A$1:$B$5, 2, FALSE)</f>
        <v>Monetary Contributions/Individual &amp; Partnerships</v>
      </c>
    </row>
    <row r="738" spans="1:7" ht="33">
      <c r="A738" s="2" t="s">
        <v>255</v>
      </c>
      <c r="B738" s="3">
        <v>200</v>
      </c>
      <c r="C738" s="4">
        <v>40484</v>
      </c>
      <c r="D738" s="5" t="s">
        <v>13</v>
      </c>
      <c r="E738" s="5" t="s">
        <v>10</v>
      </c>
      <c r="F738" t="str">
        <f t="shared" si="11"/>
        <v>2011</v>
      </c>
      <c r="G738" t="str">
        <f>VLOOKUP(E738, 'Schedule Legend'!$A$1:$B$5, 2, FALSE)</f>
        <v>Monetary Contributions/Individual &amp; Partnerships</v>
      </c>
    </row>
    <row r="739" spans="1:7" ht="33">
      <c r="A739" s="2" t="s">
        <v>266</v>
      </c>
      <c r="B739" s="3">
        <v>150</v>
      </c>
      <c r="C739" s="4">
        <v>40688</v>
      </c>
      <c r="D739" s="5" t="s">
        <v>12</v>
      </c>
      <c r="E739" s="5" t="s">
        <v>10</v>
      </c>
      <c r="F739" t="str">
        <f t="shared" si="11"/>
        <v>2011</v>
      </c>
      <c r="G739" t="str">
        <f>VLOOKUP(E739, 'Schedule Legend'!$A$1:$B$5, 2, FALSE)</f>
        <v>Monetary Contributions/Individual &amp; Partnerships</v>
      </c>
    </row>
    <row r="740" spans="1:7" ht="33">
      <c r="A740" s="2" t="s">
        <v>270</v>
      </c>
      <c r="B740" s="3">
        <v>150</v>
      </c>
      <c r="C740" s="4">
        <v>40492</v>
      </c>
      <c r="D740" s="5" t="s">
        <v>13</v>
      </c>
      <c r="E740" s="5" t="s">
        <v>10</v>
      </c>
      <c r="F740" t="str">
        <f t="shared" si="11"/>
        <v>2011</v>
      </c>
      <c r="G740" t="str">
        <f>VLOOKUP(E740, 'Schedule Legend'!$A$1:$B$5, 2, FALSE)</f>
        <v>Monetary Contributions/Individual &amp; Partnerships</v>
      </c>
    </row>
    <row r="741" spans="1:7" ht="33">
      <c r="A741" s="2" t="s">
        <v>271</v>
      </c>
      <c r="B741" s="3">
        <v>150</v>
      </c>
      <c r="C741" s="4">
        <v>40688</v>
      </c>
      <c r="D741" s="5" t="s">
        <v>12</v>
      </c>
      <c r="E741" s="5" t="s">
        <v>10</v>
      </c>
      <c r="F741" t="str">
        <f t="shared" si="11"/>
        <v>2011</v>
      </c>
      <c r="G741" t="str">
        <f>VLOOKUP(E741, 'Schedule Legend'!$A$1:$B$5, 2, FALSE)</f>
        <v>Monetary Contributions/Individual &amp; Partnerships</v>
      </c>
    </row>
    <row r="742" spans="1:7" ht="33">
      <c r="A742" s="2" t="s">
        <v>275</v>
      </c>
      <c r="B742" s="3">
        <v>150</v>
      </c>
      <c r="C742" s="4">
        <v>40558</v>
      </c>
      <c r="D742" s="5" t="s">
        <v>12</v>
      </c>
      <c r="E742" s="5" t="s">
        <v>10</v>
      </c>
      <c r="F742" t="str">
        <f t="shared" si="11"/>
        <v>2011</v>
      </c>
      <c r="G742" t="str">
        <f>VLOOKUP(E742, 'Schedule Legend'!$A$1:$B$5, 2, FALSE)</f>
        <v>Monetary Contributions/Individual &amp; Partnerships</v>
      </c>
    </row>
    <row r="743" spans="1:7" ht="33">
      <c r="A743" s="2" t="s">
        <v>291</v>
      </c>
      <c r="B743" s="3">
        <v>100</v>
      </c>
      <c r="C743" s="4">
        <v>40688</v>
      </c>
      <c r="D743" s="5" t="s">
        <v>12</v>
      </c>
      <c r="E743" s="5" t="s">
        <v>10</v>
      </c>
      <c r="F743" t="str">
        <f t="shared" si="11"/>
        <v>2011</v>
      </c>
      <c r="G743" t="str">
        <f>VLOOKUP(E743, 'Schedule Legend'!$A$1:$B$5, 2, FALSE)</f>
        <v>Monetary Contributions/Individual &amp; Partnerships</v>
      </c>
    </row>
    <row r="744" spans="1:7" ht="33">
      <c r="A744" s="2" t="s">
        <v>292</v>
      </c>
      <c r="B744" s="3">
        <v>100</v>
      </c>
      <c r="C744" s="4">
        <v>40692</v>
      </c>
      <c r="D744" s="5" t="s">
        <v>12</v>
      </c>
      <c r="E744" s="5" t="s">
        <v>10</v>
      </c>
      <c r="F744" t="str">
        <f t="shared" si="11"/>
        <v>2011</v>
      </c>
      <c r="G744" t="str">
        <f>VLOOKUP(E744, 'Schedule Legend'!$A$1:$B$5, 2, FALSE)</f>
        <v>Monetary Contributions/Individual &amp; Partnerships</v>
      </c>
    </row>
    <row r="745" spans="1:7" ht="33">
      <c r="A745" s="2" t="s">
        <v>183</v>
      </c>
      <c r="B745" s="3">
        <v>100</v>
      </c>
      <c r="C745" s="4">
        <v>40688</v>
      </c>
      <c r="D745" s="5" t="s">
        <v>12</v>
      </c>
      <c r="E745" s="5" t="s">
        <v>10</v>
      </c>
      <c r="F745" t="str">
        <f t="shared" si="11"/>
        <v>2011</v>
      </c>
      <c r="G745" t="str">
        <f>VLOOKUP(E745, 'Schedule Legend'!$A$1:$B$5, 2, FALSE)</f>
        <v>Monetary Contributions/Individual &amp; Partnerships</v>
      </c>
    </row>
    <row r="746" spans="1:7" ht="33">
      <c r="A746" s="2" t="s">
        <v>260</v>
      </c>
      <c r="B746" s="3">
        <v>100</v>
      </c>
      <c r="C746" s="4">
        <v>40469</v>
      </c>
      <c r="D746" s="5" t="s">
        <v>13</v>
      </c>
      <c r="E746" s="5" t="s">
        <v>10</v>
      </c>
      <c r="F746" t="str">
        <f t="shared" si="11"/>
        <v>2011</v>
      </c>
      <c r="G746" t="str">
        <f>VLOOKUP(E746, 'Schedule Legend'!$A$1:$B$5, 2, FALSE)</f>
        <v>Monetary Contributions/Individual &amp; Partnerships</v>
      </c>
    </row>
    <row r="747" spans="1:7" ht="33">
      <c r="A747" s="2" t="s">
        <v>198</v>
      </c>
      <c r="B747" s="3">
        <v>100</v>
      </c>
      <c r="C747" s="4">
        <v>40464</v>
      </c>
      <c r="D747" s="5" t="s">
        <v>13</v>
      </c>
      <c r="E747" s="5" t="s">
        <v>10</v>
      </c>
      <c r="F747" t="str">
        <f t="shared" si="11"/>
        <v>2011</v>
      </c>
      <c r="G747" t="str">
        <f>VLOOKUP(E747, 'Schedule Legend'!$A$1:$B$5, 2, FALSE)</f>
        <v>Monetary Contributions/Individual &amp; Partnerships</v>
      </c>
    </row>
    <row r="748" spans="1:7" ht="33">
      <c r="A748" s="2" t="s">
        <v>231</v>
      </c>
      <c r="B748" s="3">
        <v>100</v>
      </c>
      <c r="C748" s="4">
        <v>40708</v>
      </c>
      <c r="D748" s="5" t="s">
        <v>12</v>
      </c>
      <c r="E748" s="5" t="s">
        <v>10</v>
      </c>
      <c r="F748" t="str">
        <f t="shared" si="11"/>
        <v>2011</v>
      </c>
      <c r="G748" t="str">
        <f>VLOOKUP(E748, 'Schedule Legend'!$A$1:$B$5, 2, FALSE)</f>
        <v>Monetary Contributions/Individual &amp; Partnerships</v>
      </c>
    </row>
    <row r="749" spans="1:7" ht="33">
      <c r="A749" s="2" t="s">
        <v>328</v>
      </c>
      <c r="B749" s="3">
        <v>100</v>
      </c>
      <c r="C749" s="4">
        <v>40470</v>
      </c>
      <c r="D749" s="5" t="s">
        <v>13</v>
      </c>
      <c r="E749" s="5" t="s">
        <v>10</v>
      </c>
      <c r="F749" t="str">
        <f t="shared" si="11"/>
        <v>2011</v>
      </c>
      <c r="G749" t="str">
        <f>VLOOKUP(E749, 'Schedule Legend'!$A$1:$B$5, 2, FALSE)</f>
        <v>Monetary Contributions/Individual &amp; Partnerships</v>
      </c>
    </row>
    <row r="750" spans="1:7" ht="33">
      <c r="A750" s="2" t="s">
        <v>329</v>
      </c>
      <c r="B750" s="3">
        <v>100</v>
      </c>
      <c r="C750" s="4">
        <v>40474</v>
      </c>
      <c r="D750" s="5" t="s">
        <v>13</v>
      </c>
      <c r="E750" s="5" t="s">
        <v>10</v>
      </c>
      <c r="F750" t="str">
        <f t="shared" si="11"/>
        <v>2011</v>
      </c>
      <c r="G750" t="str">
        <f>VLOOKUP(E750, 'Schedule Legend'!$A$1:$B$5, 2, FALSE)</f>
        <v>Monetary Contributions/Individual &amp; Partnerships</v>
      </c>
    </row>
    <row r="751" spans="1:7" ht="33">
      <c r="A751" s="2" t="s">
        <v>219</v>
      </c>
      <c r="B751" s="3">
        <v>100</v>
      </c>
      <c r="C751" s="4">
        <v>40704</v>
      </c>
      <c r="D751" s="5" t="s">
        <v>12</v>
      </c>
      <c r="E751" s="5" t="s">
        <v>10</v>
      </c>
      <c r="F751" t="str">
        <f t="shared" si="11"/>
        <v>2011</v>
      </c>
      <c r="G751" t="str">
        <f>VLOOKUP(E751, 'Schedule Legend'!$A$1:$B$5, 2, FALSE)</f>
        <v>Monetary Contributions/Individual &amp; Partnerships</v>
      </c>
    </row>
    <row r="752" spans="1:7" ht="33">
      <c r="A752" s="2" t="s">
        <v>344</v>
      </c>
      <c r="B752" s="3">
        <v>100</v>
      </c>
      <c r="C752" s="4">
        <v>40463</v>
      </c>
      <c r="D752" s="5" t="s">
        <v>13</v>
      </c>
      <c r="E752" s="5" t="s">
        <v>111</v>
      </c>
      <c r="F752" t="str">
        <f t="shared" si="11"/>
        <v>2011</v>
      </c>
      <c r="G752" t="str">
        <f>VLOOKUP(E752, 'Schedule Legend'!$A$1:$B$5, 2, FALSE)</f>
        <v>Monetary Contributions/Corporate</v>
      </c>
    </row>
    <row r="753" spans="1:7" ht="33">
      <c r="A753" s="2" t="s">
        <v>352</v>
      </c>
      <c r="B753" s="3">
        <v>100</v>
      </c>
      <c r="C753" s="4">
        <v>40463</v>
      </c>
      <c r="D753" s="5" t="s">
        <v>13</v>
      </c>
      <c r="E753" s="5" t="s">
        <v>10</v>
      </c>
      <c r="F753" t="str">
        <f t="shared" si="11"/>
        <v>2011</v>
      </c>
      <c r="G753" t="str">
        <f>VLOOKUP(E753, 'Schedule Legend'!$A$1:$B$5, 2, FALSE)</f>
        <v>Monetary Contributions/Individual &amp; Partnerships</v>
      </c>
    </row>
    <row r="754" spans="1:7" ht="33">
      <c r="A754" s="2" t="s">
        <v>353</v>
      </c>
      <c r="B754" s="3">
        <v>100</v>
      </c>
      <c r="C754" s="4">
        <v>40476</v>
      </c>
      <c r="D754" s="5" t="s">
        <v>13</v>
      </c>
      <c r="E754" s="5" t="s">
        <v>10</v>
      </c>
      <c r="F754" t="str">
        <f t="shared" si="11"/>
        <v>2011</v>
      </c>
      <c r="G754" t="str">
        <f>VLOOKUP(E754, 'Schedule Legend'!$A$1:$B$5, 2, FALSE)</f>
        <v>Monetary Contributions/Individual &amp; Partnerships</v>
      </c>
    </row>
    <row r="755" spans="1:7" ht="33">
      <c r="A755" s="2" t="s">
        <v>371</v>
      </c>
      <c r="B755" s="3">
        <v>100</v>
      </c>
      <c r="C755" s="4">
        <v>40558</v>
      </c>
      <c r="D755" s="5" t="s">
        <v>12</v>
      </c>
      <c r="E755" s="5" t="s">
        <v>10</v>
      </c>
      <c r="F755" t="str">
        <f t="shared" si="11"/>
        <v>2011</v>
      </c>
      <c r="G755" t="str">
        <f>VLOOKUP(E755, 'Schedule Legend'!$A$1:$B$5, 2, FALSE)</f>
        <v>Monetary Contributions/Individual &amp; Partnerships</v>
      </c>
    </row>
    <row r="756" spans="1:7" ht="33">
      <c r="A756" s="2" t="s">
        <v>372</v>
      </c>
      <c r="B756" s="3">
        <v>100</v>
      </c>
      <c r="C756" s="4">
        <v>40689</v>
      </c>
      <c r="D756" s="5" t="s">
        <v>12</v>
      </c>
      <c r="E756" s="5" t="s">
        <v>10</v>
      </c>
      <c r="F756" t="str">
        <f t="shared" si="11"/>
        <v>2011</v>
      </c>
      <c r="G756" t="str">
        <f>VLOOKUP(E756, 'Schedule Legend'!$A$1:$B$5, 2, FALSE)</f>
        <v>Monetary Contributions/Individual &amp; Partnerships</v>
      </c>
    </row>
    <row r="757" spans="1:7" ht="33">
      <c r="A757" s="2" t="s">
        <v>384</v>
      </c>
      <c r="B757" s="3">
        <v>100</v>
      </c>
      <c r="C757" s="4">
        <v>40705</v>
      </c>
      <c r="D757" s="5" t="s">
        <v>12</v>
      </c>
      <c r="E757" s="5" t="s">
        <v>10</v>
      </c>
      <c r="F757" t="str">
        <f t="shared" si="11"/>
        <v>2011</v>
      </c>
      <c r="G757" t="str">
        <f>VLOOKUP(E757, 'Schedule Legend'!$A$1:$B$5, 2, FALSE)</f>
        <v>Monetary Contributions/Individual &amp; Partnerships</v>
      </c>
    </row>
    <row r="758" spans="1:7" ht="33">
      <c r="A758" s="2" t="s">
        <v>385</v>
      </c>
      <c r="B758" s="3">
        <v>100</v>
      </c>
      <c r="C758" s="4">
        <v>40702</v>
      </c>
      <c r="D758" s="5" t="s">
        <v>12</v>
      </c>
      <c r="E758" s="5" t="s">
        <v>10</v>
      </c>
      <c r="F758" t="str">
        <f t="shared" si="11"/>
        <v>2011</v>
      </c>
      <c r="G758" t="str">
        <f>VLOOKUP(E758, 'Schedule Legend'!$A$1:$B$5, 2, FALSE)</f>
        <v>Monetary Contributions/Individual &amp; Partnerships</v>
      </c>
    </row>
    <row r="759" spans="1:7" ht="33">
      <c r="A759" s="2" t="s">
        <v>196</v>
      </c>
      <c r="B759" s="3">
        <v>100</v>
      </c>
      <c r="C759" s="4">
        <v>40472</v>
      </c>
      <c r="D759" s="5" t="s">
        <v>13</v>
      </c>
      <c r="E759" s="5" t="s">
        <v>10</v>
      </c>
      <c r="F759" t="str">
        <f t="shared" si="11"/>
        <v>2011</v>
      </c>
      <c r="G759" t="str">
        <f>VLOOKUP(E759, 'Schedule Legend'!$A$1:$B$5, 2, FALSE)</f>
        <v>Monetary Contributions/Individual &amp; Partnerships</v>
      </c>
    </row>
    <row r="760" spans="1:7" ht="33">
      <c r="A760" s="2" t="s">
        <v>396</v>
      </c>
      <c r="B760" s="3">
        <v>100</v>
      </c>
      <c r="C760" s="4">
        <v>40461</v>
      </c>
      <c r="D760" s="5" t="s">
        <v>13</v>
      </c>
      <c r="E760" s="5" t="s">
        <v>10</v>
      </c>
      <c r="F760" t="str">
        <f t="shared" si="11"/>
        <v>2011</v>
      </c>
      <c r="G760" t="str">
        <f>VLOOKUP(E760, 'Schedule Legend'!$A$1:$B$5, 2, FALSE)</f>
        <v>Monetary Contributions/Individual &amp; Partnerships</v>
      </c>
    </row>
    <row r="761" spans="1:7" ht="33">
      <c r="A761" s="2" t="s">
        <v>397</v>
      </c>
      <c r="B761" s="3">
        <v>100</v>
      </c>
      <c r="C761" s="4">
        <v>40464</v>
      </c>
      <c r="D761" s="5" t="s">
        <v>13</v>
      </c>
      <c r="E761" s="5" t="s">
        <v>10</v>
      </c>
      <c r="F761" t="str">
        <f t="shared" si="11"/>
        <v>2011</v>
      </c>
      <c r="G761" t="str">
        <f>VLOOKUP(E761, 'Schedule Legend'!$A$1:$B$5, 2, FALSE)</f>
        <v>Monetary Contributions/Individual &amp; Partnerships</v>
      </c>
    </row>
    <row r="762" spans="1:7" ht="33">
      <c r="A762" s="2" t="s">
        <v>404</v>
      </c>
      <c r="B762" s="3">
        <v>100</v>
      </c>
      <c r="C762" s="4">
        <v>40469</v>
      </c>
      <c r="D762" s="5" t="s">
        <v>13</v>
      </c>
      <c r="E762" s="5" t="s">
        <v>10</v>
      </c>
      <c r="F762" t="str">
        <f t="shared" si="11"/>
        <v>2011</v>
      </c>
      <c r="G762" t="str">
        <f>VLOOKUP(E762, 'Schedule Legend'!$A$1:$B$5, 2, FALSE)</f>
        <v>Monetary Contributions/Individual &amp; Partnerships</v>
      </c>
    </row>
    <row r="763" spans="1:7" ht="33">
      <c r="A763" s="2" t="s">
        <v>405</v>
      </c>
      <c r="B763" s="3">
        <v>100</v>
      </c>
      <c r="C763" s="4">
        <v>40472</v>
      </c>
      <c r="D763" s="5" t="s">
        <v>13</v>
      </c>
      <c r="E763" s="5" t="s">
        <v>10</v>
      </c>
      <c r="F763" t="str">
        <f t="shared" si="11"/>
        <v>2011</v>
      </c>
      <c r="G763" t="str">
        <f>VLOOKUP(E763, 'Schedule Legend'!$A$1:$B$5, 2, FALSE)</f>
        <v>Monetary Contributions/Individual &amp; Partnerships</v>
      </c>
    </row>
    <row r="764" spans="1:7" ht="33">
      <c r="A764" s="2" t="s">
        <v>412</v>
      </c>
      <c r="B764" s="3">
        <v>100</v>
      </c>
      <c r="C764" s="4">
        <v>40461</v>
      </c>
      <c r="D764" s="5" t="s">
        <v>13</v>
      </c>
      <c r="E764" s="5" t="s">
        <v>10</v>
      </c>
      <c r="F764" t="str">
        <f t="shared" si="11"/>
        <v>2011</v>
      </c>
      <c r="G764" t="str">
        <f>VLOOKUP(E764, 'Schedule Legend'!$A$1:$B$5, 2, FALSE)</f>
        <v>Monetary Contributions/Individual &amp; Partnerships</v>
      </c>
    </row>
    <row r="765" spans="1:7" ht="33">
      <c r="A765" s="2" t="s">
        <v>185</v>
      </c>
      <c r="B765" s="3">
        <v>100</v>
      </c>
      <c r="C765" s="4">
        <v>40692</v>
      </c>
      <c r="D765" s="5" t="s">
        <v>12</v>
      </c>
      <c r="E765" s="5" t="s">
        <v>10</v>
      </c>
      <c r="F765" t="str">
        <f t="shared" si="11"/>
        <v>2011</v>
      </c>
      <c r="G765" t="str">
        <f>VLOOKUP(E765, 'Schedule Legend'!$A$1:$B$5, 2, FALSE)</f>
        <v>Monetary Contributions/Individual &amp; Partnerships</v>
      </c>
    </row>
    <row r="766" spans="1:7" ht="33">
      <c r="A766" s="2" t="s">
        <v>415</v>
      </c>
      <c r="B766" s="3">
        <v>100</v>
      </c>
      <c r="C766" s="4">
        <v>40464</v>
      </c>
      <c r="D766" s="5" t="s">
        <v>13</v>
      </c>
      <c r="E766" s="5" t="s">
        <v>10</v>
      </c>
      <c r="F766" t="str">
        <f t="shared" si="11"/>
        <v>2011</v>
      </c>
      <c r="G766" t="str">
        <f>VLOOKUP(E766, 'Schedule Legend'!$A$1:$B$5, 2, FALSE)</f>
        <v>Monetary Contributions/Individual &amp; Partnerships</v>
      </c>
    </row>
    <row r="767" spans="1:7" ht="33">
      <c r="A767" s="2" t="s">
        <v>301</v>
      </c>
      <c r="B767" s="3">
        <v>100</v>
      </c>
      <c r="C767" s="4">
        <v>40486</v>
      </c>
      <c r="D767" s="5" t="s">
        <v>13</v>
      </c>
      <c r="E767" s="5" t="s">
        <v>10</v>
      </c>
      <c r="F767" t="str">
        <f t="shared" si="11"/>
        <v>2011</v>
      </c>
      <c r="G767" t="str">
        <f>VLOOKUP(E767, 'Schedule Legend'!$A$1:$B$5, 2, FALSE)</f>
        <v>Monetary Contributions/Individual &amp; Partnerships</v>
      </c>
    </row>
    <row r="768" spans="1:7" ht="33">
      <c r="A768" s="2" t="s">
        <v>416</v>
      </c>
      <c r="B768" s="3">
        <v>100</v>
      </c>
      <c r="C768" s="4">
        <v>40690</v>
      </c>
      <c r="D768" s="5" t="s">
        <v>12</v>
      </c>
      <c r="E768" s="5" t="s">
        <v>10</v>
      </c>
      <c r="F768" t="str">
        <f t="shared" si="11"/>
        <v>2011</v>
      </c>
      <c r="G768" t="str">
        <f>VLOOKUP(E768, 'Schedule Legend'!$A$1:$B$5, 2, FALSE)</f>
        <v>Monetary Contributions/Individual &amp; Partnerships</v>
      </c>
    </row>
    <row r="769" spans="1:7" ht="33">
      <c r="A769" s="2" t="s">
        <v>368</v>
      </c>
      <c r="B769" s="3">
        <v>100</v>
      </c>
      <c r="C769" s="4">
        <v>40461</v>
      </c>
      <c r="D769" s="5" t="s">
        <v>13</v>
      </c>
      <c r="E769" s="5" t="s">
        <v>10</v>
      </c>
      <c r="F769" t="str">
        <f t="shared" si="11"/>
        <v>2011</v>
      </c>
      <c r="G769" t="str">
        <f>VLOOKUP(E769, 'Schedule Legend'!$A$1:$B$5, 2, FALSE)</f>
        <v>Monetary Contributions/Individual &amp; Partnerships</v>
      </c>
    </row>
    <row r="770" spans="1:7" ht="33">
      <c r="A770" s="2" t="s">
        <v>422</v>
      </c>
      <c r="B770" s="3">
        <v>100</v>
      </c>
      <c r="C770" s="4">
        <v>40688</v>
      </c>
      <c r="D770" s="5" t="s">
        <v>12</v>
      </c>
      <c r="E770" s="5" t="s">
        <v>10</v>
      </c>
      <c r="F770" t="str">
        <f t="shared" ref="F770:F833" si="12">LEFT(D770, 4)</f>
        <v>2011</v>
      </c>
      <c r="G770" t="str">
        <f>VLOOKUP(E770, 'Schedule Legend'!$A$1:$B$5, 2, FALSE)</f>
        <v>Monetary Contributions/Individual &amp; Partnerships</v>
      </c>
    </row>
    <row r="771" spans="1:7" ht="33">
      <c r="A771" s="2" t="s">
        <v>423</v>
      </c>
      <c r="B771" s="3">
        <v>100</v>
      </c>
      <c r="C771" s="4">
        <v>40686</v>
      </c>
      <c r="D771" s="5" t="s">
        <v>12</v>
      </c>
      <c r="E771" s="5" t="s">
        <v>111</v>
      </c>
      <c r="F771" t="str">
        <f t="shared" si="12"/>
        <v>2011</v>
      </c>
      <c r="G771" t="str">
        <f>VLOOKUP(E771, 'Schedule Legend'!$A$1:$B$5, 2, FALSE)</f>
        <v>Monetary Contributions/Corporate</v>
      </c>
    </row>
    <row r="772" spans="1:7" ht="33">
      <c r="A772" s="2" t="s">
        <v>427</v>
      </c>
      <c r="B772" s="3">
        <v>100</v>
      </c>
      <c r="C772" s="4">
        <v>40466</v>
      </c>
      <c r="D772" s="5" t="s">
        <v>13</v>
      </c>
      <c r="E772" s="5" t="s">
        <v>10</v>
      </c>
      <c r="F772" t="str">
        <f t="shared" si="12"/>
        <v>2011</v>
      </c>
      <c r="G772" t="str">
        <f>VLOOKUP(E772, 'Schedule Legend'!$A$1:$B$5, 2, FALSE)</f>
        <v>Monetary Contributions/Individual &amp; Partnerships</v>
      </c>
    </row>
    <row r="773" spans="1:7" ht="33">
      <c r="A773" s="2" t="s">
        <v>430</v>
      </c>
      <c r="B773" s="3">
        <v>100</v>
      </c>
      <c r="C773" s="4">
        <v>40708</v>
      </c>
      <c r="D773" s="5" t="s">
        <v>12</v>
      </c>
      <c r="E773" s="5" t="s">
        <v>10</v>
      </c>
      <c r="F773" t="str">
        <f t="shared" si="12"/>
        <v>2011</v>
      </c>
      <c r="G773" t="str">
        <f>VLOOKUP(E773, 'Schedule Legend'!$A$1:$B$5, 2, FALSE)</f>
        <v>Monetary Contributions/Individual &amp; Partnerships</v>
      </c>
    </row>
    <row r="774" spans="1:7" ht="33">
      <c r="A774" s="2" t="s">
        <v>396</v>
      </c>
      <c r="B774" s="3">
        <v>100</v>
      </c>
      <c r="C774" s="4">
        <v>40689</v>
      </c>
      <c r="D774" s="5" t="s">
        <v>12</v>
      </c>
      <c r="E774" s="5" t="s">
        <v>10</v>
      </c>
      <c r="F774" t="str">
        <f t="shared" si="12"/>
        <v>2011</v>
      </c>
      <c r="G774" t="str">
        <f>VLOOKUP(E774, 'Schedule Legend'!$A$1:$B$5, 2, FALSE)</f>
        <v>Monetary Contributions/Individual &amp; Partnerships</v>
      </c>
    </row>
    <row r="775" spans="1:7" ht="33">
      <c r="A775" s="2" t="s">
        <v>442</v>
      </c>
      <c r="B775" s="3">
        <v>100</v>
      </c>
      <c r="C775" s="4">
        <v>40695</v>
      </c>
      <c r="D775" s="5" t="s">
        <v>12</v>
      </c>
      <c r="E775" s="5" t="s">
        <v>10</v>
      </c>
      <c r="F775" t="str">
        <f t="shared" si="12"/>
        <v>2011</v>
      </c>
      <c r="G775" t="str">
        <f>VLOOKUP(E775, 'Schedule Legend'!$A$1:$B$5, 2, FALSE)</f>
        <v>Monetary Contributions/Individual &amp; Partnerships</v>
      </c>
    </row>
    <row r="776" spans="1:7" ht="33">
      <c r="A776" s="2" t="s">
        <v>447</v>
      </c>
      <c r="B776" s="3">
        <v>100</v>
      </c>
      <c r="C776" s="4">
        <v>40469</v>
      </c>
      <c r="D776" s="5" t="s">
        <v>13</v>
      </c>
      <c r="E776" s="5" t="s">
        <v>10</v>
      </c>
      <c r="F776" t="str">
        <f t="shared" si="12"/>
        <v>2011</v>
      </c>
      <c r="G776" t="str">
        <f>VLOOKUP(E776, 'Schedule Legend'!$A$1:$B$5, 2, FALSE)</f>
        <v>Monetary Contributions/Individual &amp; Partnerships</v>
      </c>
    </row>
    <row r="777" spans="1:7" ht="33">
      <c r="A777" s="2" t="s">
        <v>195</v>
      </c>
      <c r="B777" s="3">
        <v>100</v>
      </c>
      <c r="C777" s="4">
        <v>40532</v>
      </c>
      <c r="D777" s="5" t="s">
        <v>13</v>
      </c>
      <c r="E777" s="5" t="s">
        <v>10</v>
      </c>
      <c r="F777" t="str">
        <f t="shared" si="12"/>
        <v>2011</v>
      </c>
      <c r="G777" t="str">
        <f>VLOOKUP(E777, 'Schedule Legend'!$A$1:$B$5, 2, FALSE)</f>
        <v>Monetary Contributions/Individual &amp; Partnerships</v>
      </c>
    </row>
    <row r="778" spans="1:7" ht="33">
      <c r="A778" s="2" t="s">
        <v>448</v>
      </c>
      <c r="B778" s="3">
        <v>100</v>
      </c>
      <c r="C778" s="4">
        <v>40700</v>
      </c>
      <c r="D778" s="5" t="s">
        <v>12</v>
      </c>
      <c r="E778" s="5" t="s">
        <v>10</v>
      </c>
      <c r="F778" t="str">
        <f t="shared" si="12"/>
        <v>2011</v>
      </c>
      <c r="G778" t="str">
        <f>VLOOKUP(E778, 'Schedule Legend'!$A$1:$B$5, 2, FALSE)</f>
        <v>Monetary Contributions/Individual &amp; Partnerships</v>
      </c>
    </row>
    <row r="779" spans="1:7" ht="33">
      <c r="A779" s="2" t="s">
        <v>449</v>
      </c>
      <c r="B779" s="3">
        <v>100</v>
      </c>
      <c r="C779" s="4">
        <v>40700</v>
      </c>
      <c r="D779" s="5" t="s">
        <v>12</v>
      </c>
      <c r="E779" s="5" t="s">
        <v>10</v>
      </c>
      <c r="F779" t="str">
        <f t="shared" si="12"/>
        <v>2011</v>
      </c>
      <c r="G779" t="str">
        <f>VLOOKUP(E779, 'Schedule Legend'!$A$1:$B$5, 2, FALSE)</f>
        <v>Monetary Contributions/Individual &amp; Partnerships</v>
      </c>
    </row>
    <row r="780" spans="1:7" ht="33">
      <c r="A780" s="2" t="s">
        <v>331</v>
      </c>
      <c r="B780" s="3">
        <v>100</v>
      </c>
      <c r="C780" s="4">
        <v>40711</v>
      </c>
      <c r="D780" s="5" t="s">
        <v>12</v>
      </c>
      <c r="E780" s="5" t="s">
        <v>10</v>
      </c>
      <c r="F780" t="str">
        <f t="shared" si="12"/>
        <v>2011</v>
      </c>
      <c r="G780" t="str">
        <f>VLOOKUP(E780, 'Schedule Legend'!$A$1:$B$5, 2, FALSE)</f>
        <v>Monetary Contributions/Individual &amp; Partnerships</v>
      </c>
    </row>
    <row r="781" spans="1:7" ht="33">
      <c r="A781" s="2" t="s">
        <v>417</v>
      </c>
      <c r="B781" s="3">
        <v>100</v>
      </c>
      <c r="C781" s="4">
        <v>40470</v>
      </c>
      <c r="D781" s="5" t="s">
        <v>13</v>
      </c>
      <c r="E781" s="5" t="s">
        <v>10</v>
      </c>
      <c r="F781" t="str">
        <f t="shared" si="12"/>
        <v>2011</v>
      </c>
      <c r="G781" t="str">
        <f>VLOOKUP(E781, 'Schedule Legend'!$A$1:$B$5, 2, FALSE)</f>
        <v>Monetary Contributions/Individual &amp; Partnerships</v>
      </c>
    </row>
    <row r="782" spans="1:7" ht="33">
      <c r="A782" s="2" t="s">
        <v>230</v>
      </c>
      <c r="B782" s="3">
        <v>100</v>
      </c>
      <c r="C782" s="4">
        <v>40472</v>
      </c>
      <c r="D782" s="5" t="s">
        <v>13</v>
      </c>
      <c r="E782" s="5" t="s">
        <v>10</v>
      </c>
      <c r="F782" t="str">
        <f t="shared" si="12"/>
        <v>2011</v>
      </c>
      <c r="G782" t="str">
        <f>VLOOKUP(E782, 'Schedule Legend'!$A$1:$B$5, 2, FALSE)</f>
        <v>Monetary Contributions/Individual &amp; Partnerships</v>
      </c>
    </row>
    <row r="783" spans="1:7" ht="33">
      <c r="A783" s="2" t="s">
        <v>341</v>
      </c>
      <c r="B783" s="3">
        <v>100</v>
      </c>
      <c r="C783" s="4">
        <v>40697</v>
      </c>
      <c r="D783" s="5" t="s">
        <v>12</v>
      </c>
      <c r="E783" s="5" t="s">
        <v>10</v>
      </c>
      <c r="F783" t="str">
        <f t="shared" si="12"/>
        <v>2011</v>
      </c>
      <c r="G783" t="str">
        <f>VLOOKUP(E783, 'Schedule Legend'!$A$1:$B$5, 2, FALSE)</f>
        <v>Monetary Contributions/Individual &amp; Partnerships</v>
      </c>
    </row>
    <row r="784" spans="1:7" ht="33">
      <c r="A784" s="2" t="s">
        <v>464</v>
      </c>
      <c r="B784" s="3">
        <v>100</v>
      </c>
      <c r="C784" s="4">
        <v>40532</v>
      </c>
      <c r="D784" s="5" t="s">
        <v>13</v>
      </c>
      <c r="E784" s="5" t="s">
        <v>10</v>
      </c>
      <c r="F784" t="str">
        <f t="shared" si="12"/>
        <v>2011</v>
      </c>
      <c r="G784" t="str">
        <f>VLOOKUP(E784, 'Schedule Legend'!$A$1:$B$5, 2, FALSE)</f>
        <v>Monetary Contributions/Individual &amp; Partnerships</v>
      </c>
    </row>
    <row r="785" spans="1:7" ht="33">
      <c r="A785" s="2" t="s">
        <v>412</v>
      </c>
      <c r="B785" s="3">
        <v>100</v>
      </c>
      <c r="C785" s="4">
        <v>40690</v>
      </c>
      <c r="D785" s="5" t="s">
        <v>12</v>
      </c>
      <c r="E785" s="5" t="s">
        <v>10</v>
      </c>
      <c r="F785" t="str">
        <f t="shared" si="12"/>
        <v>2011</v>
      </c>
      <c r="G785" t="str">
        <f>VLOOKUP(E785, 'Schedule Legend'!$A$1:$B$5, 2, FALSE)</f>
        <v>Monetary Contributions/Individual &amp; Partnerships</v>
      </c>
    </row>
    <row r="786" spans="1:7" ht="33">
      <c r="A786" s="2" t="s">
        <v>490</v>
      </c>
      <c r="B786" s="3">
        <v>100</v>
      </c>
      <c r="C786" s="4">
        <v>40478</v>
      </c>
      <c r="D786" s="5" t="s">
        <v>13</v>
      </c>
      <c r="E786" s="5" t="s">
        <v>10</v>
      </c>
      <c r="F786" t="str">
        <f t="shared" si="12"/>
        <v>2011</v>
      </c>
      <c r="G786" t="str">
        <f>VLOOKUP(E786, 'Schedule Legend'!$A$1:$B$5, 2, FALSE)</f>
        <v>Monetary Contributions/Individual &amp; Partnerships</v>
      </c>
    </row>
    <row r="787" spans="1:7" ht="33">
      <c r="A787" s="2" t="s">
        <v>499</v>
      </c>
      <c r="B787" s="3">
        <v>100</v>
      </c>
      <c r="C787" s="4">
        <v>40532</v>
      </c>
      <c r="D787" s="5" t="s">
        <v>13</v>
      </c>
      <c r="E787" s="5" t="s">
        <v>10</v>
      </c>
      <c r="F787" t="str">
        <f t="shared" si="12"/>
        <v>2011</v>
      </c>
      <c r="G787" t="str">
        <f>VLOOKUP(E787, 'Schedule Legend'!$A$1:$B$5, 2, FALSE)</f>
        <v>Monetary Contributions/Individual &amp; Partnerships</v>
      </c>
    </row>
    <row r="788" spans="1:7" ht="33">
      <c r="A788" s="2" t="s">
        <v>177</v>
      </c>
      <c r="B788" s="3">
        <v>100</v>
      </c>
      <c r="C788" s="4">
        <v>40532</v>
      </c>
      <c r="D788" s="5" t="s">
        <v>13</v>
      </c>
      <c r="E788" s="5" t="s">
        <v>10</v>
      </c>
      <c r="F788" t="str">
        <f t="shared" si="12"/>
        <v>2011</v>
      </c>
      <c r="G788" t="str">
        <f>VLOOKUP(E788, 'Schedule Legend'!$A$1:$B$5, 2, FALSE)</f>
        <v>Monetary Contributions/Individual &amp; Partnerships</v>
      </c>
    </row>
    <row r="789" spans="1:7" ht="33">
      <c r="A789" s="2" t="s">
        <v>401</v>
      </c>
      <c r="B789" s="3">
        <v>100</v>
      </c>
      <c r="C789" s="4">
        <v>40532</v>
      </c>
      <c r="D789" s="5" t="s">
        <v>13</v>
      </c>
      <c r="E789" s="5" t="s">
        <v>10</v>
      </c>
      <c r="F789" t="str">
        <f t="shared" si="12"/>
        <v>2011</v>
      </c>
      <c r="G789" t="str">
        <f>VLOOKUP(E789, 'Schedule Legend'!$A$1:$B$5, 2, FALSE)</f>
        <v>Monetary Contributions/Individual &amp; Partnerships</v>
      </c>
    </row>
    <row r="790" spans="1:7" ht="33">
      <c r="A790" s="2" t="s">
        <v>525</v>
      </c>
      <c r="B790" s="3">
        <v>100</v>
      </c>
      <c r="C790" s="4">
        <v>40689</v>
      </c>
      <c r="D790" s="5" t="s">
        <v>12</v>
      </c>
      <c r="E790" s="5" t="s">
        <v>10</v>
      </c>
      <c r="F790" t="str">
        <f t="shared" si="12"/>
        <v>2011</v>
      </c>
      <c r="G790" t="str">
        <f>VLOOKUP(E790, 'Schedule Legend'!$A$1:$B$5, 2, FALSE)</f>
        <v>Monetary Contributions/Individual &amp; Partnerships</v>
      </c>
    </row>
    <row r="791" spans="1:7" ht="33">
      <c r="A791" s="2" t="s">
        <v>164</v>
      </c>
      <c r="B791" s="3">
        <v>100</v>
      </c>
      <c r="C791" s="4">
        <v>40692</v>
      </c>
      <c r="D791" s="5" t="s">
        <v>12</v>
      </c>
      <c r="E791" s="5" t="s">
        <v>10</v>
      </c>
      <c r="F791" t="str">
        <f t="shared" si="12"/>
        <v>2011</v>
      </c>
      <c r="G791" t="str">
        <f>VLOOKUP(E791, 'Schedule Legend'!$A$1:$B$5, 2, FALSE)</f>
        <v>Monetary Contributions/Individual &amp; Partnerships</v>
      </c>
    </row>
    <row r="792" spans="1:7" ht="33">
      <c r="A792" s="2" t="s">
        <v>535</v>
      </c>
      <c r="B792" s="3">
        <v>100</v>
      </c>
      <c r="C792" s="4">
        <v>40478</v>
      </c>
      <c r="D792" s="5" t="s">
        <v>13</v>
      </c>
      <c r="E792" s="5" t="s">
        <v>10</v>
      </c>
      <c r="F792" t="str">
        <f t="shared" si="12"/>
        <v>2011</v>
      </c>
      <c r="G792" t="str">
        <f>VLOOKUP(E792, 'Schedule Legend'!$A$1:$B$5, 2, FALSE)</f>
        <v>Monetary Contributions/Individual &amp; Partnerships</v>
      </c>
    </row>
    <row r="793" spans="1:7" ht="33">
      <c r="A793" s="2" t="s">
        <v>536</v>
      </c>
      <c r="B793" s="3">
        <v>100</v>
      </c>
      <c r="C793" s="4">
        <v>40487</v>
      </c>
      <c r="D793" s="5" t="s">
        <v>13</v>
      </c>
      <c r="E793" s="5" t="s">
        <v>111</v>
      </c>
      <c r="F793" t="str">
        <f t="shared" si="12"/>
        <v>2011</v>
      </c>
      <c r="G793" t="str">
        <f>VLOOKUP(E793, 'Schedule Legend'!$A$1:$B$5, 2, FALSE)</f>
        <v>Monetary Contributions/Corporate</v>
      </c>
    </row>
    <row r="794" spans="1:7" ht="33">
      <c r="A794" s="2" t="s">
        <v>166</v>
      </c>
      <c r="B794" s="3">
        <v>100</v>
      </c>
      <c r="C794" s="4">
        <v>40532</v>
      </c>
      <c r="D794" s="5" t="s">
        <v>13</v>
      </c>
      <c r="E794" s="5" t="s">
        <v>10</v>
      </c>
      <c r="F794" t="str">
        <f t="shared" si="12"/>
        <v>2011</v>
      </c>
      <c r="G794" t="str">
        <f>VLOOKUP(E794, 'Schedule Legend'!$A$1:$B$5, 2, FALSE)</f>
        <v>Monetary Contributions/Individual &amp; Partnerships</v>
      </c>
    </row>
    <row r="795" spans="1:7" ht="33">
      <c r="A795" s="2" t="s">
        <v>557</v>
      </c>
      <c r="B795" s="3">
        <v>100</v>
      </c>
      <c r="C795" s="4">
        <v>40474</v>
      </c>
      <c r="D795" s="5" t="s">
        <v>13</v>
      </c>
      <c r="E795" s="5" t="s">
        <v>10</v>
      </c>
      <c r="F795" t="str">
        <f t="shared" si="12"/>
        <v>2011</v>
      </c>
      <c r="G795" t="str">
        <f>VLOOKUP(E795, 'Schedule Legend'!$A$1:$B$5, 2, FALSE)</f>
        <v>Monetary Contributions/Individual &amp; Partnerships</v>
      </c>
    </row>
    <row r="796" spans="1:7" ht="33">
      <c r="A796" s="2" t="s">
        <v>559</v>
      </c>
      <c r="B796" s="3">
        <v>100</v>
      </c>
      <c r="C796" s="4">
        <v>40700</v>
      </c>
      <c r="D796" s="5" t="s">
        <v>12</v>
      </c>
      <c r="E796" s="5" t="s">
        <v>10</v>
      </c>
      <c r="F796" t="str">
        <f t="shared" si="12"/>
        <v>2011</v>
      </c>
      <c r="G796" t="str">
        <f>VLOOKUP(E796, 'Schedule Legend'!$A$1:$B$5, 2, FALSE)</f>
        <v>Monetary Contributions/Individual &amp; Partnerships</v>
      </c>
    </row>
    <row r="797" spans="1:7" ht="33">
      <c r="A797" s="2" t="s">
        <v>196</v>
      </c>
      <c r="B797" s="3">
        <v>100</v>
      </c>
      <c r="C797" s="4">
        <v>40688</v>
      </c>
      <c r="D797" s="5" t="s">
        <v>12</v>
      </c>
      <c r="E797" s="5" t="s">
        <v>10</v>
      </c>
      <c r="F797" t="str">
        <f t="shared" si="12"/>
        <v>2011</v>
      </c>
      <c r="G797" t="str">
        <f>VLOOKUP(E797, 'Schedule Legend'!$A$1:$B$5, 2, FALSE)</f>
        <v>Monetary Contributions/Individual &amp; Partnerships</v>
      </c>
    </row>
    <row r="798" spans="1:7" ht="33">
      <c r="A798" s="2" t="s">
        <v>266</v>
      </c>
      <c r="B798" s="3">
        <v>100</v>
      </c>
      <c r="C798" s="4">
        <v>40466</v>
      </c>
      <c r="D798" s="5" t="s">
        <v>13</v>
      </c>
      <c r="E798" s="5" t="s">
        <v>10</v>
      </c>
      <c r="F798" t="str">
        <f t="shared" si="12"/>
        <v>2011</v>
      </c>
      <c r="G798" t="str">
        <f>VLOOKUP(E798, 'Schedule Legend'!$A$1:$B$5, 2, FALSE)</f>
        <v>Monetary Contributions/Individual &amp; Partnerships</v>
      </c>
    </row>
    <row r="799" spans="1:7" ht="33">
      <c r="A799" s="2" t="s">
        <v>575</v>
      </c>
      <c r="B799" s="3">
        <v>100</v>
      </c>
      <c r="C799" s="4">
        <v>40686</v>
      </c>
      <c r="D799" s="5" t="s">
        <v>12</v>
      </c>
      <c r="E799" s="5" t="s">
        <v>10</v>
      </c>
      <c r="F799" t="str">
        <f t="shared" si="12"/>
        <v>2011</v>
      </c>
      <c r="G799" t="str">
        <f>VLOOKUP(E799, 'Schedule Legend'!$A$1:$B$5, 2, FALSE)</f>
        <v>Monetary Contributions/Individual &amp; Partnerships</v>
      </c>
    </row>
    <row r="800" spans="1:7" ht="33">
      <c r="A800" s="2" t="s">
        <v>473</v>
      </c>
      <c r="B800" s="3">
        <v>100</v>
      </c>
      <c r="C800" s="4">
        <v>40466</v>
      </c>
      <c r="D800" s="5" t="s">
        <v>13</v>
      </c>
      <c r="E800" s="5" t="s">
        <v>10</v>
      </c>
      <c r="F800" t="str">
        <f t="shared" si="12"/>
        <v>2011</v>
      </c>
      <c r="G800" t="str">
        <f>VLOOKUP(E800, 'Schedule Legend'!$A$1:$B$5, 2, FALSE)</f>
        <v>Monetary Contributions/Individual &amp; Partnerships</v>
      </c>
    </row>
    <row r="801" spans="1:7" ht="33">
      <c r="A801" s="2" t="s">
        <v>219</v>
      </c>
      <c r="B801" s="3">
        <v>100</v>
      </c>
      <c r="C801" s="4">
        <v>40461</v>
      </c>
      <c r="D801" s="5" t="s">
        <v>13</v>
      </c>
      <c r="E801" s="5" t="s">
        <v>10</v>
      </c>
      <c r="F801" t="str">
        <f t="shared" si="12"/>
        <v>2011</v>
      </c>
      <c r="G801" t="str">
        <f>VLOOKUP(E801, 'Schedule Legend'!$A$1:$B$5, 2, FALSE)</f>
        <v>Monetary Contributions/Individual &amp; Partnerships</v>
      </c>
    </row>
    <row r="802" spans="1:7" ht="33">
      <c r="A802" s="2" t="s">
        <v>587</v>
      </c>
      <c r="B802" s="3">
        <v>100</v>
      </c>
      <c r="C802" s="4">
        <v>40532</v>
      </c>
      <c r="D802" s="5" t="s">
        <v>13</v>
      </c>
      <c r="E802" s="5" t="s">
        <v>10</v>
      </c>
      <c r="F802" t="str">
        <f t="shared" si="12"/>
        <v>2011</v>
      </c>
      <c r="G802" t="str">
        <f>VLOOKUP(E802, 'Schedule Legend'!$A$1:$B$5, 2, FALSE)</f>
        <v>Monetary Contributions/Individual &amp; Partnerships</v>
      </c>
    </row>
    <row r="803" spans="1:7" ht="33">
      <c r="A803" s="2" t="s">
        <v>595</v>
      </c>
      <c r="B803" s="3">
        <v>100</v>
      </c>
      <c r="C803" s="4">
        <v>40692</v>
      </c>
      <c r="D803" s="5" t="s">
        <v>12</v>
      </c>
      <c r="E803" s="5" t="s">
        <v>10</v>
      </c>
      <c r="F803" t="str">
        <f t="shared" si="12"/>
        <v>2011</v>
      </c>
      <c r="G803" t="str">
        <f>VLOOKUP(E803, 'Schedule Legend'!$A$1:$B$5, 2, FALSE)</f>
        <v>Monetary Contributions/Individual &amp; Partnerships</v>
      </c>
    </row>
    <row r="804" spans="1:7" ht="33">
      <c r="A804" s="2" t="s">
        <v>596</v>
      </c>
      <c r="B804" s="3">
        <v>100</v>
      </c>
      <c r="C804" s="4">
        <v>40711</v>
      </c>
      <c r="D804" s="5" t="s">
        <v>12</v>
      </c>
      <c r="E804" s="5" t="s">
        <v>10</v>
      </c>
      <c r="F804" t="str">
        <f t="shared" si="12"/>
        <v>2011</v>
      </c>
      <c r="G804" t="str">
        <f>VLOOKUP(E804, 'Schedule Legend'!$A$1:$B$5, 2, FALSE)</f>
        <v>Monetary Contributions/Individual &amp; Partnerships</v>
      </c>
    </row>
    <row r="805" spans="1:7" ht="33">
      <c r="A805" s="2" t="s">
        <v>296</v>
      </c>
      <c r="B805" s="3">
        <v>100</v>
      </c>
      <c r="C805" s="4">
        <v>40492</v>
      </c>
      <c r="D805" s="5" t="s">
        <v>13</v>
      </c>
      <c r="E805" s="5" t="s">
        <v>10</v>
      </c>
      <c r="F805" t="str">
        <f t="shared" si="12"/>
        <v>2011</v>
      </c>
      <c r="G805" t="str">
        <f>VLOOKUP(E805, 'Schedule Legend'!$A$1:$B$5, 2, FALSE)</f>
        <v>Monetary Contributions/Individual &amp; Partnerships</v>
      </c>
    </row>
    <row r="806" spans="1:7" ht="33">
      <c r="A806" s="2" t="s">
        <v>603</v>
      </c>
      <c r="B806" s="3">
        <v>100</v>
      </c>
      <c r="C806" s="4">
        <v>40688</v>
      </c>
      <c r="D806" s="5" t="s">
        <v>12</v>
      </c>
      <c r="E806" s="5" t="s">
        <v>10</v>
      </c>
      <c r="F806" t="str">
        <f t="shared" si="12"/>
        <v>2011</v>
      </c>
      <c r="G806" t="str">
        <f>VLOOKUP(E806, 'Schedule Legend'!$A$1:$B$5, 2, FALSE)</f>
        <v>Monetary Contributions/Individual &amp; Partnerships</v>
      </c>
    </row>
    <row r="807" spans="1:7" ht="33">
      <c r="A807" s="2" t="s">
        <v>198</v>
      </c>
      <c r="B807" s="3">
        <v>100</v>
      </c>
      <c r="C807" s="4">
        <v>40688</v>
      </c>
      <c r="D807" s="5" t="s">
        <v>12</v>
      </c>
      <c r="E807" s="5" t="s">
        <v>10</v>
      </c>
      <c r="F807" t="str">
        <f t="shared" si="12"/>
        <v>2011</v>
      </c>
      <c r="G807" t="str">
        <f>VLOOKUP(E807, 'Schedule Legend'!$A$1:$B$5, 2, FALSE)</f>
        <v>Monetary Contributions/Individual &amp; Partnerships</v>
      </c>
    </row>
    <row r="808" spans="1:7" ht="33">
      <c r="A808" s="2" t="s">
        <v>607</v>
      </c>
      <c r="B808" s="3">
        <v>100</v>
      </c>
      <c r="C808" s="4">
        <v>40721</v>
      </c>
      <c r="D808" s="5" t="s">
        <v>12</v>
      </c>
      <c r="E808" s="5" t="s">
        <v>10</v>
      </c>
      <c r="F808" t="str">
        <f t="shared" si="12"/>
        <v>2011</v>
      </c>
      <c r="G808" t="str">
        <f>VLOOKUP(E808, 'Schedule Legend'!$A$1:$B$5, 2, FALSE)</f>
        <v>Monetary Contributions/Individual &amp; Partnerships</v>
      </c>
    </row>
    <row r="809" spans="1:7" ht="33">
      <c r="A809" s="2" t="s">
        <v>617</v>
      </c>
      <c r="B809" s="3">
        <v>100</v>
      </c>
      <c r="C809" s="4">
        <v>40532</v>
      </c>
      <c r="D809" s="5" t="s">
        <v>13</v>
      </c>
      <c r="E809" s="5" t="s">
        <v>10</v>
      </c>
      <c r="F809" t="str">
        <f t="shared" si="12"/>
        <v>2011</v>
      </c>
      <c r="G809" t="str">
        <f>VLOOKUP(E809, 'Schedule Legend'!$A$1:$B$5, 2, FALSE)</f>
        <v>Monetary Contributions/Individual &amp; Partnerships</v>
      </c>
    </row>
    <row r="810" spans="1:7" ht="33">
      <c r="A810" s="2" t="s">
        <v>594</v>
      </c>
      <c r="B810" s="3">
        <v>100</v>
      </c>
      <c r="C810" s="4">
        <v>40688</v>
      </c>
      <c r="D810" s="5" t="s">
        <v>12</v>
      </c>
      <c r="E810" s="5" t="s">
        <v>10</v>
      </c>
      <c r="F810" t="str">
        <f t="shared" si="12"/>
        <v>2011</v>
      </c>
      <c r="G810" t="str">
        <f>VLOOKUP(E810, 'Schedule Legend'!$A$1:$B$5, 2, FALSE)</f>
        <v>Monetary Contributions/Individual &amp; Partnerships</v>
      </c>
    </row>
    <row r="811" spans="1:7" ht="33">
      <c r="A811" s="2" t="s">
        <v>623</v>
      </c>
      <c r="B811" s="3">
        <v>100</v>
      </c>
      <c r="C811" s="4">
        <v>40532</v>
      </c>
      <c r="D811" s="5" t="s">
        <v>13</v>
      </c>
      <c r="E811" s="5" t="s">
        <v>10</v>
      </c>
      <c r="F811" t="str">
        <f t="shared" si="12"/>
        <v>2011</v>
      </c>
      <c r="G811" t="str">
        <f>VLOOKUP(E811, 'Schedule Legend'!$A$1:$B$5, 2, FALSE)</f>
        <v>Monetary Contributions/Individual &amp; Partnerships</v>
      </c>
    </row>
    <row r="812" spans="1:7" ht="33">
      <c r="A812" s="2" t="s">
        <v>581</v>
      </c>
      <c r="B812" s="3">
        <v>100</v>
      </c>
      <c r="C812" s="4">
        <v>40695</v>
      </c>
      <c r="D812" s="5" t="s">
        <v>12</v>
      </c>
      <c r="E812" s="5" t="s">
        <v>10</v>
      </c>
      <c r="F812" t="str">
        <f t="shared" si="12"/>
        <v>2011</v>
      </c>
      <c r="G812" t="str">
        <f>VLOOKUP(E812, 'Schedule Legend'!$A$1:$B$5, 2, FALSE)</f>
        <v>Monetary Contributions/Individual &amp; Partnerships</v>
      </c>
    </row>
    <row r="813" spans="1:7" ht="33">
      <c r="A813" s="2" t="s">
        <v>263</v>
      </c>
      <c r="B813" s="3">
        <v>100</v>
      </c>
      <c r="C813" s="4">
        <v>40718</v>
      </c>
      <c r="D813" s="5" t="s">
        <v>12</v>
      </c>
      <c r="E813" s="5" t="s">
        <v>10</v>
      </c>
      <c r="F813" t="str">
        <f t="shared" si="12"/>
        <v>2011</v>
      </c>
      <c r="G813" t="str">
        <f>VLOOKUP(E813, 'Schedule Legend'!$A$1:$B$5, 2, FALSE)</f>
        <v>Monetary Contributions/Individual &amp; Partnerships</v>
      </c>
    </row>
    <row r="814" spans="1:7" ht="33">
      <c r="A814" s="2" t="s">
        <v>650</v>
      </c>
      <c r="B814" s="3">
        <v>100</v>
      </c>
      <c r="C814" s="4">
        <v>40464</v>
      </c>
      <c r="D814" s="5" t="s">
        <v>13</v>
      </c>
      <c r="E814" s="5" t="s">
        <v>10</v>
      </c>
      <c r="F814" t="str">
        <f t="shared" si="12"/>
        <v>2011</v>
      </c>
      <c r="G814" t="str">
        <f>VLOOKUP(E814, 'Schedule Legend'!$A$1:$B$5, 2, FALSE)</f>
        <v>Monetary Contributions/Individual &amp; Partnerships</v>
      </c>
    </row>
    <row r="815" spans="1:7" ht="33">
      <c r="A815" s="2" t="s">
        <v>368</v>
      </c>
      <c r="B815" s="3">
        <v>100</v>
      </c>
      <c r="C815" s="4">
        <v>40695</v>
      </c>
      <c r="D815" s="5" t="s">
        <v>12</v>
      </c>
      <c r="E815" s="5" t="s">
        <v>10</v>
      </c>
      <c r="F815" t="str">
        <f t="shared" si="12"/>
        <v>2011</v>
      </c>
      <c r="G815" t="str">
        <f>VLOOKUP(E815, 'Schedule Legend'!$A$1:$B$5, 2, FALSE)</f>
        <v>Monetary Contributions/Individual &amp; Partnerships</v>
      </c>
    </row>
    <row r="816" spans="1:7" ht="33">
      <c r="A816" s="2" t="s">
        <v>662</v>
      </c>
      <c r="B816" s="3">
        <v>100</v>
      </c>
      <c r="C816" s="4">
        <v>40532</v>
      </c>
      <c r="D816" s="5" t="s">
        <v>13</v>
      </c>
      <c r="E816" s="5" t="s">
        <v>10</v>
      </c>
      <c r="F816" t="str">
        <f t="shared" si="12"/>
        <v>2011</v>
      </c>
      <c r="G816" t="str">
        <f>VLOOKUP(E816, 'Schedule Legend'!$A$1:$B$5, 2, FALSE)</f>
        <v>Monetary Contributions/Individual &amp; Partnerships</v>
      </c>
    </row>
    <row r="817" spans="1:7" ht="33">
      <c r="A817" s="2" t="s">
        <v>665</v>
      </c>
      <c r="B817" s="3">
        <v>100</v>
      </c>
      <c r="C817" s="4">
        <v>40532</v>
      </c>
      <c r="D817" s="5" t="s">
        <v>13</v>
      </c>
      <c r="E817" s="5" t="s">
        <v>10</v>
      </c>
      <c r="F817" t="str">
        <f t="shared" si="12"/>
        <v>2011</v>
      </c>
      <c r="G817" t="str">
        <f>VLOOKUP(E817, 'Schedule Legend'!$A$1:$B$5, 2, FALSE)</f>
        <v>Monetary Contributions/Individual &amp; Partnerships</v>
      </c>
    </row>
    <row r="818" spans="1:7" ht="33">
      <c r="A818" s="2" t="s">
        <v>417</v>
      </c>
      <c r="B818" s="3">
        <v>100</v>
      </c>
      <c r="C818" s="4">
        <v>40686</v>
      </c>
      <c r="D818" s="5" t="s">
        <v>12</v>
      </c>
      <c r="E818" s="5" t="s">
        <v>10</v>
      </c>
      <c r="F818" t="str">
        <f t="shared" si="12"/>
        <v>2011</v>
      </c>
      <c r="G818" t="str">
        <f>VLOOKUP(E818, 'Schedule Legend'!$A$1:$B$5, 2, FALSE)</f>
        <v>Monetary Contributions/Individual &amp; Partnerships</v>
      </c>
    </row>
    <row r="819" spans="1:7" ht="33">
      <c r="A819" s="2" t="s">
        <v>695</v>
      </c>
      <c r="B819" s="3">
        <v>100</v>
      </c>
      <c r="C819" s="4">
        <v>40688</v>
      </c>
      <c r="D819" s="5" t="s">
        <v>12</v>
      </c>
      <c r="E819" s="5" t="s">
        <v>10</v>
      </c>
      <c r="F819" t="str">
        <f t="shared" si="12"/>
        <v>2011</v>
      </c>
      <c r="G819" t="str">
        <f>VLOOKUP(E819, 'Schedule Legend'!$A$1:$B$5, 2, FALSE)</f>
        <v>Monetary Contributions/Individual &amp; Partnerships</v>
      </c>
    </row>
    <row r="820" spans="1:7" ht="33">
      <c r="A820" s="2" t="s">
        <v>221</v>
      </c>
      <c r="B820" s="3">
        <v>100</v>
      </c>
      <c r="C820" s="4">
        <v>40532</v>
      </c>
      <c r="D820" s="5" t="s">
        <v>13</v>
      </c>
      <c r="E820" s="5" t="s">
        <v>10</v>
      </c>
      <c r="F820" t="str">
        <f t="shared" si="12"/>
        <v>2011</v>
      </c>
      <c r="G820" t="str">
        <f>VLOOKUP(E820, 'Schedule Legend'!$A$1:$B$5, 2, FALSE)</f>
        <v>Monetary Contributions/Individual &amp; Partnerships</v>
      </c>
    </row>
    <row r="821" spans="1:7" ht="33">
      <c r="A821" s="2" t="s">
        <v>235</v>
      </c>
      <c r="B821" s="3">
        <v>100</v>
      </c>
      <c r="C821" s="4">
        <v>40686</v>
      </c>
      <c r="D821" s="5" t="s">
        <v>12</v>
      </c>
      <c r="E821" s="5" t="s">
        <v>10</v>
      </c>
      <c r="F821" t="str">
        <f t="shared" si="12"/>
        <v>2011</v>
      </c>
      <c r="G821" t="str">
        <f>VLOOKUP(E821, 'Schedule Legend'!$A$1:$B$5, 2, FALSE)</f>
        <v>Monetary Contributions/Individual &amp; Partnerships</v>
      </c>
    </row>
    <row r="822" spans="1:7" ht="33">
      <c r="A822" s="2" t="s">
        <v>11</v>
      </c>
      <c r="B822" s="3">
        <v>50</v>
      </c>
      <c r="C822" s="4">
        <v>40831</v>
      </c>
      <c r="D822" s="5" t="s">
        <v>823</v>
      </c>
      <c r="E822" s="5" t="s">
        <v>10</v>
      </c>
      <c r="F822" t="str">
        <f t="shared" si="12"/>
        <v>2011</v>
      </c>
      <c r="G822" t="str">
        <f>VLOOKUP(E822, 'Schedule Legend'!$A$1:$B$5, 2, FALSE)</f>
        <v>Monetary Contributions/Individual &amp; Partnerships</v>
      </c>
    </row>
    <row r="823" spans="1:7" ht="33">
      <c r="A823" s="2" t="s">
        <v>11</v>
      </c>
      <c r="B823" s="3">
        <v>2235</v>
      </c>
      <c r="C823" s="4">
        <v>39997</v>
      </c>
      <c r="D823" s="5" t="s">
        <v>27</v>
      </c>
      <c r="E823" s="5" t="s">
        <v>10</v>
      </c>
      <c r="F823" t="str">
        <f t="shared" si="12"/>
        <v>2009</v>
      </c>
      <c r="G823" t="str">
        <f>VLOOKUP(E823, 'Schedule Legend'!$A$1:$B$5, 2, FALSE)</f>
        <v>Monetary Contributions/Individual &amp; Partnerships</v>
      </c>
    </row>
    <row r="824" spans="1:7" ht="33">
      <c r="A824" s="2" t="s">
        <v>14</v>
      </c>
      <c r="B824" s="3">
        <v>2212</v>
      </c>
      <c r="C824" s="4">
        <v>39813</v>
      </c>
      <c r="D824" s="5" t="s">
        <v>28</v>
      </c>
      <c r="E824" s="5" t="s">
        <v>10</v>
      </c>
      <c r="F824" t="str">
        <f t="shared" si="12"/>
        <v>2009</v>
      </c>
      <c r="G824" t="str">
        <f>VLOOKUP(E824, 'Schedule Legend'!$A$1:$B$5, 2, FALSE)</f>
        <v>Monetary Contributions/Individual &amp; Partnerships</v>
      </c>
    </row>
    <row r="825" spans="1:7" ht="33">
      <c r="A825" s="2" t="s">
        <v>11</v>
      </c>
      <c r="B825" s="3">
        <v>1658</v>
      </c>
      <c r="C825" s="4">
        <v>40067</v>
      </c>
      <c r="D825" s="5" t="s">
        <v>33</v>
      </c>
      <c r="E825" s="5" t="s">
        <v>10</v>
      </c>
      <c r="F825" t="str">
        <f t="shared" si="12"/>
        <v>2009</v>
      </c>
      <c r="G825" t="str">
        <f>VLOOKUP(E825, 'Schedule Legend'!$A$1:$B$5, 2, FALSE)</f>
        <v>Monetary Contributions/Individual &amp; Partnerships</v>
      </c>
    </row>
    <row r="826" spans="1:7" ht="33">
      <c r="A826" s="2" t="s">
        <v>34</v>
      </c>
      <c r="B826" s="3">
        <v>1500</v>
      </c>
      <c r="C826" s="4">
        <v>39847</v>
      </c>
      <c r="D826" s="5" t="s">
        <v>27</v>
      </c>
      <c r="E826" s="5" t="s">
        <v>10</v>
      </c>
      <c r="F826" t="str">
        <f t="shared" si="12"/>
        <v>2009</v>
      </c>
      <c r="G826" t="str">
        <f>VLOOKUP(E826, 'Schedule Legend'!$A$1:$B$5, 2, FALSE)</f>
        <v>Monetary Contributions/Individual &amp; Partnerships</v>
      </c>
    </row>
    <row r="827" spans="1:7" ht="33">
      <c r="A827" s="2" t="s">
        <v>52</v>
      </c>
      <c r="B827" s="3">
        <v>1000</v>
      </c>
      <c r="C827" s="4">
        <v>39989</v>
      </c>
      <c r="D827" s="5" t="s">
        <v>27</v>
      </c>
      <c r="E827" s="5" t="s">
        <v>10</v>
      </c>
      <c r="F827" t="str">
        <f t="shared" si="12"/>
        <v>2009</v>
      </c>
      <c r="G827" t="str">
        <f>VLOOKUP(E827, 'Schedule Legend'!$A$1:$B$5, 2, FALSE)</f>
        <v>Monetary Contributions/Individual &amp; Partnerships</v>
      </c>
    </row>
    <row r="828" spans="1:7" ht="33">
      <c r="A828" s="2" t="s">
        <v>54</v>
      </c>
      <c r="B828" s="3">
        <v>1000</v>
      </c>
      <c r="C828" s="4">
        <v>39989</v>
      </c>
      <c r="D828" s="5" t="s">
        <v>27</v>
      </c>
      <c r="E828" s="5" t="s">
        <v>10</v>
      </c>
      <c r="F828" t="str">
        <f t="shared" si="12"/>
        <v>2009</v>
      </c>
      <c r="G828" t="str">
        <f>VLOOKUP(E828, 'Schedule Legend'!$A$1:$B$5, 2, FALSE)</f>
        <v>Monetary Contributions/Individual &amp; Partnerships</v>
      </c>
    </row>
    <row r="829" spans="1:7" ht="33">
      <c r="A829" s="2" t="s">
        <v>57</v>
      </c>
      <c r="B829" s="3">
        <v>750</v>
      </c>
      <c r="C829" s="4">
        <v>40016</v>
      </c>
      <c r="D829" s="5" t="s">
        <v>33</v>
      </c>
      <c r="E829" s="5" t="s">
        <v>10</v>
      </c>
      <c r="F829" t="str">
        <f t="shared" si="12"/>
        <v>2009</v>
      </c>
      <c r="G829" t="str">
        <f>VLOOKUP(E829, 'Schedule Legend'!$A$1:$B$5, 2, FALSE)</f>
        <v>Monetary Contributions/Individual &amp; Partnerships</v>
      </c>
    </row>
    <row r="830" spans="1:7" ht="33">
      <c r="A830" s="2" t="s">
        <v>11</v>
      </c>
      <c r="B830" s="3">
        <v>613</v>
      </c>
      <c r="C830" s="4">
        <v>40110</v>
      </c>
      <c r="D830" s="5" t="s">
        <v>58</v>
      </c>
      <c r="E830" s="5" t="s">
        <v>10</v>
      </c>
      <c r="F830" t="str">
        <f t="shared" si="12"/>
        <v>2009</v>
      </c>
      <c r="G830" t="str">
        <f>VLOOKUP(E830, 'Schedule Legend'!$A$1:$B$5, 2, FALSE)</f>
        <v>Monetary Contributions/Individual &amp; Partnerships</v>
      </c>
    </row>
    <row r="831" spans="1:7" ht="33">
      <c r="A831" s="2" t="s">
        <v>81</v>
      </c>
      <c r="B831" s="3">
        <v>500</v>
      </c>
      <c r="C831" s="4">
        <v>39751</v>
      </c>
      <c r="D831" s="5" t="s">
        <v>28</v>
      </c>
      <c r="E831" s="5" t="s">
        <v>10</v>
      </c>
      <c r="F831" t="str">
        <f t="shared" si="12"/>
        <v>2009</v>
      </c>
      <c r="G831" t="str">
        <f>VLOOKUP(E831, 'Schedule Legend'!$A$1:$B$5, 2, FALSE)</f>
        <v>Monetary Contributions/Individual &amp; Partnerships</v>
      </c>
    </row>
    <row r="832" spans="1:7" ht="33">
      <c r="A832" s="2" t="s">
        <v>85</v>
      </c>
      <c r="B832" s="3">
        <v>500</v>
      </c>
      <c r="C832" s="4">
        <v>39991</v>
      </c>
      <c r="D832" s="5" t="s">
        <v>27</v>
      </c>
      <c r="E832" s="5" t="s">
        <v>10</v>
      </c>
      <c r="F832" t="str">
        <f t="shared" si="12"/>
        <v>2009</v>
      </c>
      <c r="G832" t="str">
        <f>VLOOKUP(E832, 'Schedule Legend'!$A$1:$B$5, 2, FALSE)</f>
        <v>Monetary Contributions/Individual &amp; Partnerships</v>
      </c>
    </row>
    <row r="833" spans="1:7" ht="33">
      <c r="A833" s="2" t="s">
        <v>22</v>
      </c>
      <c r="B833" s="3">
        <v>500</v>
      </c>
      <c r="C833" s="4">
        <v>39759</v>
      </c>
      <c r="D833" s="5" t="s">
        <v>28</v>
      </c>
      <c r="E833" s="5" t="s">
        <v>24</v>
      </c>
      <c r="F833" t="str">
        <f t="shared" si="12"/>
        <v>2009</v>
      </c>
      <c r="G833" t="str">
        <f>VLOOKUP(E833, 'Schedule Legend'!$A$1:$B$5, 2, FALSE)</f>
        <v>Monetary Contributions/All Other</v>
      </c>
    </row>
    <row r="834" spans="1:7" ht="33">
      <c r="A834" s="2" t="s">
        <v>76</v>
      </c>
      <c r="B834" s="3">
        <v>500</v>
      </c>
      <c r="C834" s="4">
        <v>39778</v>
      </c>
      <c r="D834" s="5" t="s">
        <v>28</v>
      </c>
      <c r="E834" s="5" t="s">
        <v>10</v>
      </c>
      <c r="F834" t="str">
        <f t="shared" ref="F834:F897" si="13">LEFT(D834, 4)</f>
        <v>2009</v>
      </c>
      <c r="G834" t="str">
        <f>VLOOKUP(E834, 'Schedule Legend'!$A$1:$B$5, 2, FALSE)</f>
        <v>Monetary Contributions/Individual &amp; Partnerships</v>
      </c>
    </row>
    <row r="835" spans="1:7" ht="33">
      <c r="A835" s="2" t="s">
        <v>93</v>
      </c>
      <c r="B835" s="3">
        <v>500</v>
      </c>
      <c r="C835" s="4">
        <v>39759</v>
      </c>
      <c r="D835" s="5" t="s">
        <v>28</v>
      </c>
      <c r="E835" s="5" t="s">
        <v>24</v>
      </c>
      <c r="F835" t="str">
        <f t="shared" si="13"/>
        <v>2009</v>
      </c>
      <c r="G835" t="str">
        <f>VLOOKUP(E835, 'Schedule Legend'!$A$1:$B$5, 2, FALSE)</f>
        <v>Monetary Contributions/All Other</v>
      </c>
    </row>
    <row r="836" spans="1:7" ht="33">
      <c r="A836" s="2" t="s">
        <v>75</v>
      </c>
      <c r="B836" s="3">
        <v>500</v>
      </c>
      <c r="C836" s="4">
        <v>40009</v>
      </c>
      <c r="D836" s="5" t="s">
        <v>33</v>
      </c>
      <c r="E836" s="5" t="s">
        <v>24</v>
      </c>
      <c r="F836" t="str">
        <f t="shared" si="13"/>
        <v>2009</v>
      </c>
      <c r="G836" t="str">
        <f>VLOOKUP(E836, 'Schedule Legend'!$A$1:$B$5, 2, FALSE)</f>
        <v>Monetary Contributions/All Other</v>
      </c>
    </row>
    <row r="837" spans="1:7" ht="33">
      <c r="A837" s="2" t="s">
        <v>109</v>
      </c>
      <c r="B837" s="3">
        <v>300</v>
      </c>
      <c r="C837" s="4">
        <v>40009</v>
      </c>
      <c r="D837" s="5" t="s">
        <v>33</v>
      </c>
      <c r="E837" s="5" t="s">
        <v>10</v>
      </c>
      <c r="F837" t="str">
        <f t="shared" si="13"/>
        <v>2009</v>
      </c>
      <c r="G837" t="str">
        <f>VLOOKUP(E837, 'Schedule Legend'!$A$1:$B$5, 2, FALSE)</f>
        <v>Monetary Contributions/Individual &amp; Partnerships</v>
      </c>
    </row>
    <row r="838" spans="1:7" ht="33">
      <c r="A838" s="2" t="s">
        <v>112</v>
      </c>
      <c r="B838" s="3">
        <v>300</v>
      </c>
      <c r="C838" s="4">
        <v>39995</v>
      </c>
      <c r="D838" s="5" t="s">
        <v>27</v>
      </c>
      <c r="E838" s="5" t="s">
        <v>10</v>
      </c>
      <c r="F838" t="str">
        <f t="shared" si="13"/>
        <v>2009</v>
      </c>
      <c r="G838" t="str">
        <f>VLOOKUP(E838, 'Schedule Legend'!$A$1:$B$5, 2, FALSE)</f>
        <v>Monetary Contributions/Individual &amp; Partnerships</v>
      </c>
    </row>
    <row r="839" spans="1:7" ht="33">
      <c r="A839" s="2" t="s">
        <v>114</v>
      </c>
      <c r="B839" s="3">
        <v>300</v>
      </c>
      <c r="C839" s="4">
        <v>39742</v>
      </c>
      <c r="D839" s="5" t="s">
        <v>28</v>
      </c>
      <c r="E839" s="5" t="s">
        <v>10</v>
      </c>
      <c r="F839" t="str">
        <f t="shared" si="13"/>
        <v>2009</v>
      </c>
      <c r="G839" t="str">
        <f>VLOOKUP(E839, 'Schedule Legend'!$A$1:$B$5, 2, FALSE)</f>
        <v>Monetary Contributions/Individual &amp; Partnerships</v>
      </c>
    </row>
    <row r="840" spans="1:7" ht="44">
      <c r="A840" s="2" t="s">
        <v>125</v>
      </c>
      <c r="B840" s="3">
        <v>250</v>
      </c>
      <c r="C840" s="4">
        <v>39995</v>
      </c>
      <c r="D840" s="5" t="s">
        <v>27</v>
      </c>
      <c r="E840" s="5" t="s">
        <v>111</v>
      </c>
      <c r="F840" t="str">
        <f t="shared" si="13"/>
        <v>2009</v>
      </c>
      <c r="G840" t="str">
        <f>VLOOKUP(E840, 'Schedule Legend'!$A$1:$B$5, 2, FALSE)</f>
        <v>Monetary Contributions/Corporate</v>
      </c>
    </row>
    <row r="841" spans="1:7" ht="33">
      <c r="A841" s="2" t="s">
        <v>68</v>
      </c>
      <c r="B841" s="3">
        <v>250</v>
      </c>
      <c r="C841" s="4">
        <v>39994</v>
      </c>
      <c r="D841" s="5" t="s">
        <v>27</v>
      </c>
      <c r="E841" s="5" t="s">
        <v>10</v>
      </c>
      <c r="F841" t="str">
        <f t="shared" si="13"/>
        <v>2009</v>
      </c>
      <c r="G841" t="str">
        <f>VLOOKUP(E841, 'Schedule Legend'!$A$1:$B$5, 2, FALSE)</f>
        <v>Monetary Contributions/Individual &amp; Partnerships</v>
      </c>
    </row>
    <row r="842" spans="1:7" ht="33">
      <c r="A842" s="2" t="s">
        <v>164</v>
      </c>
      <c r="B842" s="3">
        <v>250</v>
      </c>
      <c r="C842" s="4">
        <v>40110</v>
      </c>
      <c r="D842" s="5" t="s">
        <v>58</v>
      </c>
      <c r="E842" s="5" t="s">
        <v>10</v>
      </c>
      <c r="F842" t="str">
        <f t="shared" si="13"/>
        <v>2009</v>
      </c>
      <c r="G842" t="str">
        <f>VLOOKUP(E842, 'Schedule Legend'!$A$1:$B$5, 2, FALSE)</f>
        <v>Monetary Contributions/Individual &amp; Partnerships</v>
      </c>
    </row>
    <row r="843" spans="1:7" ht="33">
      <c r="A843" s="2" t="s">
        <v>167</v>
      </c>
      <c r="B843" s="3">
        <v>250</v>
      </c>
      <c r="C843" s="4">
        <v>39745</v>
      </c>
      <c r="D843" s="5" t="s">
        <v>28</v>
      </c>
      <c r="E843" s="5" t="s">
        <v>10</v>
      </c>
      <c r="F843" t="str">
        <f t="shared" si="13"/>
        <v>2009</v>
      </c>
      <c r="G843" t="str">
        <f>VLOOKUP(E843, 'Schedule Legend'!$A$1:$B$5, 2, FALSE)</f>
        <v>Monetary Contributions/Individual &amp; Partnerships</v>
      </c>
    </row>
    <row r="844" spans="1:7" ht="33">
      <c r="A844" s="2" t="s">
        <v>119</v>
      </c>
      <c r="B844" s="3">
        <v>250</v>
      </c>
      <c r="C844" s="4">
        <v>39750</v>
      </c>
      <c r="D844" s="5" t="s">
        <v>28</v>
      </c>
      <c r="E844" s="5" t="s">
        <v>10</v>
      </c>
      <c r="F844" t="str">
        <f t="shared" si="13"/>
        <v>2009</v>
      </c>
      <c r="G844" t="str">
        <f>VLOOKUP(E844, 'Schedule Legend'!$A$1:$B$5, 2, FALSE)</f>
        <v>Monetary Contributions/Individual &amp; Partnerships</v>
      </c>
    </row>
    <row r="845" spans="1:7" ht="33">
      <c r="A845" s="2" t="s">
        <v>184</v>
      </c>
      <c r="B845" s="3">
        <v>250</v>
      </c>
      <c r="C845" s="4">
        <v>39981</v>
      </c>
      <c r="D845" s="5" t="s">
        <v>27</v>
      </c>
      <c r="E845" s="5" t="s">
        <v>10</v>
      </c>
      <c r="F845" t="str">
        <f t="shared" si="13"/>
        <v>2009</v>
      </c>
      <c r="G845" t="str">
        <f>VLOOKUP(E845, 'Schedule Legend'!$A$1:$B$5, 2, FALSE)</f>
        <v>Monetary Contributions/Individual &amp; Partnerships</v>
      </c>
    </row>
    <row r="846" spans="1:7" ht="44">
      <c r="A846" s="2" t="s">
        <v>191</v>
      </c>
      <c r="B846" s="3">
        <v>250</v>
      </c>
      <c r="C846" s="4">
        <v>39739</v>
      </c>
      <c r="D846" s="5" t="s">
        <v>28</v>
      </c>
      <c r="E846" s="5" t="s">
        <v>24</v>
      </c>
      <c r="F846" t="str">
        <f t="shared" si="13"/>
        <v>2009</v>
      </c>
      <c r="G846" t="str">
        <f>VLOOKUP(E846, 'Schedule Legend'!$A$1:$B$5, 2, FALSE)</f>
        <v>Monetary Contributions/All Other</v>
      </c>
    </row>
    <row r="847" spans="1:7" ht="33">
      <c r="A847" s="2" t="s">
        <v>199</v>
      </c>
      <c r="B847" s="3">
        <v>250</v>
      </c>
      <c r="C847" s="4">
        <v>39993</v>
      </c>
      <c r="D847" s="5" t="s">
        <v>27</v>
      </c>
      <c r="E847" s="5" t="s">
        <v>10</v>
      </c>
      <c r="F847" t="str">
        <f t="shared" si="13"/>
        <v>2009</v>
      </c>
      <c r="G847" t="str">
        <f>VLOOKUP(E847, 'Schedule Legend'!$A$1:$B$5, 2, FALSE)</f>
        <v>Monetary Contributions/Individual &amp; Partnerships</v>
      </c>
    </row>
    <row r="848" spans="1:7" ht="33">
      <c r="A848" s="2" t="s">
        <v>206</v>
      </c>
      <c r="B848" s="3">
        <v>250</v>
      </c>
      <c r="C848" s="4">
        <v>39995</v>
      </c>
      <c r="D848" s="5" t="s">
        <v>27</v>
      </c>
      <c r="E848" s="5" t="s">
        <v>111</v>
      </c>
      <c r="F848" t="str">
        <f t="shared" si="13"/>
        <v>2009</v>
      </c>
      <c r="G848" t="str">
        <f>VLOOKUP(E848, 'Schedule Legend'!$A$1:$B$5, 2, FALSE)</f>
        <v>Monetary Contributions/Corporate</v>
      </c>
    </row>
    <row r="849" spans="1:7" ht="33">
      <c r="A849" s="2" t="s">
        <v>167</v>
      </c>
      <c r="B849" s="3">
        <v>250</v>
      </c>
      <c r="C849" s="4">
        <v>39989</v>
      </c>
      <c r="D849" s="5" t="s">
        <v>27</v>
      </c>
      <c r="E849" s="5" t="s">
        <v>10</v>
      </c>
      <c r="F849" t="str">
        <f t="shared" si="13"/>
        <v>2009</v>
      </c>
      <c r="G849" t="str">
        <f>VLOOKUP(E849, 'Schedule Legend'!$A$1:$B$5, 2, FALSE)</f>
        <v>Monetary Contributions/Individual &amp; Partnerships</v>
      </c>
    </row>
    <row r="850" spans="1:7" ht="33">
      <c r="A850" s="2" t="s">
        <v>220</v>
      </c>
      <c r="B850" s="3">
        <v>250</v>
      </c>
      <c r="C850" s="4">
        <v>39995</v>
      </c>
      <c r="D850" s="5" t="s">
        <v>27</v>
      </c>
      <c r="E850" s="5" t="s">
        <v>10</v>
      </c>
      <c r="F850" t="str">
        <f t="shared" si="13"/>
        <v>2009</v>
      </c>
      <c r="G850" t="str">
        <f>VLOOKUP(E850, 'Schedule Legend'!$A$1:$B$5, 2, FALSE)</f>
        <v>Monetary Contributions/Individual &amp; Partnerships</v>
      </c>
    </row>
    <row r="851" spans="1:7" ht="33">
      <c r="A851" s="2" t="s">
        <v>228</v>
      </c>
      <c r="B851" s="3">
        <v>200</v>
      </c>
      <c r="C851" s="4">
        <v>39749</v>
      </c>
      <c r="D851" s="5" t="s">
        <v>28</v>
      </c>
      <c r="E851" s="5" t="s">
        <v>10</v>
      </c>
      <c r="F851" t="str">
        <f t="shared" si="13"/>
        <v>2009</v>
      </c>
      <c r="G851" t="str">
        <f>VLOOKUP(E851, 'Schedule Legend'!$A$1:$B$5, 2, FALSE)</f>
        <v>Monetary Contributions/Individual &amp; Partnerships</v>
      </c>
    </row>
    <row r="852" spans="1:7" ht="33">
      <c r="A852" s="2" t="s">
        <v>235</v>
      </c>
      <c r="B852" s="3">
        <v>200</v>
      </c>
      <c r="C852" s="4">
        <v>39995</v>
      </c>
      <c r="D852" s="5" t="s">
        <v>27</v>
      </c>
      <c r="E852" s="5" t="s">
        <v>10</v>
      </c>
      <c r="F852" t="str">
        <f t="shared" si="13"/>
        <v>2009</v>
      </c>
      <c r="G852" t="str">
        <f>VLOOKUP(E852, 'Schedule Legend'!$A$1:$B$5, 2, FALSE)</f>
        <v>Monetary Contributions/Individual &amp; Partnerships</v>
      </c>
    </row>
    <row r="853" spans="1:7" ht="33">
      <c r="A853" s="2" t="s">
        <v>120</v>
      </c>
      <c r="B853" s="3">
        <v>200</v>
      </c>
      <c r="C853" s="4">
        <v>39989</v>
      </c>
      <c r="D853" s="5" t="s">
        <v>27</v>
      </c>
      <c r="E853" s="5" t="s">
        <v>10</v>
      </c>
      <c r="F853" t="str">
        <f t="shared" si="13"/>
        <v>2009</v>
      </c>
      <c r="G853" t="str">
        <f>VLOOKUP(E853, 'Schedule Legend'!$A$1:$B$5, 2, FALSE)</f>
        <v>Monetary Contributions/Individual &amp; Partnerships</v>
      </c>
    </row>
    <row r="854" spans="1:7" ht="33">
      <c r="A854" s="2" t="s">
        <v>225</v>
      </c>
      <c r="B854" s="3">
        <v>200</v>
      </c>
      <c r="C854" s="4">
        <v>39743</v>
      </c>
      <c r="D854" s="5" t="s">
        <v>28</v>
      </c>
      <c r="E854" s="5" t="s">
        <v>10</v>
      </c>
      <c r="F854" t="str">
        <f t="shared" si="13"/>
        <v>2009</v>
      </c>
      <c r="G854" t="str">
        <f>VLOOKUP(E854, 'Schedule Legend'!$A$1:$B$5, 2, FALSE)</f>
        <v>Monetary Contributions/Individual &amp; Partnerships</v>
      </c>
    </row>
    <row r="855" spans="1:7" ht="33">
      <c r="A855" s="2" t="s">
        <v>115</v>
      </c>
      <c r="B855" s="3">
        <v>200</v>
      </c>
      <c r="C855" s="4">
        <v>39875</v>
      </c>
      <c r="D855" s="5" t="s">
        <v>27</v>
      </c>
      <c r="E855" s="5" t="s">
        <v>10</v>
      </c>
      <c r="F855" t="str">
        <f t="shared" si="13"/>
        <v>2009</v>
      </c>
      <c r="G855" t="str">
        <f>VLOOKUP(E855, 'Schedule Legend'!$A$1:$B$5, 2, FALSE)</f>
        <v>Monetary Contributions/Individual &amp; Partnerships</v>
      </c>
    </row>
    <row r="856" spans="1:7" ht="33">
      <c r="A856" s="2" t="s">
        <v>252</v>
      </c>
      <c r="B856" s="3">
        <v>200</v>
      </c>
      <c r="C856" s="4">
        <v>39981</v>
      </c>
      <c r="D856" s="5" t="s">
        <v>27</v>
      </c>
      <c r="E856" s="5" t="s">
        <v>10</v>
      </c>
      <c r="F856" t="str">
        <f t="shared" si="13"/>
        <v>2009</v>
      </c>
      <c r="G856" t="str">
        <f>VLOOKUP(E856, 'Schedule Legend'!$A$1:$B$5, 2, FALSE)</f>
        <v>Monetary Contributions/Individual &amp; Partnerships</v>
      </c>
    </row>
    <row r="857" spans="1:7" ht="33">
      <c r="A857" s="2" t="s">
        <v>276</v>
      </c>
      <c r="B857" s="3">
        <v>150</v>
      </c>
      <c r="C857" s="4">
        <v>40025</v>
      </c>
      <c r="D857" s="5" t="s">
        <v>33</v>
      </c>
      <c r="E857" s="5" t="s">
        <v>10</v>
      </c>
      <c r="F857" t="str">
        <f t="shared" si="13"/>
        <v>2009</v>
      </c>
      <c r="G857" t="str">
        <f>VLOOKUP(E857, 'Schedule Legend'!$A$1:$B$5, 2, FALSE)</f>
        <v>Monetary Contributions/Individual &amp; Partnerships</v>
      </c>
    </row>
    <row r="858" spans="1:7" ht="33">
      <c r="A858" s="2" t="s">
        <v>11</v>
      </c>
      <c r="B858" s="3">
        <v>111</v>
      </c>
      <c r="C858" s="4">
        <v>40104</v>
      </c>
      <c r="D858" s="5" t="s">
        <v>282</v>
      </c>
      <c r="E858" s="5" t="s">
        <v>10</v>
      </c>
      <c r="F858" t="str">
        <f t="shared" si="13"/>
        <v>2009</v>
      </c>
      <c r="G858" t="str">
        <f>VLOOKUP(E858, 'Schedule Legend'!$A$1:$B$5, 2, FALSE)</f>
        <v>Monetary Contributions/Individual &amp; Partnerships</v>
      </c>
    </row>
    <row r="859" spans="1:7" ht="33">
      <c r="A859" s="2" t="s">
        <v>289</v>
      </c>
      <c r="B859" s="3">
        <v>100</v>
      </c>
      <c r="C859" s="4">
        <v>39742</v>
      </c>
      <c r="D859" s="5" t="s">
        <v>28</v>
      </c>
      <c r="E859" s="5" t="s">
        <v>10</v>
      </c>
      <c r="F859" t="str">
        <f t="shared" si="13"/>
        <v>2009</v>
      </c>
      <c r="G859" t="str">
        <f>VLOOKUP(E859, 'Schedule Legend'!$A$1:$B$5, 2, FALSE)</f>
        <v>Monetary Contributions/Individual &amp; Partnerships</v>
      </c>
    </row>
    <row r="860" spans="1:7" ht="33">
      <c r="A860" s="2" t="s">
        <v>290</v>
      </c>
      <c r="B860" s="3">
        <v>100</v>
      </c>
      <c r="C860" s="4">
        <v>40011</v>
      </c>
      <c r="D860" s="5" t="s">
        <v>33</v>
      </c>
      <c r="E860" s="5" t="s">
        <v>10</v>
      </c>
      <c r="F860" t="str">
        <f t="shared" si="13"/>
        <v>2009</v>
      </c>
      <c r="G860" t="str">
        <f>VLOOKUP(E860, 'Schedule Legend'!$A$1:$B$5, 2, FALSE)</f>
        <v>Monetary Contributions/Individual &amp; Partnerships</v>
      </c>
    </row>
    <row r="861" spans="1:7" ht="33">
      <c r="A861" s="2" t="s">
        <v>304</v>
      </c>
      <c r="B861" s="3">
        <v>100</v>
      </c>
      <c r="C861" s="4">
        <v>39736</v>
      </c>
      <c r="D861" s="5" t="s">
        <v>28</v>
      </c>
      <c r="E861" s="5" t="s">
        <v>10</v>
      </c>
      <c r="F861" t="str">
        <f t="shared" si="13"/>
        <v>2009</v>
      </c>
      <c r="G861" t="str">
        <f>VLOOKUP(E861, 'Schedule Legend'!$A$1:$B$5, 2, FALSE)</f>
        <v>Monetary Contributions/Individual &amp; Partnerships</v>
      </c>
    </row>
    <row r="862" spans="1:7" ht="33">
      <c r="A862" s="2" t="s">
        <v>305</v>
      </c>
      <c r="B862" s="3">
        <v>100</v>
      </c>
      <c r="C862" s="4">
        <v>40067</v>
      </c>
      <c r="D862" s="5" t="s">
        <v>33</v>
      </c>
      <c r="E862" s="5" t="s">
        <v>10</v>
      </c>
      <c r="F862" t="str">
        <f t="shared" si="13"/>
        <v>2009</v>
      </c>
      <c r="G862" t="str">
        <f>VLOOKUP(E862, 'Schedule Legend'!$A$1:$B$5, 2, FALSE)</f>
        <v>Monetary Contributions/Individual &amp; Partnerships</v>
      </c>
    </row>
    <row r="863" spans="1:7" ht="33">
      <c r="A863" s="2" t="s">
        <v>311</v>
      </c>
      <c r="B863" s="3">
        <v>100</v>
      </c>
      <c r="C863" s="4">
        <v>39988</v>
      </c>
      <c r="D863" s="5" t="s">
        <v>27</v>
      </c>
      <c r="E863" s="5" t="s">
        <v>10</v>
      </c>
      <c r="F863" t="str">
        <f t="shared" si="13"/>
        <v>2009</v>
      </c>
      <c r="G863" t="str">
        <f>VLOOKUP(E863, 'Schedule Legend'!$A$1:$B$5, 2, FALSE)</f>
        <v>Monetary Contributions/Individual &amp; Partnerships</v>
      </c>
    </row>
    <row r="864" spans="1:7" ht="33">
      <c r="A864" s="2" t="s">
        <v>312</v>
      </c>
      <c r="B864" s="3">
        <v>100</v>
      </c>
      <c r="C864" s="4">
        <v>39757</v>
      </c>
      <c r="D864" s="5" t="s">
        <v>28</v>
      </c>
      <c r="E864" s="5" t="s">
        <v>10</v>
      </c>
      <c r="F864" t="str">
        <f t="shared" si="13"/>
        <v>2009</v>
      </c>
      <c r="G864" t="str">
        <f>VLOOKUP(E864, 'Schedule Legend'!$A$1:$B$5, 2, FALSE)</f>
        <v>Monetary Contributions/Individual &amp; Partnerships</v>
      </c>
    </row>
    <row r="865" spans="1:7" ht="33">
      <c r="A865" s="2" t="s">
        <v>318</v>
      </c>
      <c r="B865" s="3">
        <v>100</v>
      </c>
      <c r="C865" s="4">
        <v>39987</v>
      </c>
      <c r="D865" s="5" t="s">
        <v>27</v>
      </c>
      <c r="E865" s="5" t="s">
        <v>10</v>
      </c>
      <c r="F865" t="str">
        <f t="shared" si="13"/>
        <v>2009</v>
      </c>
      <c r="G865" t="str">
        <f>VLOOKUP(E865, 'Schedule Legend'!$A$1:$B$5, 2, FALSE)</f>
        <v>Monetary Contributions/Individual &amp; Partnerships</v>
      </c>
    </row>
    <row r="866" spans="1:7" ht="33">
      <c r="A866" s="2" t="s">
        <v>185</v>
      </c>
      <c r="B866" s="3">
        <v>100</v>
      </c>
      <c r="C866" s="4">
        <v>40009</v>
      </c>
      <c r="D866" s="5" t="s">
        <v>33</v>
      </c>
      <c r="E866" s="5" t="s">
        <v>10</v>
      </c>
      <c r="F866" t="str">
        <f t="shared" si="13"/>
        <v>2009</v>
      </c>
      <c r="G866" t="str">
        <f>VLOOKUP(E866, 'Schedule Legend'!$A$1:$B$5, 2, FALSE)</f>
        <v>Monetary Contributions/Individual &amp; Partnerships</v>
      </c>
    </row>
    <row r="867" spans="1:7" ht="33">
      <c r="A867" s="2" t="s">
        <v>338</v>
      </c>
      <c r="B867" s="3">
        <v>100</v>
      </c>
      <c r="C867" s="4">
        <v>39847</v>
      </c>
      <c r="D867" s="5" t="s">
        <v>27</v>
      </c>
      <c r="E867" s="5" t="s">
        <v>10</v>
      </c>
      <c r="F867" t="str">
        <f t="shared" si="13"/>
        <v>2009</v>
      </c>
      <c r="G867" t="str">
        <f>VLOOKUP(E867, 'Schedule Legend'!$A$1:$B$5, 2, FALSE)</f>
        <v>Monetary Contributions/Individual &amp; Partnerships</v>
      </c>
    </row>
    <row r="868" spans="1:7" ht="33">
      <c r="A868" s="2" t="s">
        <v>339</v>
      </c>
      <c r="B868" s="3">
        <v>100</v>
      </c>
      <c r="C868" s="4">
        <v>39847</v>
      </c>
      <c r="D868" s="5" t="s">
        <v>27</v>
      </c>
      <c r="E868" s="5" t="s">
        <v>10</v>
      </c>
      <c r="F868" t="str">
        <f t="shared" si="13"/>
        <v>2009</v>
      </c>
      <c r="G868" t="str">
        <f>VLOOKUP(E868, 'Schedule Legend'!$A$1:$B$5, 2, FALSE)</f>
        <v>Monetary Contributions/Individual &amp; Partnerships</v>
      </c>
    </row>
    <row r="869" spans="1:7" ht="33">
      <c r="A869" s="2" t="s">
        <v>348</v>
      </c>
      <c r="B869" s="3">
        <v>100</v>
      </c>
      <c r="C869" s="4">
        <v>39993</v>
      </c>
      <c r="D869" s="5" t="s">
        <v>27</v>
      </c>
      <c r="E869" s="5" t="s">
        <v>10</v>
      </c>
      <c r="F869" t="str">
        <f t="shared" si="13"/>
        <v>2009</v>
      </c>
      <c r="G869" t="str">
        <f>VLOOKUP(E869, 'Schedule Legend'!$A$1:$B$5, 2, FALSE)</f>
        <v>Monetary Contributions/Individual &amp; Partnerships</v>
      </c>
    </row>
    <row r="870" spans="1:7" ht="33">
      <c r="A870" s="2" t="s">
        <v>349</v>
      </c>
      <c r="B870" s="3">
        <v>100</v>
      </c>
      <c r="C870" s="4">
        <v>39744</v>
      </c>
      <c r="D870" s="5" t="s">
        <v>28</v>
      </c>
      <c r="E870" s="5" t="s">
        <v>10</v>
      </c>
      <c r="F870" t="str">
        <f t="shared" si="13"/>
        <v>2009</v>
      </c>
      <c r="G870" t="str">
        <f>VLOOKUP(E870, 'Schedule Legend'!$A$1:$B$5, 2, FALSE)</f>
        <v>Monetary Contributions/Individual &amp; Partnerships</v>
      </c>
    </row>
    <row r="871" spans="1:7" ht="33">
      <c r="A871" s="2" t="s">
        <v>199</v>
      </c>
      <c r="B871" s="3">
        <v>100</v>
      </c>
      <c r="C871" s="4">
        <v>39750</v>
      </c>
      <c r="D871" s="5" t="s">
        <v>28</v>
      </c>
      <c r="E871" s="5" t="s">
        <v>10</v>
      </c>
      <c r="F871" t="str">
        <f t="shared" si="13"/>
        <v>2009</v>
      </c>
      <c r="G871" t="str">
        <f>VLOOKUP(E871, 'Schedule Legend'!$A$1:$B$5, 2, FALSE)</f>
        <v>Monetary Contributions/Individual &amp; Partnerships</v>
      </c>
    </row>
    <row r="872" spans="1:7" ht="33">
      <c r="A872" s="2" t="s">
        <v>379</v>
      </c>
      <c r="B872" s="3">
        <v>100</v>
      </c>
      <c r="C872" s="4">
        <v>39994</v>
      </c>
      <c r="D872" s="5" t="s">
        <v>27</v>
      </c>
      <c r="E872" s="5" t="s">
        <v>10</v>
      </c>
      <c r="F872" t="str">
        <f t="shared" si="13"/>
        <v>2009</v>
      </c>
      <c r="G872" t="str">
        <f>VLOOKUP(E872, 'Schedule Legend'!$A$1:$B$5, 2, FALSE)</f>
        <v>Monetary Contributions/Individual &amp; Partnerships</v>
      </c>
    </row>
    <row r="873" spans="1:7" ht="33">
      <c r="A873" s="2" t="s">
        <v>261</v>
      </c>
      <c r="B873" s="3">
        <v>100</v>
      </c>
      <c r="C873" s="4">
        <v>39744</v>
      </c>
      <c r="D873" s="5" t="s">
        <v>28</v>
      </c>
      <c r="E873" s="5" t="s">
        <v>10</v>
      </c>
      <c r="F873" t="str">
        <f t="shared" si="13"/>
        <v>2009</v>
      </c>
      <c r="G873" t="str">
        <f>VLOOKUP(E873, 'Schedule Legend'!$A$1:$B$5, 2, FALSE)</f>
        <v>Monetary Contributions/Individual &amp; Partnerships</v>
      </c>
    </row>
    <row r="874" spans="1:7" ht="33">
      <c r="A874" s="2" t="s">
        <v>177</v>
      </c>
      <c r="B874" s="3">
        <v>100</v>
      </c>
      <c r="C874" s="4">
        <v>39847</v>
      </c>
      <c r="D874" s="5" t="s">
        <v>27</v>
      </c>
      <c r="E874" s="5" t="s">
        <v>10</v>
      </c>
      <c r="F874" t="str">
        <f t="shared" si="13"/>
        <v>2009</v>
      </c>
      <c r="G874" t="str">
        <f>VLOOKUP(E874, 'Schedule Legend'!$A$1:$B$5, 2, FALSE)</f>
        <v>Monetary Contributions/Individual &amp; Partnerships</v>
      </c>
    </row>
    <row r="875" spans="1:7" ht="33">
      <c r="A875" s="2" t="s">
        <v>410</v>
      </c>
      <c r="B875" s="3">
        <v>100</v>
      </c>
      <c r="C875" s="4">
        <v>39847</v>
      </c>
      <c r="D875" s="5" t="s">
        <v>27</v>
      </c>
      <c r="E875" s="5" t="s">
        <v>10</v>
      </c>
      <c r="F875" t="str">
        <f t="shared" si="13"/>
        <v>2009</v>
      </c>
      <c r="G875" t="str">
        <f>VLOOKUP(E875, 'Schedule Legend'!$A$1:$B$5, 2, FALSE)</f>
        <v>Monetary Contributions/Individual &amp; Partnerships</v>
      </c>
    </row>
    <row r="876" spans="1:7" ht="33">
      <c r="A876" s="2" t="s">
        <v>411</v>
      </c>
      <c r="B876" s="3">
        <v>100</v>
      </c>
      <c r="C876" s="4">
        <v>39736</v>
      </c>
      <c r="D876" s="5" t="s">
        <v>28</v>
      </c>
      <c r="E876" s="5" t="s">
        <v>10</v>
      </c>
      <c r="F876" t="str">
        <f t="shared" si="13"/>
        <v>2009</v>
      </c>
      <c r="G876" t="str">
        <f>VLOOKUP(E876, 'Schedule Legend'!$A$1:$B$5, 2, FALSE)</f>
        <v>Monetary Contributions/Individual &amp; Partnerships</v>
      </c>
    </row>
    <row r="877" spans="1:7" ht="33">
      <c r="A877" s="2" t="s">
        <v>414</v>
      </c>
      <c r="B877" s="3">
        <v>100</v>
      </c>
      <c r="C877" s="4">
        <v>39847</v>
      </c>
      <c r="D877" s="5" t="s">
        <v>27</v>
      </c>
      <c r="E877" s="5" t="s">
        <v>10</v>
      </c>
      <c r="F877" t="str">
        <f t="shared" si="13"/>
        <v>2009</v>
      </c>
      <c r="G877" t="str">
        <f>VLOOKUP(E877, 'Schedule Legend'!$A$1:$B$5, 2, FALSE)</f>
        <v>Monetary Contributions/Individual &amp; Partnerships</v>
      </c>
    </row>
    <row r="878" spans="1:7" ht="33">
      <c r="A878" s="2" t="s">
        <v>242</v>
      </c>
      <c r="B878" s="3">
        <v>100</v>
      </c>
      <c r="C878" s="4">
        <v>39738</v>
      </c>
      <c r="D878" s="5" t="s">
        <v>28</v>
      </c>
      <c r="E878" s="5" t="s">
        <v>10</v>
      </c>
      <c r="F878" t="str">
        <f t="shared" si="13"/>
        <v>2009</v>
      </c>
      <c r="G878" t="str">
        <f>VLOOKUP(E878, 'Schedule Legend'!$A$1:$B$5, 2, FALSE)</f>
        <v>Monetary Contributions/Individual &amp; Partnerships</v>
      </c>
    </row>
    <row r="879" spans="1:7" ht="33">
      <c r="A879" s="2" t="s">
        <v>420</v>
      </c>
      <c r="B879" s="3">
        <v>100</v>
      </c>
      <c r="C879" s="4">
        <v>39847</v>
      </c>
      <c r="D879" s="5" t="s">
        <v>27</v>
      </c>
      <c r="E879" s="5" t="s">
        <v>10</v>
      </c>
      <c r="F879" t="str">
        <f t="shared" si="13"/>
        <v>2009</v>
      </c>
      <c r="G879" t="str">
        <f>VLOOKUP(E879, 'Schedule Legend'!$A$1:$B$5, 2, FALSE)</f>
        <v>Monetary Contributions/Individual &amp; Partnerships</v>
      </c>
    </row>
    <row r="880" spans="1:7" ht="33">
      <c r="A880" s="2" t="s">
        <v>164</v>
      </c>
      <c r="B880" s="3">
        <v>100</v>
      </c>
      <c r="C880" s="4">
        <v>39987</v>
      </c>
      <c r="D880" s="5" t="s">
        <v>27</v>
      </c>
      <c r="E880" s="5" t="s">
        <v>10</v>
      </c>
      <c r="F880" t="str">
        <f t="shared" si="13"/>
        <v>2009</v>
      </c>
      <c r="G880" t="str">
        <f>VLOOKUP(E880, 'Schedule Legend'!$A$1:$B$5, 2, FALSE)</f>
        <v>Monetary Contributions/Individual &amp; Partnerships</v>
      </c>
    </row>
    <row r="881" spans="1:7" ht="44">
      <c r="A881" s="2" t="s">
        <v>437</v>
      </c>
      <c r="B881" s="3">
        <v>100</v>
      </c>
      <c r="C881" s="4">
        <v>39987</v>
      </c>
      <c r="D881" s="5" t="s">
        <v>27</v>
      </c>
      <c r="E881" s="5" t="s">
        <v>111</v>
      </c>
      <c r="F881" t="str">
        <f t="shared" si="13"/>
        <v>2009</v>
      </c>
      <c r="G881" t="str">
        <f>VLOOKUP(E881, 'Schedule Legend'!$A$1:$B$5, 2, FALSE)</f>
        <v>Monetary Contributions/Corporate</v>
      </c>
    </row>
    <row r="882" spans="1:7" ht="33">
      <c r="A882" s="2" t="s">
        <v>439</v>
      </c>
      <c r="B882" s="3">
        <v>100</v>
      </c>
      <c r="C882" s="4">
        <v>40017</v>
      </c>
      <c r="D882" s="5" t="s">
        <v>33</v>
      </c>
      <c r="E882" s="5" t="s">
        <v>10</v>
      </c>
      <c r="F882" t="str">
        <f t="shared" si="13"/>
        <v>2009</v>
      </c>
      <c r="G882" t="str">
        <f>VLOOKUP(E882, 'Schedule Legend'!$A$1:$B$5, 2, FALSE)</f>
        <v>Monetary Contributions/Individual &amp; Partnerships</v>
      </c>
    </row>
    <row r="883" spans="1:7" ht="33">
      <c r="A883" s="2" t="s">
        <v>444</v>
      </c>
      <c r="B883" s="3">
        <v>100</v>
      </c>
      <c r="C883" s="4">
        <v>39987</v>
      </c>
      <c r="D883" s="5" t="s">
        <v>27</v>
      </c>
      <c r="E883" s="5" t="s">
        <v>10</v>
      </c>
      <c r="F883" t="str">
        <f t="shared" si="13"/>
        <v>2009</v>
      </c>
      <c r="G883" t="str">
        <f>VLOOKUP(E883, 'Schedule Legend'!$A$1:$B$5, 2, FALSE)</f>
        <v>Monetary Contributions/Individual &amp; Partnerships</v>
      </c>
    </row>
    <row r="884" spans="1:7" ht="33">
      <c r="A884" s="2" t="s">
        <v>353</v>
      </c>
      <c r="B884" s="3">
        <v>100</v>
      </c>
      <c r="C884" s="4">
        <v>39997</v>
      </c>
      <c r="D884" s="5" t="s">
        <v>27</v>
      </c>
      <c r="E884" s="5" t="s">
        <v>10</v>
      </c>
      <c r="F884" t="str">
        <f t="shared" si="13"/>
        <v>2009</v>
      </c>
      <c r="G884" t="str">
        <f>VLOOKUP(E884, 'Schedule Legend'!$A$1:$B$5, 2, FALSE)</f>
        <v>Monetary Contributions/Individual &amp; Partnerships</v>
      </c>
    </row>
    <row r="885" spans="1:7" ht="33">
      <c r="A885" s="2" t="s">
        <v>466</v>
      </c>
      <c r="B885" s="3">
        <v>100</v>
      </c>
      <c r="C885" s="4">
        <v>39738</v>
      </c>
      <c r="D885" s="5" t="s">
        <v>28</v>
      </c>
      <c r="E885" s="5" t="s">
        <v>10</v>
      </c>
      <c r="F885" t="str">
        <f t="shared" si="13"/>
        <v>2009</v>
      </c>
      <c r="G885" t="str">
        <f>VLOOKUP(E885, 'Schedule Legend'!$A$1:$B$5, 2, FALSE)</f>
        <v>Monetary Contributions/Individual &amp; Partnerships</v>
      </c>
    </row>
    <row r="886" spans="1:7" ht="33">
      <c r="A886" s="2" t="s">
        <v>471</v>
      </c>
      <c r="B886" s="3">
        <v>100</v>
      </c>
      <c r="C886" s="4">
        <v>39847</v>
      </c>
      <c r="D886" s="5" t="s">
        <v>27</v>
      </c>
      <c r="E886" s="5" t="s">
        <v>10</v>
      </c>
      <c r="F886" t="str">
        <f t="shared" si="13"/>
        <v>2009</v>
      </c>
      <c r="G886" t="str">
        <f>VLOOKUP(E886, 'Schedule Legend'!$A$1:$B$5, 2, FALSE)</f>
        <v>Monetary Contributions/Individual &amp; Partnerships</v>
      </c>
    </row>
    <row r="887" spans="1:7" ht="33">
      <c r="A887" s="2" t="s">
        <v>472</v>
      </c>
      <c r="B887" s="3">
        <v>100</v>
      </c>
      <c r="C887" s="4">
        <v>39738</v>
      </c>
      <c r="D887" s="5" t="s">
        <v>28</v>
      </c>
      <c r="E887" s="5" t="s">
        <v>10</v>
      </c>
      <c r="F887" t="str">
        <f t="shared" si="13"/>
        <v>2009</v>
      </c>
      <c r="G887" t="str">
        <f>VLOOKUP(E887, 'Schedule Legend'!$A$1:$B$5, 2, FALSE)</f>
        <v>Monetary Contributions/Individual &amp; Partnerships</v>
      </c>
    </row>
    <row r="888" spans="1:7" ht="33">
      <c r="A888" s="2" t="s">
        <v>473</v>
      </c>
      <c r="B888" s="3">
        <v>100</v>
      </c>
      <c r="C888" s="4">
        <v>40009</v>
      </c>
      <c r="D888" s="5" t="s">
        <v>33</v>
      </c>
      <c r="E888" s="5" t="s">
        <v>10</v>
      </c>
      <c r="F888" t="str">
        <f t="shared" si="13"/>
        <v>2009</v>
      </c>
      <c r="G888" t="str">
        <f>VLOOKUP(E888, 'Schedule Legend'!$A$1:$B$5, 2, FALSE)</f>
        <v>Monetary Contributions/Individual &amp; Partnerships</v>
      </c>
    </row>
    <row r="889" spans="1:7" ht="33">
      <c r="A889" s="2" t="s">
        <v>483</v>
      </c>
      <c r="B889" s="3">
        <v>100</v>
      </c>
      <c r="C889" s="4">
        <v>39987</v>
      </c>
      <c r="D889" s="5" t="s">
        <v>27</v>
      </c>
      <c r="E889" s="5" t="s">
        <v>10</v>
      </c>
      <c r="F889" t="str">
        <f t="shared" si="13"/>
        <v>2009</v>
      </c>
      <c r="G889" t="str">
        <f>VLOOKUP(E889, 'Schedule Legend'!$A$1:$B$5, 2, FALSE)</f>
        <v>Monetary Contributions/Individual &amp; Partnerships</v>
      </c>
    </row>
    <row r="890" spans="1:7" ht="33">
      <c r="A890" s="2" t="s">
        <v>219</v>
      </c>
      <c r="B890" s="3">
        <v>100</v>
      </c>
      <c r="C890" s="4">
        <v>39987</v>
      </c>
      <c r="D890" s="5" t="s">
        <v>27</v>
      </c>
      <c r="E890" s="5" t="s">
        <v>10</v>
      </c>
      <c r="F890" t="str">
        <f t="shared" si="13"/>
        <v>2009</v>
      </c>
      <c r="G890" t="str">
        <f>VLOOKUP(E890, 'Schedule Legend'!$A$1:$B$5, 2, FALSE)</f>
        <v>Monetary Contributions/Individual &amp; Partnerships</v>
      </c>
    </row>
    <row r="891" spans="1:7" ht="33">
      <c r="A891" s="2" t="s">
        <v>484</v>
      </c>
      <c r="B891" s="3">
        <v>100</v>
      </c>
      <c r="C891" s="4">
        <v>39989</v>
      </c>
      <c r="D891" s="5" t="s">
        <v>27</v>
      </c>
      <c r="E891" s="5" t="s">
        <v>10</v>
      </c>
      <c r="F891" t="str">
        <f t="shared" si="13"/>
        <v>2009</v>
      </c>
      <c r="G891" t="str">
        <f>VLOOKUP(E891, 'Schedule Legend'!$A$1:$B$5, 2, FALSE)</f>
        <v>Monetary Contributions/Individual &amp; Partnerships</v>
      </c>
    </row>
    <row r="892" spans="1:7" ht="33">
      <c r="A892" s="2" t="s">
        <v>231</v>
      </c>
      <c r="B892" s="3">
        <v>100</v>
      </c>
      <c r="C892" s="4">
        <v>40045</v>
      </c>
      <c r="D892" s="5" t="s">
        <v>33</v>
      </c>
      <c r="E892" s="5" t="s">
        <v>10</v>
      </c>
      <c r="F892" t="str">
        <f t="shared" si="13"/>
        <v>2009</v>
      </c>
      <c r="G892" t="str">
        <f>VLOOKUP(E892, 'Schedule Legend'!$A$1:$B$5, 2, FALSE)</f>
        <v>Monetary Contributions/Individual &amp; Partnerships</v>
      </c>
    </row>
    <row r="893" spans="1:7" ht="33">
      <c r="A893" s="2" t="s">
        <v>501</v>
      </c>
      <c r="B893" s="3">
        <v>100</v>
      </c>
      <c r="C893" s="4">
        <v>39991</v>
      </c>
      <c r="D893" s="5" t="s">
        <v>27</v>
      </c>
      <c r="E893" s="5" t="s">
        <v>10</v>
      </c>
      <c r="F893" t="str">
        <f t="shared" si="13"/>
        <v>2009</v>
      </c>
      <c r="G893" t="str">
        <f>VLOOKUP(E893, 'Schedule Legend'!$A$1:$B$5, 2, FALSE)</f>
        <v>Monetary Contributions/Individual &amp; Partnerships</v>
      </c>
    </row>
    <row r="894" spans="1:7" ht="33">
      <c r="A894" s="2" t="s">
        <v>510</v>
      </c>
      <c r="B894" s="3">
        <v>100</v>
      </c>
      <c r="C894" s="4">
        <v>39993</v>
      </c>
      <c r="D894" s="5" t="s">
        <v>27</v>
      </c>
      <c r="E894" s="5" t="s">
        <v>10</v>
      </c>
      <c r="F894" t="str">
        <f t="shared" si="13"/>
        <v>2009</v>
      </c>
      <c r="G894" t="str">
        <f>VLOOKUP(E894, 'Schedule Legend'!$A$1:$B$5, 2, FALSE)</f>
        <v>Monetary Contributions/Individual &amp; Partnerships</v>
      </c>
    </row>
    <row r="895" spans="1:7" ht="33">
      <c r="A895" s="2" t="s">
        <v>531</v>
      </c>
      <c r="B895" s="3">
        <v>100</v>
      </c>
      <c r="C895" s="4">
        <v>39847</v>
      </c>
      <c r="D895" s="5" t="s">
        <v>27</v>
      </c>
      <c r="E895" s="5" t="s">
        <v>10</v>
      </c>
      <c r="F895" t="str">
        <f t="shared" si="13"/>
        <v>2009</v>
      </c>
      <c r="G895" t="str">
        <f>VLOOKUP(E895, 'Schedule Legend'!$A$1:$B$5, 2, FALSE)</f>
        <v>Monetary Contributions/Individual &amp; Partnerships</v>
      </c>
    </row>
    <row r="896" spans="1:7" ht="33">
      <c r="A896" s="2" t="s">
        <v>532</v>
      </c>
      <c r="B896" s="3">
        <v>100</v>
      </c>
      <c r="C896" s="4">
        <v>39989</v>
      </c>
      <c r="D896" s="5" t="s">
        <v>27</v>
      </c>
      <c r="E896" s="5" t="s">
        <v>10</v>
      </c>
      <c r="F896" t="str">
        <f t="shared" si="13"/>
        <v>2009</v>
      </c>
      <c r="G896" t="str">
        <f>VLOOKUP(E896, 'Schedule Legend'!$A$1:$B$5, 2, FALSE)</f>
        <v>Monetary Contributions/Individual &amp; Partnerships</v>
      </c>
    </row>
    <row r="897" spans="1:7" ht="33">
      <c r="A897" s="2" t="s">
        <v>534</v>
      </c>
      <c r="B897" s="3">
        <v>100</v>
      </c>
      <c r="C897" s="4">
        <v>39769</v>
      </c>
      <c r="D897" s="5" t="s">
        <v>28</v>
      </c>
      <c r="E897" s="5" t="s">
        <v>10</v>
      </c>
      <c r="F897" t="str">
        <f t="shared" si="13"/>
        <v>2009</v>
      </c>
      <c r="G897" t="str">
        <f>VLOOKUP(E897, 'Schedule Legend'!$A$1:$B$5, 2, FALSE)</f>
        <v>Monetary Contributions/Individual &amp; Partnerships</v>
      </c>
    </row>
    <row r="898" spans="1:7" ht="33">
      <c r="A898" s="2" t="s">
        <v>553</v>
      </c>
      <c r="B898" s="3">
        <v>100</v>
      </c>
      <c r="C898" s="4">
        <v>39847</v>
      </c>
      <c r="D898" s="5" t="s">
        <v>27</v>
      </c>
      <c r="E898" s="5" t="s">
        <v>10</v>
      </c>
      <c r="F898" t="str">
        <f t="shared" ref="F898:F961" si="14">LEFT(D898, 4)</f>
        <v>2009</v>
      </c>
      <c r="G898" t="str">
        <f>VLOOKUP(E898, 'Schedule Legend'!$A$1:$B$5, 2, FALSE)</f>
        <v>Monetary Contributions/Individual &amp; Partnerships</v>
      </c>
    </row>
    <row r="899" spans="1:7" ht="33">
      <c r="A899" s="2" t="s">
        <v>518</v>
      </c>
      <c r="B899" s="3">
        <v>100</v>
      </c>
      <c r="C899" s="4">
        <v>40045</v>
      </c>
      <c r="D899" s="5" t="s">
        <v>33</v>
      </c>
      <c r="E899" s="5" t="s">
        <v>10</v>
      </c>
      <c r="F899" t="str">
        <f t="shared" si="14"/>
        <v>2009</v>
      </c>
      <c r="G899" t="str">
        <f>VLOOKUP(E899, 'Schedule Legend'!$A$1:$B$5, 2, FALSE)</f>
        <v>Monetary Contributions/Individual &amp; Partnerships</v>
      </c>
    </row>
    <row r="900" spans="1:7" ht="33">
      <c r="A900" s="2" t="s">
        <v>296</v>
      </c>
      <c r="B900" s="3">
        <v>100</v>
      </c>
      <c r="C900" s="4">
        <v>39990</v>
      </c>
      <c r="D900" s="5" t="s">
        <v>27</v>
      </c>
      <c r="E900" s="5" t="s">
        <v>10</v>
      </c>
      <c r="F900" t="str">
        <f t="shared" si="14"/>
        <v>2009</v>
      </c>
      <c r="G900" t="str">
        <f>VLOOKUP(E900, 'Schedule Legend'!$A$1:$B$5, 2, FALSE)</f>
        <v>Monetary Contributions/Individual &amp; Partnerships</v>
      </c>
    </row>
    <row r="901" spans="1:7" ht="33">
      <c r="A901" s="2" t="s">
        <v>562</v>
      </c>
      <c r="B901" s="3">
        <v>100</v>
      </c>
      <c r="C901" s="4">
        <v>39742</v>
      </c>
      <c r="D901" s="5" t="s">
        <v>28</v>
      </c>
      <c r="E901" s="5" t="s">
        <v>10</v>
      </c>
      <c r="F901" t="str">
        <f t="shared" si="14"/>
        <v>2009</v>
      </c>
      <c r="G901" t="str">
        <f>VLOOKUP(E901, 'Schedule Legend'!$A$1:$B$5, 2, FALSE)</f>
        <v>Monetary Contributions/Individual &amp; Partnerships</v>
      </c>
    </row>
    <row r="902" spans="1:7" ht="33">
      <c r="A902" s="2" t="s">
        <v>171</v>
      </c>
      <c r="B902" s="3">
        <v>100</v>
      </c>
      <c r="C902" s="4">
        <v>40015</v>
      </c>
      <c r="D902" s="5" t="s">
        <v>33</v>
      </c>
      <c r="E902" s="5" t="s">
        <v>10</v>
      </c>
      <c r="F902" t="str">
        <f t="shared" si="14"/>
        <v>2009</v>
      </c>
      <c r="G902" t="str">
        <f>VLOOKUP(E902, 'Schedule Legend'!$A$1:$B$5, 2, FALSE)</f>
        <v>Monetary Contributions/Individual &amp; Partnerships</v>
      </c>
    </row>
    <row r="903" spans="1:7" ht="33">
      <c r="A903" s="2" t="s">
        <v>566</v>
      </c>
      <c r="B903" s="3">
        <v>100</v>
      </c>
      <c r="C903" s="4">
        <v>39847</v>
      </c>
      <c r="D903" s="5" t="s">
        <v>27</v>
      </c>
      <c r="E903" s="5" t="s">
        <v>10</v>
      </c>
      <c r="F903" t="str">
        <f t="shared" si="14"/>
        <v>2009</v>
      </c>
      <c r="G903" t="str">
        <f>VLOOKUP(E903, 'Schedule Legend'!$A$1:$B$5, 2, FALSE)</f>
        <v>Monetary Contributions/Individual &amp; Partnerships</v>
      </c>
    </row>
    <row r="904" spans="1:7" ht="33">
      <c r="A904" s="2" t="s">
        <v>260</v>
      </c>
      <c r="B904" s="3">
        <v>100</v>
      </c>
      <c r="C904" s="4">
        <v>39987</v>
      </c>
      <c r="D904" s="5" t="s">
        <v>27</v>
      </c>
      <c r="E904" s="5" t="s">
        <v>10</v>
      </c>
      <c r="F904" t="str">
        <f t="shared" si="14"/>
        <v>2009</v>
      </c>
      <c r="G904" t="str">
        <f>VLOOKUP(E904, 'Schedule Legend'!$A$1:$B$5, 2, FALSE)</f>
        <v>Monetary Contributions/Individual &amp; Partnerships</v>
      </c>
    </row>
    <row r="905" spans="1:7" ht="33">
      <c r="A905" s="2" t="s">
        <v>569</v>
      </c>
      <c r="B905" s="3">
        <v>100</v>
      </c>
      <c r="C905" s="4">
        <v>40009</v>
      </c>
      <c r="D905" s="5" t="s">
        <v>33</v>
      </c>
      <c r="E905" s="5" t="s">
        <v>10</v>
      </c>
      <c r="F905" t="str">
        <f t="shared" si="14"/>
        <v>2009</v>
      </c>
      <c r="G905" t="str">
        <f>VLOOKUP(E905, 'Schedule Legend'!$A$1:$B$5, 2, FALSE)</f>
        <v>Monetary Contributions/Individual &amp; Partnerships</v>
      </c>
    </row>
    <row r="906" spans="1:7" ht="33">
      <c r="A906" s="2" t="s">
        <v>573</v>
      </c>
      <c r="B906" s="3">
        <v>100</v>
      </c>
      <c r="C906" s="4">
        <v>39847</v>
      </c>
      <c r="D906" s="5" t="s">
        <v>27</v>
      </c>
      <c r="E906" s="5" t="s">
        <v>10</v>
      </c>
      <c r="F906" t="str">
        <f t="shared" si="14"/>
        <v>2009</v>
      </c>
      <c r="G906" t="str">
        <f>VLOOKUP(E906, 'Schedule Legend'!$A$1:$B$5, 2, FALSE)</f>
        <v>Monetary Contributions/Individual &amp; Partnerships</v>
      </c>
    </row>
    <row r="907" spans="1:7" ht="33">
      <c r="A907" s="2" t="s">
        <v>392</v>
      </c>
      <c r="B907" s="3">
        <v>100</v>
      </c>
      <c r="C907" s="4">
        <v>39988</v>
      </c>
      <c r="D907" s="5" t="s">
        <v>27</v>
      </c>
      <c r="E907" s="5" t="s">
        <v>10</v>
      </c>
      <c r="F907" t="str">
        <f t="shared" si="14"/>
        <v>2009</v>
      </c>
      <c r="G907" t="str">
        <f>VLOOKUP(E907, 'Schedule Legend'!$A$1:$B$5, 2, FALSE)</f>
        <v>Monetary Contributions/Individual &amp; Partnerships</v>
      </c>
    </row>
    <row r="908" spans="1:7" ht="33">
      <c r="A908" s="2" t="s">
        <v>219</v>
      </c>
      <c r="B908" s="3">
        <v>100</v>
      </c>
      <c r="C908" s="4">
        <v>39750</v>
      </c>
      <c r="D908" s="5" t="s">
        <v>28</v>
      </c>
      <c r="E908" s="5" t="s">
        <v>10</v>
      </c>
      <c r="F908" t="str">
        <f t="shared" si="14"/>
        <v>2009</v>
      </c>
      <c r="G908" t="str">
        <f>VLOOKUP(E908, 'Schedule Legend'!$A$1:$B$5, 2, FALSE)</f>
        <v>Monetary Contributions/Individual &amp; Partnerships</v>
      </c>
    </row>
    <row r="909" spans="1:7" ht="33">
      <c r="A909" s="2" t="s">
        <v>581</v>
      </c>
      <c r="B909" s="3">
        <v>100</v>
      </c>
      <c r="C909" s="4">
        <v>39742</v>
      </c>
      <c r="D909" s="5" t="s">
        <v>28</v>
      </c>
      <c r="E909" s="5" t="s">
        <v>10</v>
      </c>
      <c r="F909" t="str">
        <f t="shared" si="14"/>
        <v>2009</v>
      </c>
      <c r="G909" t="str">
        <f>VLOOKUP(E909, 'Schedule Legend'!$A$1:$B$5, 2, FALSE)</f>
        <v>Monetary Contributions/Individual &amp; Partnerships</v>
      </c>
    </row>
    <row r="910" spans="1:7" ht="33">
      <c r="A910" s="2" t="s">
        <v>590</v>
      </c>
      <c r="B910" s="3">
        <v>100</v>
      </c>
      <c r="C910" s="4">
        <v>39736</v>
      </c>
      <c r="D910" s="5" t="s">
        <v>28</v>
      </c>
      <c r="E910" s="5" t="s">
        <v>111</v>
      </c>
      <c r="F910" t="str">
        <f t="shared" si="14"/>
        <v>2009</v>
      </c>
      <c r="G910" t="str">
        <f>VLOOKUP(E910, 'Schedule Legend'!$A$1:$B$5, 2, FALSE)</f>
        <v>Monetary Contributions/Corporate</v>
      </c>
    </row>
    <row r="911" spans="1:7" ht="33">
      <c r="A911" s="2" t="s">
        <v>606</v>
      </c>
      <c r="B911" s="3">
        <v>100</v>
      </c>
      <c r="C911" s="4">
        <v>39988</v>
      </c>
      <c r="D911" s="5" t="s">
        <v>27</v>
      </c>
      <c r="E911" s="5" t="s">
        <v>10</v>
      </c>
      <c r="F911" t="str">
        <f t="shared" si="14"/>
        <v>2009</v>
      </c>
      <c r="G911" t="str">
        <f>VLOOKUP(E911, 'Schedule Legend'!$A$1:$B$5, 2, FALSE)</f>
        <v>Monetary Contributions/Individual &amp; Partnerships</v>
      </c>
    </row>
    <row r="912" spans="1:7" ht="33">
      <c r="A912" s="2" t="s">
        <v>405</v>
      </c>
      <c r="B912" s="3">
        <v>100</v>
      </c>
      <c r="C912" s="4">
        <v>39759</v>
      </c>
      <c r="D912" s="5" t="s">
        <v>28</v>
      </c>
      <c r="E912" s="5" t="s">
        <v>10</v>
      </c>
      <c r="F912" t="str">
        <f t="shared" si="14"/>
        <v>2009</v>
      </c>
      <c r="G912" t="str">
        <f>VLOOKUP(E912, 'Schedule Legend'!$A$1:$B$5, 2, FALSE)</f>
        <v>Monetary Contributions/Individual &amp; Partnerships</v>
      </c>
    </row>
    <row r="913" spans="1:7" ht="33">
      <c r="A913" s="2" t="s">
        <v>126</v>
      </c>
      <c r="B913" s="3">
        <v>100</v>
      </c>
      <c r="C913" s="4">
        <v>39847</v>
      </c>
      <c r="D913" s="5" t="s">
        <v>27</v>
      </c>
      <c r="E913" s="5" t="s">
        <v>10</v>
      </c>
      <c r="F913" t="str">
        <f t="shared" si="14"/>
        <v>2009</v>
      </c>
      <c r="G913" t="str">
        <f>VLOOKUP(E913, 'Schedule Legend'!$A$1:$B$5, 2, FALSE)</f>
        <v>Monetary Contributions/Individual &amp; Partnerships</v>
      </c>
    </row>
    <row r="914" spans="1:7" ht="33">
      <c r="A914" s="2" t="s">
        <v>643</v>
      </c>
      <c r="B914" s="3">
        <v>100</v>
      </c>
      <c r="C914" s="4">
        <v>39847</v>
      </c>
      <c r="D914" s="5" t="s">
        <v>27</v>
      </c>
      <c r="E914" s="5" t="s">
        <v>10</v>
      </c>
      <c r="F914" t="str">
        <f t="shared" si="14"/>
        <v>2009</v>
      </c>
      <c r="G914" t="str">
        <f>VLOOKUP(E914, 'Schedule Legend'!$A$1:$B$5, 2, FALSE)</f>
        <v>Monetary Contributions/Individual &amp; Partnerships</v>
      </c>
    </row>
    <row r="915" spans="1:7" ht="33">
      <c r="A915" s="2" t="s">
        <v>183</v>
      </c>
      <c r="B915" s="3">
        <v>100</v>
      </c>
      <c r="C915" s="4">
        <v>39745</v>
      </c>
      <c r="D915" s="5" t="s">
        <v>28</v>
      </c>
      <c r="E915" s="5" t="s">
        <v>10</v>
      </c>
      <c r="F915" t="str">
        <f t="shared" si="14"/>
        <v>2009</v>
      </c>
      <c r="G915" t="str">
        <f>VLOOKUP(E915, 'Schedule Legend'!$A$1:$B$5, 2, FALSE)</f>
        <v>Monetary Contributions/Individual &amp; Partnerships</v>
      </c>
    </row>
    <row r="916" spans="1:7" ht="33">
      <c r="A916" s="2" t="s">
        <v>657</v>
      </c>
      <c r="B916" s="3">
        <v>100</v>
      </c>
      <c r="C916" s="4">
        <v>40014</v>
      </c>
      <c r="D916" s="5" t="s">
        <v>33</v>
      </c>
      <c r="E916" s="5" t="s">
        <v>10</v>
      </c>
      <c r="F916" t="str">
        <f t="shared" si="14"/>
        <v>2009</v>
      </c>
      <c r="G916" t="str">
        <f>VLOOKUP(E916, 'Schedule Legend'!$A$1:$B$5, 2, FALSE)</f>
        <v>Monetary Contributions/Individual &amp; Partnerships</v>
      </c>
    </row>
    <row r="917" spans="1:7" ht="33">
      <c r="A917" s="2" t="s">
        <v>661</v>
      </c>
      <c r="B917" s="3">
        <v>100</v>
      </c>
      <c r="C917" s="4">
        <v>39991</v>
      </c>
      <c r="D917" s="5" t="s">
        <v>27</v>
      </c>
      <c r="E917" s="5" t="s">
        <v>10</v>
      </c>
      <c r="F917" t="str">
        <f t="shared" si="14"/>
        <v>2009</v>
      </c>
      <c r="G917" t="str">
        <f>VLOOKUP(E917, 'Schedule Legend'!$A$1:$B$5, 2, FALSE)</f>
        <v>Monetary Contributions/Individual &amp; Partnerships</v>
      </c>
    </row>
    <row r="918" spans="1:7" ht="33">
      <c r="A918" s="2" t="s">
        <v>375</v>
      </c>
      <c r="B918" s="3">
        <v>100</v>
      </c>
      <c r="C918" s="4">
        <v>39829</v>
      </c>
      <c r="D918" s="5" t="s">
        <v>27</v>
      </c>
      <c r="E918" s="5" t="s">
        <v>10</v>
      </c>
      <c r="F918" t="str">
        <f t="shared" si="14"/>
        <v>2009</v>
      </c>
      <c r="G918" t="str">
        <f>VLOOKUP(E918, 'Schedule Legend'!$A$1:$B$5, 2, FALSE)</f>
        <v>Monetary Contributions/Individual &amp; Partnerships</v>
      </c>
    </row>
    <row r="919" spans="1:7" ht="33">
      <c r="A919" s="2" t="s">
        <v>255</v>
      </c>
      <c r="B919" s="3">
        <v>100</v>
      </c>
      <c r="C919" s="4">
        <v>39996</v>
      </c>
      <c r="D919" s="5" t="s">
        <v>27</v>
      </c>
      <c r="E919" s="5" t="s">
        <v>10</v>
      </c>
      <c r="F919" t="str">
        <f t="shared" si="14"/>
        <v>2009</v>
      </c>
      <c r="G919" t="str">
        <f>VLOOKUP(E919, 'Schedule Legend'!$A$1:$B$5, 2, FALSE)</f>
        <v>Monetary Contributions/Individual &amp; Partnerships</v>
      </c>
    </row>
    <row r="920" spans="1:7" ht="33">
      <c r="A920" s="2" t="s">
        <v>673</v>
      </c>
      <c r="B920" s="3">
        <v>100</v>
      </c>
      <c r="C920" s="4">
        <v>39990</v>
      </c>
      <c r="D920" s="5" t="s">
        <v>27</v>
      </c>
      <c r="E920" s="5" t="s">
        <v>111</v>
      </c>
      <c r="F920" t="str">
        <f t="shared" si="14"/>
        <v>2009</v>
      </c>
      <c r="G920" t="str">
        <f>VLOOKUP(E920, 'Schedule Legend'!$A$1:$B$5, 2, FALSE)</f>
        <v>Monetary Contributions/Corporate</v>
      </c>
    </row>
    <row r="921" spans="1:7" ht="33">
      <c r="A921" s="2" t="s">
        <v>396</v>
      </c>
      <c r="B921" s="3">
        <v>100</v>
      </c>
      <c r="C921" s="4">
        <v>39731</v>
      </c>
      <c r="D921" s="5" t="s">
        <v>28</v>
      </c>
      <c r="E921" s="5" t="s">
        <v>10</v>
      </c>
      <c r="F921" t="str">
        <f t="shared" si="14"/>
        <v>2009</v>
      </c>
      <c r="G921" t="str">
        <f>VLOOKUP(E921, 'Schedule Legend'!$A$1:$B$5, 2, FALSE)</f>
        <v>Monetary Contributions/Individual &amp; Partnerships</v>
      </c>
    </row>
    <row r="922" spans="1:7" ht="33">
      <c r="A922" s="2" t="s">
        <v>677</v>
      </c>
      <c r="B922" s="3">
        <v>100</v>
      </c>
      <c r="C922" s="4">
        <v>39744</v>
      </c>
      <c r="D922" s="5" t="s">
        <v>28</v>
      </c>
      <c r="E922" s="5" t="s">
        <v>10</v>
      </c>
      <c r="F922" t="str">
        <f t="shared" si="14"/>
        <v>2009</v>
      </c>
      <c r="G922" t="str">
        <f>VLOOKUP(E922, 'Schedule Legend'!$A$1:$B$5, 2, FALSE)</f>
        <v>Monetary Contributions/Individual &amp; Partnerships</v>
      </c>
    </row>
    <row r="923" spans="1:7" ht="33">
      <c r="A923" s="2" t="s">
        <v>464</v>
      </c>
      <c r="B923" s="3">
        <v>100</v>
      </c>
      <c r="C923" s="4">
        <v>39847</v>
      </c>
      <c r="D923" s="5" t="s">
        <v>27</v>
      </c>
      <c r="E923" s="5" t="s">
        <v>10</v>
      </c>
      <c r="F923" t="str">
        <f t="shared" si="14"/>
        <v>2009</v>
      </c>
      <c r="G923" t="str">
        <f>VLOOKUP(E923, 'Schedule Legend'!$A$1:$B$5, 2, FALSE)</f>
        <v>Monetary Contributions/Individual &amp; Partnerships</v>
      </c>
    </row>
    <row r="924" spans="1:7" ht="33">
      <c r="A924" s="2" t="s">
        <v>315</v>
      </c>
      <c r="B924" s="3">
        <v>100</v>
      </c>
      <c r="C924" s="4">
        <v>39994</v>
      </c>
      <c r="D924" s="5" t="s">
        <v>27</v>
      </c>
      <c r="E924" s="5" t="s">
        <v>10</v>
      </c>
      <c r="F924" t="str">
        <f t="shared" si="14"/>
        <v>2009</v>
      </c>
      <c r="G924" t="str">
        <f>VLOOKUP(E924, 'Schedule Legend'!$A$1:$B$5, 2, FALSE)</f>
        <v>Monetary Contributions/Individual &amp; Partnerships</v>
      </c>
    </row>
    <row r="925" spans="1:7" ht="33">
      <c r="A925" s="2" t="s">
        <v>450</v>
      </c>
      <c r="B925" s="3">
        <v>100</v>
      </c>
      <c r="C925" s="4">
        <v>39742</v>
      </c>
      <c r="D925" s="5" t="s">
        <v>28</v>
      </c>
      <c r="E925" s="5" t="s">
        <v>10</v>
      </c>
      <c r="F925" t="str">
        <f t="shared" si="14"/>
        <v>2009</v>
      </c>
      <c r="G925" t="str">
        <f>VLOOKUP(E925, 'Schedule Legend'!$A$1:$B$5, 2, FALSE)</f>
        <v>Monetary Contributions/Individual &amp; Partnerships</v>
      </c>
    </row>
    <row r="926" spans="1:7" ht="33">
      <c r="A926" s="2" t="s">
        <v>693</v>
      </c>
      <c r="B926" s="3">
        <v>100</v>
      </c>
      <c r="C926" s="4">
        <v>40015</v>
      </c>
      <c r="D926" s="5" t="s">
        <v>33</v>
      </c>
      <c r="E926" s="5" t="s">
        <v>111</v>
      </c>
      <c r="F926" t="str">
        <f t="shared" si="14"/>
        <v>2009</v>
      </c>
      <c r="G926" t="str">
        <f>VLOOKUP(E926, 'Schedule Legend'!$A$1:$B$5, 2, FALSE)</f>
        <v>Monetary Contributions/Corporate</v>
      </c>
    </row>
    <row r="927" spans="1:7" ht="33">
      <c r="A927" s="2" t="s">
        <v>701</v>
      </c>
      <c r="B927" s="3">
        <v>100</v>
      </c>
      <c r="C927" s="4">
        <v>40024</v>
      </c>
      <c r="D927" s="5" t="s">
        <v>33</v>
      </c>
      <c r="E927" s="5" t="s">
        <v>10</v>
      </c>
      <c r="F927" t="str">
        <f t="shared" si="14"/>
        <v>2009</v>
      </c>
      <c r="G927" t="str">
        <f>VLOOKUP(E927, 'Schedule Legend'!$A$1:$B$5, 2, FALSE)</f>
        <v>Monetary Contributions/Individual &amp; Partnerships</v>
      </c>
    </row>
    <row r="928" spans="1:7" ht="33">
      <c r="A928" s="2" t="s">
        <v>140</v>
      </c>
      <c r="B928" s="3">
        <v>250</v>
      </c>
      <c r="C928" s="4">
        <v>39423</v>
      </c>
      <c r="D928" s="5" t="s">
        <v>141</v>
      </c>
      <c r="E928" s="5" t="s">
        <v>10</v>
      </c>
      <c r="F928" t="str">
        <f t="shared" si="14"/>
        <v>2008</v>
      </c>
      <c r="G928" t="str">
        <f>VLOOKUP(E928, 'Schedule Legend'!$A$1:$B$5, 2, FALSE)</f>
        <v>Monetary Contributions/Individual &amp; Partnerships</v>
      </c>
    </row>
    <row r="929" spans="1:7" ht="33">
      <c r="A929" s="2" t="s">
        <v>14</v>
      </c>
      <c r="B929" s="3">
        <v>45</v>
      </c>
      <c r="C929" s="4">
        <v>39639</v>
      </c>
      <c r="D929" s="5" t="s">
        <v>830</v>
      </c>
      <c r="E929" s="5" t="s">
        <v>10</v>
      </c>
      <c r="F929" t="str">
        <f t="shared" si="14"/>
        <v>2008</v>
      </c>
      <c r="G929" t="str">
        <f>VLOOKUP(E929, 'Schedule Legend'!$A$1:$B$5, 2, FALSE)</f>
        <v>Monetary Contributions/Individual &amp; Partnerships</v>
      </c>
    </row>
    <row r="930" spans="1:7">
      <c r="A930" s="2" t="s">
        <v>8</v>
      </c>
      <c r="B930" s="3">
        <v>6114</v>
      </c>
      <c r="C930" s="4">
        <v>39256</v>
      </c>
      <c r="D930" s="5" t="s">
        <v>9</v>
      </c>
      <c r="E930" s="5" t="s">
        <v>10</v>
      </c>
      <c r="F930" t="str">
        <f t="shared" si="14"/>
        <v>2007</v>
      </c>
      <c r="G930" t="str">
        <f>VLOOKUP(E930, 'Schedule Legend'!$A$1:$B$5, 2, FALSE)</f>
        <v>Monetary Contributions/Individual &amp; Partnerships</v>
      </c>
    </row>
    <row r="931" spans="1:7" ht="33">
      <c r="A931" s="2" t="s">
        <v>16</v>
      </c>
      <c r="B931" s="3">
        <v>4000</v>
      </c>
      <c r="C931" s="4">
        <v>39223</v>
      </c>
      <c r="D931" s="5" t="s">
        <v>9</v>
      </c>
      <c r="E931" s="5" t="s">
        <v>10</v>
      </c>
      <c r="F931" t="str">
        <f t="shared" si="14"/>
        <v>2007</v>
      </c>
      <c r="G931" t="str">
        <f>VLOOKUP(E931, 'Schedule Legend'!$A$1:$B$5, 2, FALSE)</f>
        <v>Monetary Contributions/Individual &amp; Partnerships</v>
      </c>
    </row>
    <row r="932" spans="1:7" ht="33">
      <c r="A932" s="2" t="s">
        <v>11</v>
      </c>
      <c r="B932" s="3">
        <v>3634</v>
      </c>
      <c r="C932" s="4">
        <v>39330</v>
      </c>
      <c r="D932" s="5" t="s">
        <v>17</v>
      </c>
      <c r="E932" s="5" t="s">
        <v>10</v>
      </c>
      <c r="F932" t="str">
        <f t="shared" si="14"/>
        <v>2007</v>
      </c>
      <c r="G932" t="str">
        <f>VLOOKUP(E932, 'Schedule Legend'!$A$1:$B$5, 2, FALSE)</f>
        <v>Monetary Contributions/Individual &amp; Partnerships</v>
      </c>
    </row>
    <row r="933" spans="1:7" ht="33">
      <c r="A933" s="2" t="s">
        <v>18</v>
      </c>
      <c r="B933" s="3">
        <v>3176</v>
      </c>
      <c r="C933" s="4">
        <v>39082</v>
      </c>
      <c r="D933" s="5" t="s">
        <v>19</v>
      </c>
      <c r="E933" s="5" t="s">
        <v>10</v>
      </c>
      <c r="F933" t="str">
        <f t="shared" si="14"/>
        <v>2007</v>
      </c>
      <c r="G933" t="str">
        <f>VLOOKUP(E933, 'Schedule Legend'!$A$1:$B$5, 2, FALSE)</f>
        <v>Monetary Contributions/Individual &amp; Partnerships</v>
      </c>
    </row>
    <row r="934" spans="1:7" ht="33">
      <c r="A934" s="2" t="s">
        <v>14</v>
      </c>
      <c r="B934" s="3">
        <v>2660</v>
      </c>
      <c r="C934" s="4">
        <v>39348</v>
      </c>
      <c r="D934" s="5" t="s">
        <v>21</v>
      </c>
      <c r="E934" s="5" t="s">
        <v>10</v>
      </c>
      <c r="F934" t="str">
        <f t="shared" si="14"/>
        <v>2007</v>
      </c>
      <c r="G934" t="str">
        <f>VLOOKUP(E934, 'Schedule Legend'!$A$1:$B$5, 2, FALSE)</f>
        <v>Monetary Contributions/Individual &amp; Partnerships</v>
      </c>
    </row>
    <row r="935" spans="1:7" ht="33">
      <c r="A935" s="2" t="s">
        <v>22</v>
      </c>
      <c r="B935" s="3">
        <v>2500</v>
      </c>
      <c r="C935" s="4">
        <v>39358</v>
      </c>
      <c r="D935" s="5" t="s">
        <v>23</v>
      </c>
      <c r="E935" s="5" t="s">
        <v>24</v>
      </c>
      <c r="F935" t="str">
        <f t="shared" si="14"/>
        <v>2007</v>
      </c>
      <c r="G935" t="str">
        <f>VLOOKUP(E935, 'Schedule Legend'!$A$1:$B$5, 2, FALSE)</f>
        <v>Monetary Contributions/All Other</v>
      </c>
    </row>
    <row r="936" spans="1:7" ht="33">
      <c r="A936" s="2" t="s">
        <v>11</v>
      </c>
      <c r="B936" s="3">
        <v>1879</v>
      </c>
      <c r="C936" s="4">
        <v>39395</v>
      </c>
      <c r="D936" s="5" t="s">
        <v>31</v>
      </c>
      <c r="E936" s="5" t="s">
        <v>10</v>
      </c>
      <c r="F936" t="str">
        <f t="shared" si="14"/>
        <v>2007</v>
      </c>
      <c r="G936" t="str">
        <f>VLOOKUP(E936, 'Schedule Legend'!$A$1:$B$5, 2, FALSE)</f>
        <v>Monetary Contributions/Individual &amp; Partnerships</v>
      </c>
    </row>
    <row r="937" spans="1:7" ht="33">
      <c r="A937" s="2" t="s">
        <v>11</v>
      </c>
      <c r="B937" s="3">
        <v>1807</v>
      </c>
      <c r="C937" s="4">
        <v>39377</v>
      </c>
      <c r="D937" s="5" t="s">
        <v>23</v>
      </c>
      <c r="E937" s="5" t="s">
        <v>10</v>
      </c>
      <c r="F937" t="str">
        <f t="shared" si="14"/>
        <v>2007</v>
      </c>
      <c r="G937" t="str">
        <f>VLOOKUP(E937, 'Schedule Legend'!$A$1:$B$5, 2, FALSE)</f>
        <v>Monetary Contributions/Individual &amp; Partnerships</v>
      </c>
    </row>
    <row r="938" spans="1:7" ht="33">
      <c r="A938" s="2" t="s">
        <v>14</v>
      </c>
      <c r="B938" s="3">
        <v>1143</v>
      </c>
      <c r="C938" s="4">
        <v>39273</v>
      </c>
      <c r="D938" s="5" t="s">
        <v>9</v>
      </c>
      <c r="E938" s="5" t="s">
        <v>10</v>
      </c>
      <c r="F938" t="str">
        <f t="shared" si="14"/>
        <v>2007</v>
      </c>
      <c r="G938" t="str">
        <f>VLOOKUP(E938, 'Schedule Legend'!$A$1:$B$5, 2, FALSE)</f>
        <v>Monetary Contributions/Individual &amp; Partnerships</v>
      </c>
    </row>
    <row r="939" spans="1:7" ht="33">
      <c r="A939" s="2" t="s">
        <v>39</v>
      </c>
      <c r="B939" s="3">
        <v>1000</v>
      </c>
      <c r="C939" s="4">
        <v>39273</v>
      </c>
      <c r="D939" s="5" t="s">
        <v>9</v>
      </c>
      <c r="E939" s="5" t="s">
        <v>10</v>
      </c>
      <c r="F939" t="str">
        <f t="shared" si="14"/>
        <v>2007</v>
      </c>
      <c r="G939" t="str">
        <f>VLOOKUP(E939, 'Schedule Legend'!$A$1:$B$5, 2, FALSE)</f>
        <v>Monetary Contributions/Individual &amp; Partnerships</v>
      </c>
    </row>
    <row r="940" spans="1:7" ht="33">
      <c r="A940" s="2" t="s">
        <v>41</v>
      </c>
      <c r="B940" s="3">
        <v>1000</v>
      </c>
      <c r="C940" s="4">
        <v>39052</v>
      </c>
      <c r="D940" s="5" t="s">
        <v>19</v>
      </c>
      <c r="E940" s="5" t="s">
        <v>10</v>
      </c>
      <c r="F940" t="str">
        <f t="shared" si="14"/>
        <v>2007</v>
      </c>
      <c r="G940" t="str">
        <f>VLOOKUP(E940, 'Schedule Legend'!$A$1:$B$5, 2, FALSE)</f>
        <v>Monetary Contributions/Individual &amp; Partnerships</v>
      </c>
    </row>
    <row r="941" spans="1:7" ht="33">
      <c r="A941" s="2" t="s">
        <v>42</v>
      </c>
      <c r="B941" s="3">
        <v>1000</v>
      </c>
      <c r="C941" s="4">
        <v>39374</v>
      </c>
      <c r="D941" s="5" t="s">
        <v>23</v>
      </c>
      <c r="E941" s="5" t="s">
        <v>10</v>
      </c>
      <c r="F941" t="str">
        <f t="shared" si="14"/>
        <v>2007</v>
      </c>
      <c r="G941" t="str">
        <f>VLOOKUP(E941, 'Schedule Legend'!$A$1:$B$5, 2, FALSE)</f>
        <v>Monetary Contributions/Individual &amp; Partnerships</v>
      </c>
    </row>
    <row r="942" spans="1:7" ht="33">
      <c r="A942" s="2" t="s">
        <v>45</v>
      </c>
      <c r="B942" s="3">
        <v>1000</v>
      </c>
      <c r="C942" s="4">
        <v>39052</v>
      </c>
      <c r="D942" s="5" t="s">
        <v>19</v>
      </c>
      <c r="E942" s="5" t="s">
        <v>10</v>
      </c>
      <c r="F942" t="str">
        <f t="shared" si="14"/>
        <v>2007</v>
      </c>
      <c r="G942" t="str">
        <f>VLOOKUP(E942, 'Schedule Legend'!$A$1:$B$5, 2, FALSE)</f>
        <v>Monetary Contributions/Individual &amp; Partnerships</v>
      </c>
    </row>
    <row r="943" spans="1:7" ht="33">
      <c r="A943" s="2" t="s">
        <v>47</v>
      </c>
      <c r="B943" s="3">
        <v>1000</v>
      </c>
      <c r="C943" s="4">
        <v>39065</v>
      </c>
      <c r="D943" s="5" t="s">
        <v>19</v>
      </c>
      <c r="E943" s="5" t="s">
        <v>10</v>
      </c>
      <c r="F943" t="str">
        <f t="shared" si="14"/>
        <v>2007</v>
      </c>
      <c r="G943" t="str">
        <f>VLOOKUP(E943, 'Schedule Legend'!$A$1:$B$5, 2, FALSE)</f>
        <v>Monetary Contributions/Individual &amp; Partnerships</v>
      </c>
    </row>
    <row r="944" spans="1:7" ht="33">
      <c r="A944" s="2" t="s">
        <v>48</v>
      </c>
      <c r="B944" s="3">
        <v>1000</v>
      </c>
      <c r="C944" s="4">
        <v>39052</v>
      </c>
      <c r="D944" s="5" t="s">
        <v>19</v>
      </c>
      <c r="E944" s="5" t="s">
        <v>10</v>
      </c>
      <c r="F944" t="str">
        <f t="shared" si="14"/>
        <v>2007</v>
      </c>
      <c r="G944" t="str">
        <f>VLOOKUP(E944, 'Schedule Legend'!$A$1:$B$5, 2, FALSE)</f>
        <v>Monetary Contributions/Individual &amp; Partnerships</v>
      </c>
    </row>
    <row r="945" spans="1:7" ht="33">
      <c r="A945" s="2" t="s">
        <v>53</v>
      </c>
      <c r="B945" s="3">
        <v>1000</v>
      </c>
      <c r="C945" s="4">
        <v>39373</v>
      </c>
      <c r="D945" s="5" t="s">
        <v>23</v>
      </c>
      <c r="E945" s="5" t="s">
        <v>10</v>
      </c>
      <c r="F945" t="str">
        <f t="shared" si="14"/>
        <v>2007</v>
      </c>
      <c r="G945" t="str">
        <f>VLOOKUP(E945, 'Schedule Legend'!$A$1:$B$5, 2, FALSE)</f>
        <v>Monetary Contributions/Individual &amp; Partnerships</v>
      </c>
    </row>
    <row r="946" spans="1:7" ht="33">
      <c r="A946" s="2" t="s">
        <v>41</v>
      </c>
      <c r="B946" s="3">
        <v>1000</v>
      </c>
      <c r="C946" s="4">
        <v>39258</v>
      </c>
      <c r="D946" s="5" t="s">
        <v>9</v>
      </c>
      <c r="E946" s="5" t="s">
        <v>10</v>
      </c>
      <c r="F946" t="str">
        <f t="shared" si="14"/>
        <v>2007</v>
      </c>
      <c r="G946" t="str">
        <f>VLOOKUP(E946, 'Schedule Legend'!$A$1:$B$5, 2, FALSE)</f>
        <v>Monetary Contributions/Individual &amp; Partnerships</v>
      </c>
    </row>
    <row r="947" spans="1:7" ht="44">
      <c r="A947" s="2" t="s">
        <v>59</v>
      </c>
      <c r="B947" s="3">
        <v>550</v>
      </c>
      <c r="C947" s="4">
        <v>39261</v>
      </c>
      <c r="D947" s="5" t="s">
        <v>9</v>
      </c>
      <c r="E947" s="5" t="s">
        <v>10</v>
      </c>
      <c r="F947" t="str">
        <f t="shared" si="14"/>
        <v>2007</v>
      </c>
      <c r="G947" t="str">
        <f>VLOOKUP(E947, 'Schedule Legend'!$A$1:$B$5, 2, FALSE)</f>
        <v>Monetary Contributions/Individual &amp; Partnerships</v>
      </c>
    </row>
    <row r="948" spans="1:7" ht="33">
      <c r="A948" s="2" t="s">
        <v>14</v>
      </c>
      <c r="B948" s="3">
        <v>504</v>
      </c>
      <c r="C948" s="4">
        <v>39304</v>
      </c>
      <c r="D948" s="5" t="s">
        <v>60</v>
      </c>
      <c r="E948" s="5" t="s">
        <v>10</v>
      </c>
      <c r="F948" t="str">
        <f t="shared" si="14"/>
        <v>2007</v>
      </c>
      <c r="G948" t="str">
        <f>VLOOKUP(E948, 'Schedule Legend'!$A$1:$B$5, 2, FALSE)</f>
        <v>Monetary Contributions/Individual &amp; Partnerships</v>
      </c>
    </row>
    <row r="949" spans="1:7" ht="33">
      <c r="A949" s="2" t="s">
        <v>61</v>
      </c>
      <c r="B949" s="3">
        <v>500</v>
      </c>
      <c r="C949" s="4">
        <v>39332</v>
      </c>
      <c r="D949" s="5" t="s">
        <v>21</v>
      </c>
      <c r="E949" s="5" t="s">
        <v>10</v>
      </c>
      <c r="F949" t="str">
        <f t="shared" si="14"/>
        <v>2007</v>
      </c>
      <c r="G949" t="str">
        <f>VLOOKUP(E949, 'Schedule Legend'!$A$1:$B$5, 2, FALSE)</f>
        <v>Monetary Contributions/Individual &amp; Partnerships</v>
      </c>
    </row>
    <row r="950" spans="1:7" ht="33">
      <c r="A950" s="2" t="s">
        <v>63</v>
      </c>
      <c r="B950" s="3">
        <v>500</v>
      </c>
      <c r="C950" s="4">
        <v>39247</v>
      </c>
      <c r="D950" s="5" t="s">
        <v>9</v>
      </c>
      <c r="E950" s="5" t="s">
        <v>10</v>
      </c>
      <c r="F950" t="str">
        <f t="shared" si="14"/>
        <v>2007</v>
      </c>
      <c r="G950" t="str">
        <f>VLOOKUP(E950, 'Schedule Legend'!$A$1:$B$5, 2, FALSE)</f>
        <v>Monetary Contributions/Individual &amp; Partnerships</v>
      </c>
    </row>
    <row r="951" spans="1:7" ht="33">
      <c r="A951" s="2" t="s">
        <v>65</v>
      </c>
      <c r="B951" s="3">
        <v>500</v>
      </c>
      <c r="C951" s="4">
        <v>39341</v>
      </c>
      <c r="D951" s="5" t="s">
        <v>21</v>
      </c>
      <c r="E951" s="5" t="s">
        <v>24</v>
      </c>
      <c r="F951" t="str">
        <f t="shared" si="14"/>
        <v>2007</v>
      </c>
      <c r="G951" t="str">
        <f>VLOOKUP(E951, 'Schedule Legend'!$A$1:$B$5, 2, FALSE)</f>
        <v>Monetary Contributions/All Other</v>
      </c>
    </row>
    <row r="952" spans="1:7" ht="33">
      <c r="A952" s="2" t="s">
        <v>66</v>
      </c>
      <c r="B952" s="3">
        <v>500</v>
      </c>
      <c r="C952" s="4">
        <v>39176</v>
      </c>
      <c r="D952" s="5" t="s">
        <v>9</v>
      </c>
      <c r="E952" s="5" t="s">
        <v>10</v>
      </c>
      <c r="F952" t="str">
        <f t="shared" si="14"/>
        <v>2007</v>
      </c>
      <c r="G952" t="str">
        <f>VLOOKUP(E952, 'Schedule Legend'!$A$1:$B$5, 2, FALSE)</f>
        <v>Monetary Contributions/Individual &amp; Partnerships</v>
      </c>
    </row>
    <row r="953" spans="1:7" ht="33">
      <c r="A953" s="2" t="s">
        <v>68</v>
      </c>
      <c r="B953" s="3">
        <v>500</v>
      </c>
      <c r="C953" s="4">
        <v>39323</v>
      </c>
      <c r="D953" s="5" t="s">
        <v>17</v>
      </c>
      <c r="E953" s="5" t="s">
        <v>10</v>
      </c>
      <c r="F953" t="str">
        <f t="shared" si="14"/>
        <v>2007</v>
      </c>
      <c r="G953" t="str">
        <f>VLOOKUP(E953, 'Schedule Legend'!$A$1:$B$5, 2, FALSE)</f>
        <v>Monetary Contributions/Individual &amp; Partnerships</v>
      </c>
    </row>
    <row r="954" spans="1:7" ht="33">
      <c r="A954" s="2" t="s">
        <v>71</v>
      </c>
      <c r="B954" s="3">
        <v>500</v>
      </c>
      <c r="C954" s="4">
        <v>39391</v>
      </c>
      <c r="D954" s="5" t="s">
        <v>31</v>
      </c>
      <c r="E954" s="5" t="s">
        <v>10</v>
      </c>
      <c r="F954" t="str">
        <f t="shared" si="14"/>
        <v>2007</v>
      </c>
      <c r="G954" t="str">
        <f>VLOOKUP(E954, 'Schedule Legend'!$A$1:$B$5, 2, FALSE)</f>
        <v>Monetary Contributions/Individual &amp; Partnerships</v>
      </c>
    </row>
    <row r="955" spans="1:7" ht="33">
      <c r="A955" s="2" t="s">
        <v>75</v>
      </c>
      <c r="B955" s="3">
        <v>500</v>
      </c>
      <c r="C955" s="4">
        <v>39272</v>
      </c>
      <c r="D955" s="5" t="s">
        <v>9</v>
      </c>
      <c r="E955" s="5" t="s">
        <v>24</v>
      </c>
      <c r="F955" t="str">
        <f t="shared" si="14"/>
        <v>2007</v>
      </c>
      <c r="G955" t="str">
        <f>VLOOKUP(E955, 'Schedule Legend'!$A$1:$B$5, 2, FALSE)</f>
        <v>Monetary Contributions/All Other</v>
      </c>
    </row>
    <row r="956" spans="1:7" ht="33">
      <c r="A956" s="2" t="s">
        <v>41</v>
      </c>
      <c r="B956" s="3">
        <v>500</v>
      </c>
      <c r="C956" s="4">
        <v>39325</v>
      </c>
      <c r="D956" s="5" t="s">
        <v>17</v>
      </c>
      <c r="E956" s="5" t="s">
        <v>10</v>
      </c>
      <c r="F956" t="str">
        <f t="shared" si="14"/>
        <v>2007</v>
      </c>
      <c r="G956" t="str">
        <f>VLOOKUP(E956, 'Schedule Legend'!$A$1:$B$5, 2, FALSE)</f>
        <v>Monetary Contributions/Individual &amp; Partnerships</v>
      </c>
    </row>
    <row r="957" spans="1:7" ht="33">
      <c r="A957" s="2" t="s">
        <v>76</v>
      </c>
      <c r="B957" s="3">
        <v>500</v>
      </c>
      <c r="C957" s="4">
        <v>39247</v>
      </c>
      <c r="D957" s="5" t="s">
        <v>9</v>
      </c>
      <c r="E957" s="5" t="s">
        <v>10</v>
      </c>
      <c r="F957" t="str">
        <f t="shared" si="14"/>
        <v>2007</v>
      </c>
      <c r="G957" t="str">
        <f>VLOOKUP(E957, 'Schedule Legend'!$A$1:$B$5, 2, FALSE)</f>
        <v>Monetary Contributions/Individual &amp; Partnerships</v>
      </c>
    </row>
    <row r="958" spans="1:7" ht="33">
      <c r="A958" s="2" t="s">
        <v>77</v>
      </c>
      <c r="B958" s="3">
        <v>500</v>
      </c>
      <c r="C958" s="4">
        <v>39324</v>
      </c>
      <c r="D958" s="5" t="s">
        <v>17</v>
      </c>
      <c r="E958" s="5" t="s">
        <v>10</v>
      </c>
      <c r="F958" t="str">
        <f t="shared" si="14"/>
        <v>2007</v>
      </c>
      <c r="G958" t="str">
        <f>VLOOKUP(E958, 'Schedule Legend'!$A$1:$B$5, 2, FALSE)</f>
        <v>Monetary Contributions/Individual &amp; Partnerships</v>
      </c>
    </row>
    <row r="959" spans="1:7" ht="33">
      <c r="A959" s="2" t="s">
        <v>63</v>
      </c>
      <c r="B959" s="3">
        <v>500</v>
      </c>
      <c r="C959" s="4">
        <v>39057</v>
      </c>
      <c r="D959" s="5" t="s">
        <v>19</v>
      </c>
      <c r="E959" s="5" t="s">
        <v>10</v>
      </c>
      <c r="F959" t="str">
        <f t="shared" si="14"/>
        <v>2007</v>
      </c>
      <c r="G959" t="str">
        <f>VLOOKUP(E959, 'Schedule Legend'!$A$1:$B$5, 2, FALSE)</f>
        <v>Monetary Contributions/Individual &amp; Partnerships</v>
      </c>
    </row>
    <row r="960" spans="1:7" ht="33">
      <c r="A960" s="2" t="s">
        <v>80</v>
      </c>
      <c r="B960" s="3">
        <v>500</v>
      </c>
      <c r="C960" s="4">
        <v>39241</v>
      </c>
      <c r="D960" s="5" t="s">
        <v>9</v>
      </c>
      <c r="E960" s="5" t="s">
        <v>10</v>
      </c>
      <c r="F960" t="str">
        <f t="shared" si="14"/>
        <v>2007</v>
      </c>
      <c r="G960" t="str">
        <f>VLOOKUP(E960, 'Schedule Legend'!$A$1:$B$5, 2, FALSE)</f>
        <v>Monetary Contributions/Individual &amp; Partnerships</v>
      </c>
    </row>
    <row r="961" spans="1:7" ht="33">
      <c r="A961" s="2" t="s">
        <v>82</v>
      </c>
      <c r="B961" s="3">
        <v>500</v>
      </c>
      <c r="C961" s="4">
        <v>39255</v>
      </c>
      <c r="D961" s="5" t="s">
        <v>9</v>
      </c>
      <c r="E961" s="5" t="s">
        <v>10</v>
      </c>
      <c r="F961" t="str">
        <f t="shared" si="14"/>
        <v>2007</v>
      </c>
      <c r="G961" t="str">
        <f>VLOOKUP(E961, 'Schedule Legend'!$A$1:$B$5, 2, FALSE)</f>
        <v>Monetary Contributions/Individual &amp; Partnerships</v>
      </c>
    </row>
    <row r="962" spans="1:7" ht="33">
      <c r="A962" s="2" t="s">
        <v>83</v>
      </c>
      <c r="B962" s="3">
        <v>500</v>
      </c>
      <c r="C962" s="4">
        <v>39375</v>
      </c>
      <c r="D962" s="5" t="s">
        <v>23</v>
      </c>
      <c r="E962" s="5" t="s">
        <v>10</v>
      </c>
      <c r="F962" t="str">
        <f t="shared" ref="F962:F1025" si="15">LEFT(D962, 4)</f>
        <v>2007</v>
      </c>
      <c r="G962" t="str">
        <f>VLOOKUP(E962, 'Schedule Legend'!$A$1:$B$5, 2, FALSE)</f>
        <v>Monetary Contributions/Individual &amp; Partnerships</v>
      </c>
    </row>
    <row r="963" spans="1:7" ht="33">
      <c r="A963" s="2" t="s">
        <v>84</v>
      </c>
      <c r="B963" s="3">
        <v>500</v>
      </c>
      <c r="C963" s="4">
        <v>39370</v>
      </c>
      <c r="D963" s="5" t="s">
        <v>23</v>
      </c>
      <c r="E963" s="5" t="s">
        <v>10</v>
      </c>
      <c r="F963" t="str">
        <f t="shared" si="15"/>
        <v>2007</v>
      </c>
      <c r="G963" t="str">
        <f>VLOOKUP(E963, 'Schedule Legend'!$A$1:$B$5, 2, FALSE)</f>
        <v>Monetary Contributions/Individual &amp; Partnerships</v>
      </c>
    </row>
    <row r="964" spans="1:7" ht="33">
      <c r="A964" s="2" t="s">
        <v>92</v>
      </c>
      <c r="B964" s="3">
        <v>500</v>
      </c>
      <c r="C964" s="4">
        <v>39345</v>
      </c>
      <c r="D964" s="5" t="s">
        <v>21</v>
      </c>
      <c r="E964" s="5" t="s">
        <v>10</v>
      </c>
      <c r="F964" t="str">
        <f t="shared" si="15"/>
        <v>2007</v>
      </c>
      <c r="G964" t="str">
        <f>VLOOKUP(E964, 'Schedule Legend'!$A$1:$B$5, 2, FALSE)</f>
        <v>Monetary Contributions/Individual &amp; Partnerships</v>
      </c>
    </row>
    <row r="965" spans="1:7" ht="33">
      <c r="A965" s="2" t="s">
        <v>83</v>
      </c>
      <c r="B965" s="3">
        <v>500</v>
      </c>
      <c r="C965" s="4">
        <v>39064</v>
      </c>
      <c r="D965" s="5" t="s">
        <v>19</v>
      </c>
      <c r="E965" s="5" t="s">
        <v>10</v>
      </c>
      <c r="F965" t="str">
        <f t="shared" si="15"/>
        <v>2007</v>
      </c>
      <c r="G965" t="str">
        <f>VLOOKUP(E965, 'Schedule Legend'!$A$1:$B$5, 2, FALSE)</f>
        <v>Monetary Contributions/Individual &amp; Partnerships</v>
      </c>
    </row>
    <row r="966" spans="1:7" ht="33">
      <c r="A966" s="2" t="s">
        <v>96</v>
      </c>
      <c r="B966" s="3">
        <v>500</v>
      </c>
      <c r="C966" s="4">
        <v>39247</v>
      </c>
      <c r="D966" s="5" t="s">
        <v>9</v>
      </c>
      <c r="E966" s="5" t="s">
        <v>10</v>
      </c>
      <c r="F966" t="str">
        <f t="shared" si="15"/>
        <v>2007</v>
      </c>
      <c r="G966" t="str">
        <f>VLOOKUP(E966, 'Schedule Legend'!$A$1:$B$5, 2, FALSE)</f>
        <v>Monetary Contributions/Individual &amp; Partnerships</v>
      </c>
    </row>
    <row r="967" spans="1:7" ht="33">
      <c r="A967" s="2" t="s">
        <v>101</v>
      </c>
      <c r="B967" s="3">
        <v>500</v>
      </c>
      <c r="C967" s="4">
        <v>39059</v>
      </c>
      <c r="D967" s="5" t="s">
        <v>19</v>
      </c>
      <c r="E967" s="5" t="s">
        <v>24</v>
      </c>
      <c r="F967" t="str">
        <f t="shared" si="15"/>
        <v>2007</v>
      </c>
      <c r="G967" t="str">
        <f>VLOOKUP(E967, 'Schedule Legend'!$A$1:$B$5, 2, FALSE)</f>
        <v>Monetary Contributions/All Other</v>
      </c>
    </row>
    <row r="968" spans="1:7" ht="33">
      <c r="A968" s="2" t="s">
        <v>102</v>
      </c>
      <c r="B968" s="3">
        <v>500</v>
      </c>
      <c r="C968" s="4">
        <v>39246</v>
      </c>
      <c r="D968" s="5" t="s">
        <v>9</v>
      </c>
      <c r="E968" s="5" t="s">
        <v>10</v>
      </c>
      <c r="F968" t="str">
        <f t="shared" si="15"/>
        <v>2007</v>
      </c>
      <c r="G968" t="str">
        <f>VLOOKUP(E968, 'Schedule Legend'!$A$1:$B$5, 2, FALSE)</f>
        <v>Monetary Contributions/Individual &amp; Partnerships</v>
      </c>
    </row>
    <row r="969" spans="1:7" ht="33">
      <c r="A969" s="2" t="s">
        <v>104</v>
      </c>
      <c r="B969" s="3">
        <v>400</v>
      </c>
      <c r="C969" s="4">
        <v>39386</v>
      </c>
      <c r="D969" s="5" t="s">
        <v>31</v>
      </c>
      <c r="E969" s="5" t="s">
        <v>10</v>
      </c>
      <c r="F969" t="str">
        <f t="shared" si="15"/>
        <v>2007</v>
      </c>
      <c r="G969" t="str">
        <f>VLOOKUP(E969, 'Schedule Legend'!$A$1:$B$5, 2, FALSE)</f>
        <v>Monetary Contributions/Individual &amp; Partnerships</v>
      </c>
    </row>
    <row r="970" spans="1:7" ht="33">
      <c r="A970" s="2" t="s">
        <v>108</v>
      </c>
      <c r="B970" s="3">
        <v>318.18</v>
      </c>
      <c r="C970" s="4">
        <v>39263</v>
      </c>
      <c r="D970" s="5" t="s">
        <v>9</v>
      </c>
      <c r="E970" s="5" t="s">
        <v>10</v>
      </c>
      <c r="F970" t="str">
        <f t="shared" si="15"/>
        <v>2007</v>
      </c>
      <c r="G970" t="str">
        <f>VLOOKUP(E970, 'Schedule Legend'!$A$1:$B$5, 2, FALSE)</f>
        <v>Monetary Contributions/Individual &amp; Partnerships</v>
      </c>
    </row>
    <row r="971" spans="1:7" ht="33">
      <c r="A971" s="2" t="s">
        <v>115</v>
      </c>
      <c r="B971" s="3">
        <v>300</v>
      </c>
      <c r="C971" s="4">
        <v>39337</v>
      </c>
      <c r="D971" s="5" t="s">
        <v>21</v>
      </c>
      <c r="E971" s="5" t="s">
        <v>10</v>
      </c>
      <c r="F971" t="str">
        <f t="shared" si="15"/>
        <v>2007</v>
      </c>
      <c r="G971" t="str">
        <f>VLOOKUP(E971, 'Schedule Legend'!$A$1:$B$5, 2, FALSE)</f>
        <v>Monetary Contributions/Individual &amp; Partnerships</v>
      </c>
    </row>
    <row r="972" spans="1:7" ht="33">
      <c r="A972" s="2" t="s">
        <v>118</v>
      </c>
      <c r="B972" s="3">
        <v>300</v>
      </c>
      <c r="C972" s="4">
        <v>39372</v>
      </c>
      <c r="D972" s="5" t="s">
        <v>23</v>
      </c>
      <c r="E972" s="5" t="s">
        <v>10</v>
      </c>
      <c r="F972" t="str">
        <f t="shared" si="15"/>
        <v>2007</v>
      </c>
      <c r="G972" t="str">
        <f>VLOOKUP(E972, 'Schedule Legend'!$A$1:$B$5, 2, FALSE)</f>
        <v>Monetary Contributions/Individual &amp; Partnerships</v>
      </c>
    </row>
    <row r="973" spans="1:7" ht="33">
      <c r="A973" s="2" t="s">
        <v>119</v>
      </c>
      <c r="B973" s="3">
        <v>300</v>
      </c>
      <c r="C973" s="4">
        <v>39325</v>
      </c>
      <c r="D973" s="5" t="s">
        <v>17</v>
      </c>
      <c r="E973" s="5" t="s">
        <v>10</v>
      </c>
      <c r="F973" t="str">
        <f t="shared" si="15"/>
        <v>2007</v>
      </c>
      <c r="G973" t="str">
        <f>VLOOKUP(E973, 'Schedule Legend'!$A$1:$B$5, 2, FALSE)</f>
        <v>Monetary Contributions/Individual &amp; Partnerships</v>
      </c>
    </row>
    <row r="974" spans="1:7" ht="33">
      <c r="A974" s="2" t="s">
        <v>120</v>
      </c>
      <c r="B974" s="3">
        <v>300</v>
      </c>
      <c r="C974" s="4">
        <v>39366</v>
      </c>
      <c r="D974" s="5" t="s">
        <v>23</v>
      </c>
      <c r="E974" s="5" t="s">
        <v>10</v>
      </c>
      <c r="F974" t="str">
        <f t="shared" si="15"/>
        <v>2007</v>
      </c>
      <c r="G974" t="str">
        <f>VLOOKUP(E974, 'Schedule Legend'!$A$1:$B$5, 2, FALSE)</f>
        <v>Monetary Contributions/Individual &amp; Partnerships</v>
      </c>
    </row>
    <row r="975" spans="1:7" ht="33">
      <c r="A975" s="2" t="s">
        <v>114</v>
      </c>
      <c r="B975" s="3">
        <v>300</v>
      </c>
      <c r="C975" s="4">
        <v>39052</v>
      </c>
      <c r="D975" s="5" t="s">
        <v>19</v>
      </c>
      <c r="E975" s="5" t="s">
        <v>10</v>
      </c>
      <c r="F975" t="str">
        <f t="shared" si="15"/>
        <v>2007</v>
      </c>
      <c r="G975" t="str">
        <f>VLOOKUP(E975, 'Schedule Legend'!$A$1:$B$5, 2, FALSE)</f>
        <v>Monetary Contributions/Individual &amp; Partnerships</v>
      </c>
    </row>
    <row r="976" spans="1:7" ht="33">
      <c r="A976" s="2" t="s">
        <v>66</v>
      </c>
      <c r="B976" s="3">
        <v>250</v>
      </c>
      <c r="C976" s="4">
        <v>39391</v>
      </c>
      <c r="D976" s="5" t="s">
        <v>31</v>
      </c>
      <c r="E976" s="5" t="s">
        <v>10</v>
      </c>
      <c r="F976" t="str">
        <f t="shared" si="15"/>
        <v>2007</v>
      </c>
      <c r="G976" t="str">
        <f>VLOOKUP(E976, 'Schedule Legend'!$A$1:$B$5, 2, FALSE)</f>
        <v>Monetary Contributions/Individual &amp; Partnerships</v>
      </c>
    </row>
    <row r="977" spans="1:7" ht="33">
      <c r="A977" s="2" t="s">
        <v>126</v>
      </c>
      <c r="B977" s="3">
        <v>250</v>
      </c>
      <c r="C977" s="4">
        <v>39309</v>
      </c>
      <c r="D977" s="5" t="s">
        <v>17</v>
      </c>
      <c r="E977" s="5" t="s">
        <v>10</v>
      </c>
      <c r="F977" t="str">
        <f t="shared" si="15"/>
        <v>2007</v>
      </c>
      <c r="G977" t="str">
        <f>VLOOKUP(E977, 'Schedule Legend'!$A$1:$B$5, 2, FALSE)</f>
        <v>Monetary Contributions/Individual &amp; Partnerships</v>
      </c>
    </row>
    <row r="978" spans="1:7" ht="33">
      <c r="A978" s="2" t="s">
        <v>128</v>
      </c>
      <c r="B978" s="3">
        <v>250</v>
      </c>
      <c r="C978" s="4">
        <v>39316</v>
      </c>
      <c r="D978" s="5" t="s">
        <v>17</v>
      </c>
      <c r="E978" s="5" t="s">
        <v>10</v>
      </c>
      <c r="F978" t="str">
        <f t="shared" si="15"/>
        <v>2007</v>
      </c>
      <c r="G978" t="str">
        <f>VLOOKUP(E978, 'Schedule Legend'!$A$1:$B$5, 2, FALSE)</f>
        <v>Monetary Contributions/Individual &amp; Partnerships</v>
      </c>
    </row>
    <row r="979" spans="1:7" ht="33">
      <c r="A979" s="2" t="s">
        <v>129</v>
      </c>
      <c r="B979" s="3">
        <v>250</v>
      </c>
      <c r="C979" s="4">
        <v>39248</v>
      </c>
      <c r="D979" s="5" t="s">
        <v>9</v>
      </c>
      <c r="E979" s="5" t="s">
        <v>10</v>
      </c>
      <c r="F979" t="str">
        <f t="shared" si="15"/>
        <v>2007</v>
      </c>
      <c r="G979" t="str">
        <f>VLOOKUP(E979, 'Schedule Legend'!$A$1:$B$5, 2, FALSE)</f>
        <v>Monetary Contributions/Individual &amp; Partnerships</v>
      </c>
    </row>
    <row r="980" spans="1:7" ht="33">
      <c r="A980" s="2" t="s">
        <v>130</v>
      </c>
      <c r="B980" s="3">
        <v>250</v>
      </c>
      <c r="C980" s="4">
        <v>39310</v>
      </c>
      <c r="D980" s="5" t="s">
        <v>17</v>
      </c>
      <c r="E980" s="5" t="s">
        <v>10</v>
      </c>
      <c r="F980" t="str">
        <f t="shared" si="15"/>
        <v>2007</v>
      </c>
      <c r="G980" t="str">
        <f>VLOOKUP(E980, 'Schedule Legend'!$A$1:$B$5, 2, FALSE)</f>
        <v>Monetary Contributions/Individual &amp; Partnerships</v>
      </c>
    </row>
    <row r="981" spans="1:7" ht="33">
      <c r="A981" s="2" t="s">
        <v>131</v>
      </c>
      <c r="B981" s="3">
        <v>250</v>
      </c>
      <c r="C981" s="4">
        <v>39342</v>
      </c>
      <c r="D981" s="5" t="s">
        <v>21</v>
      </c>
      <c r="E981" s="5" t="s">
        <v>10</v>
      </c>
      <c r="F981" t="str">
        <f t="shared" si="15"/>
        <v>2007</v>
      </c>
      <c r="G981" t="str">
        <f>VLOOKUP(E981, 'Schedule Legend'!$A$1:$B$5, 2, FALSE)</f>
        <v>Monetary Contributions/Individual &amp; Partnerships</v>
      </c>
    </row>
    <row r="982" spans="1:7" ht="33">
      <c r="A982" s="2" t="s">
        <v>132</v>
      </c>
      <c r="B982" s="3">
        <v>250</v>
      </c>
      <c r="C982" s="4">
        <v>39311</v>
      </c>
      <c r="D982" s="5" t="s">
        <v>17</v>
      </c>
      <c r="E982" s="5" t="s">
        <v>10</v>
      </c>
      <c r="F982" t="str">
        <f t="shared" si="15"/>
        <v>2007</v>
      </c>
      <c r="G982" t="str">
        <f>VLOOKUP(E982, 'Schedule Legend'!$A$1:$B$5, 2, FALSE)</f>
        <v>Monetary Contributions/Individual &amp; Partnerships</v>
      </c>
    </row>
    <row r="983" spans="1:7" ht="33">
      <c r="A983" s="2" t="s">
        <v>134</v>
      </c>
      <c r="B983" s="3">
        <v>250</v>
      </c>
      <c r="C983" s="4">
        <v>39055</v>
      </c>
      <c r="D983" s="5" t="s">
        <v>19</v>
      </c>
      <c r="E983" s="5" t="s">
        <v>10</v>
      </c>
      <c r="F983" t="str">
        <f t="shared" si="15"/>
        <v>2007</v>
      </c>
      <c r="G983" t="str">
        <f>VLOOKUP(E983, 'Schedule Legend'!$A$1:$B$5, 2, FALSE)</f>
        <v>Monetary Contributions/Individual &amp; Partnerships</v>
      </c>
    </row>
    <row r="984" spans="1:7" ht="33">
      <c r="A984" s="2" t="s">
        <v>135</v>
      </c>
      <c r="B984" s="3">
        <v>250</v>
      </c>
      <c r="C984" s="4">
        <v>39071</v>
      </c>
      <c r="D984" s="5" t="s">
        <v>19</v>
      </c>
      <c r="E984" s="5" t="s">
        <v>10</v>
      </c>
      <c r="F984" t="str">
        <f t="shared" si="15"/>
        <v>2007</v>
      </c>
      <c r="G984" t="str">
        <f>VLOOKUP(E984, 'Schedule Legend'!$A$1:$B$5, 2, FALSE)</f>
        <v>Monetary Contributions/Individual &amp; Partnerships</v>
      </c>
    </row>
    <row r="985" spans="1:7" ht="33">
      <c r="A985" s="2" t="s">
        <v>136</v>
      </c>
      <c r="B985" s="3">
        <v>250</v>
      </c>
      <c r="C985" s="4">
        <v>39251</v>
      </c>
      <c r="D985" s="5" t="s">
        <v>9</v>
      </c>
      <c r="E985" s="5" t="s">
        <v>10</v>
      </c>
      <c r="F985" t="str">
        <f t="shared" si="15"/>
        <v>2007</v>
      </c>
      <c r="G985" t="str">
        <f>VLOOKUP(E985, 'Schedule Legend'!$A$1:$B$5, 2, FALSE)</f>
        <v>Monetary Contributions/Individual &amp; Partnerships</v>
      </c>
    </row>
    <row r="986" spans="1:7" ht="33">
      <c r="A986" s="2" t="s">
        <v>139</v>
      </c>
      <c r="B986" s="3">
        <v>250</v>
      </c>
      <c r="C986" s="4">
        <v>39375</v>
      </c>
      <c r="D986" s="5" t="s">
        <v>23</v>
      </c>
      <c r="E986" s="5" t="s">
        <v>10</v>
      </c>
      <c r="F986" t="str">
        <f t="shared" si="15"/>
        <v>2007</v>
      </c>
      <c r="G986" t="str">
        <f>VLOOKUP(E986, 'Schedule Legend'!$A$1:$B$5, 2, FALSE)</f>
        <v>Monetary Contributions/Individual &amp; Partnerships</v>
      </c>
    </row>
    <row r="987" spans="1:7" ht="33">
      <c r="A987" s="2" t="s">
        <v>145</v>
      </c>
      <c r="B987" s="3">
        <v>250</v>
      </c>
      <c r="C987" s="4">
        <v>39309</v>
      </c>
      <c r="D987" s="5" t="s">
        <v>17</v>
      </c>
      <c r="E987" s="5" t="s">
        <v>10</v>
      </c>
      <c r="F987" t="str">
        <f t="shared" si="15"/>
        <v>2007</v>
      </c>
      <c r="G987" t="str">
        <f>VLOOKUP(E987, 'Schedule Legend'!$A$1:$B$5, 2, FALSE)</f>
        <v>Monetary Contributions/Individual &amp; Partnerships</v>
      </c>
    </row>
    <row r="988" spans="1:7" ht="33">
      <c r="A988" s="2" t="s">
        <v>146</v>
      </c>
      <c r="B988" s="3">
        <v>250</v>
      </c>
      <c r="C988" s="4">
        <v>39310</v>
      </c>
      <c r="D988" s="5" t="s">
        <v>17</v>
      </c>
      <c r="E988" s="5" t="s">
        <v>10</v>
      </c>
      <c r="F988" t="str">
        <f t="shared" si="15"/>
        <v>2007</v>
      </c>
      <c r="G988" t="str">
        <f>VLOOKUP(E988, 'Schedule Legend'!$A$1:$B$5, 2, FALSE)</f>
        <v>Monetary Contributions/Individual &amp; Partnerships</v>
      </c>
    </row>
    <row r="989" spans="1:7" ht="33">
      <c r="A989" s="2" t="s">
        <v>148</v>
      </c>
      <c r="B989" s="3">
        <v>250</v>
      </c>
      <c r="C989" s="4">
        <v>39309</v>
      </c>
      <c r="D989" s="5" t="s">
        <v>17</v>
      </c>
      <c r="E989" s="5" t="s">
        <v>10</v>
      </c>
      <c r="F989" t="str">
        <f t="shared" si="15"/>
        <v>2007</v>
      </c>
      <c r="G989" t="str">
        <f>VLOOKUP(E989, 'Schedule Legend'!$A$1:$B$5, 2, FALSE)</f>
        <v>Monetary Contributions/Individual &amp; Partnerships</v>
      </c>
    </row>
    <row r="990" spans="1:7" ht="33">
      <c r="A990" s="2" t="s">
        <v>136</v>
      </c>
      <c r="B990" s="3">
        <v>250</v>
      </c>
      <c r="C990" s="4">
        <v>39055</v>
      </c>
      <c r="D990" s="5" t="s">
        <v>19</v>
      </c>
      <c r="E990" s="5" t="s">
        <v>10</v>
      </c>
      <c r="F990" t="str">
        <f t="shared" si="15"/>
        <v>2007</v>
      </c>
      <c r="G990" t="str">
        <f>VLOOKUP(E990, 'Schedule Legend'!$A$1:$B$5, 2, FALSE)</f>
        <v>Monetary Contributions/Individual &amp; Partnerships</v>
      </c>
    </row>
    <row r="991" spans="1:7" ht="33">
      <c r="A991" s="2" t="s">
        <v>152</v>
      </c>
      <c r="B991" s="3">
        <v>250</v>
      </c>
      <c r="C991" s="4">
        <v>39263</v>
      </c>
      <c r="D991" s="5" t="s">
        <v>9</v>
      </c>
      <c r="E991" s="5" t="s">
        <v>10</v>
      </c>
      <c r="F991" t="str">
        <f t="shared" si="15"/>
        <v>2007</v>
      </c>
      <c r="G991" t="str">
        <f>VLOOKUP(E991, 'Schedule Legend'!$A$1:$B$5, 2, FALSE)</f>
        <v>Monetary Contributions/Individual &amp; Partnerships</v>
      </c>
    </row>
    <row r="992" spans="1:7" ht="33">
      <c r="A992" s="2" t="s">
        <v>157</v>
      </c>
      <c r="B992" s="3">
        <v>250</v>
      </c>
      <c r="C992" s="4">
        <v>39209</v>
      </c>
      <c r="D992" s="5" t="s">
        <v>9</v>
      </c>
      <c r="E992" s="5" t="s">
        <v>10</v>
      </c>
      <c r="F992" t="str">
        <f t="shared" si="15"/>
        <v>2007</v>
      </c>
      <c r="G992" t="str">
        <f>VLOOKUP(E992, 'Schedule Legend'!$A$1:$B$5, 2, FALSE)</f>
        <v>Monetary Contributions/Individual &amp; Partnerships</v>
      </c>
    </row>
    <row r="993" spans="1:7" ht="33">
      <c r="A993" s="2" t="s">
        <v>34</v>
      </c>
      <c r="B993" s="3">
        <v>250</v>
      </c>
      <c r="C993" s="4">
        <v>39309</v>
      </c>
      <c r="D993" s="5" t="s">
        <v>17</v>
      </c>
      <c r="E993" s="5" t="s">
        <v>10</v>
      </c>
      <c r="F993" t="str">
        <f t="shared" si="15"/>
        <v>2007</v>
      </c>
      <c r="G993" t="str">
        <f>VLOOKUP(E993, 'Schedule Legend'!$A$1:$B$5, 2, FALSE)</f>
        <v>Monetary Contributions/Individual &amp; Partnerships</v>
      </c>
    </row>
    <row r="994" spans="1:7" ht="33">
      <c r="A994" s="2" t="s">
        <v>165</v>
      </c>
      <c r="B994" s="3">
        <v>250</v>
      </c>
      <c r="C994" s="4">
        <v>39309</v>
      </c>
      <c r="D994" s="5" t="s">
        <v>17</v>
      </c>
      <c r="E994" s="5" t="s">
        <v>10</v>
      </c>
      <c r="F994" t="str">
        <f t="shared" si="15"/>
        <v>2007</v>
      </c>
      <c r="G994" t="str">
        <f>VLOOKUP(E994, 'Schedule Legend'!$A$1:$B$5, 2, FALSE)</f>
        <v>Monetary Contributions/Individual &amp; Partnerships</v>
      </c>
    </row>
    <row r="995" spans="1:7" ht="33">
      <c r="A995" s="2" t="s">
        <v>166</v>
      </c>
      <c r="B995" s="3">
        <v>250</v>
      </c>
      <c r="C995" s="4">
        <v>39309</v>
      </c>
      <c r="D995" s="5" t="s">
        <v>17</v>
      </c>
      <c r="E995" s="5" t="s">
        <v>10</v>
      </c>
      <c r="F995" t="str">
        <f t="shared" si="15"/>
        <v>2007</v>
      </c>
      <c r="G995" t="str">
        <f>VLOOKUP(E995, 'Schedule Legend'!$A$1:$B$5, 2, FALSE)</f>
        <v>Monetary Contributions/Individual &amp; Partnerships</v>
      </c>
    </row>
    <row r="996" spans="1:7" ht="33">
      <c r="A996" s="2" t="s">
        <v>119</v>
      </c>
      <c r="B996" s="3">
        <v>250</v>
      </c>
      <c r="C996" s="4">
        <v>39365</v>
      </c>
      <c r="D996" s="5" t="s">
        <v>23</v>
      </c>
      <c r="E996" s="5" t="s">
        <v>10</v>
      </c>
      <c r="F996" t="str">
        <f t="shared" si="15"/>
        <v>2007</v>
      </c>
      <c r="G996" t="str">
        <f>VLOOKUP(E996, 'Schedule Legend'!$A$1:$B$5, 2, FALSE)</f>
        <v>Monetary Contributions/Individual &amp; Partnerships</v>
      </c>
    </row>
    <row r="997" spans="1:7" ht="33">
      <c r="A997" s="2" t="s">
        <v>173</v>
      </c>
      <c r="B997" s="3">
        <v>250</v>
      </c>
      <c r="C997" s="4">
        <v>39309</v>
      </c>
      <c r="D997" s="5" t="s">
        <v>17</v>
      </c>
      <c r="E997" s="5" t="s">
        <v>10</v>
      </c>
      <c r="F997" t="str">
        <f t="shared" si="15"/>
        <v>2007</v>
      </c>
      <c r="G997" t="str">
        <f>VLOOKUP(E997, 'Schedule Legend'!$A$1:$B$5, 2, FALSE)</f>
        <v>Monetary Contributions/Individual &amp; Partnerships</v>
      </c>
    </row>
    <row r="998" spans="1:7" ht="33">
      <c r="A998" s="2" t="s">
        <v>119</v>
      </c>
      <c r="B998" s="3">
        <v>250</v>
      </c>
      <c r="C998" s="4">
        <v>39062</v>
      </c>
      <c r="D998" s="5" t="s">
        <v>19</v>
      </c>
      <c r="E998" s="5" t="s">
        <v>10</v>
      </c>
      <c r="F998" t="str">
        <f t="shared" si="15"/>
        <v>2007</v>
      </c>
      <c r="G998" t="str">
        <f>VLOOKUP(E998, 'Schedule Legend'!$A$1:$B$5, 2, FALSE)</f>
        <v>Monetary Contributions/Individual &amp; Partnerships</v>
      </c>
    </row>
    <row r="999" spans="1:7" ht="33">
      <c r="A999" s="2" t="s">
        <v>174</v>
      </c>
      <c r="B999" s="3">
        <v>250</v>
      </c>
      <c r="C999" s="4">
        <v>39322</v>
      </c>
      <c r="D999" s="5" t="s">
        <v>17</v>
      </c>
      <c r="E999" s="5" t="s">
        <v>10</v>
      </c>
      <c r="F999" t="str">
        <f t="shared" si="15"/>
        <v>2007</v>
      </c>
      <c r="G999" t="str">
        <f>VLOOKUP(E999, 'Schedule Legend'!$A$1:$B$5, 2, FALSE)</f>
        <v>Monetary Contributions/Individual &amp; Partnerships</v>
      </c>
    </row>
    <row r="1000" spans="1:7" ht="33">
      <c r="A1000" s="2" t="s">
        <v>176</v>
      </c>
      <c r="B1000" s="3">
        <v>250</v>
      </c>
      <c r="C1000" s="4">
        <v>39242</v>
      </c>
      <c r="D1000" s="5" t="s">
        <v>9</v>
      </c>
      <c r="E1000" s="5" t="s">
        <v>10</v>
      </c>
      <c r="F1000" t="str">
        <f t="shared" si="15"/>
        <v>2007</v>
      </c>
      <c r="G1000" t="str">
        <f>VLOOKUP(E1000, 'Schedule Legend'!$A$1:$B$5, 2, FALSE)</f>
        <v>Monetary Contributions/Individual &amp; Partnerships</v>
      </c>
    </row>
    <row r="1001" spans="1:7" ht="33">
      <c r="A1001" s="2" t="s">
        <v>177</v>
      </c>
      <c r="B1001" s="3">
        <v>250</v>
      </c>
      <c r="C1001" s="4">
        <v>39309</v>
      </c>
      <c r="D1001" s="5" t="s">
        <v>17</v>
      </c>
      <c r="E1001" s="5" t="s">
        <v>10</v>
      </c>
      <c r="F1001" t="str">
        <f t="shared" si="15"/>
        <v>2007</v>
      </c>
      <c r="G1001" t="str">
        <f>VLOOKUP(E1001, 'Schedule Legend'!$A$1:$B$5, 2, FALSE)</f>
        <v>Monetary Contributions/Individual &amp; Partnerships</v>
      </c>
    </row>
    <row r="1002" spans="1:7" ht="33">
      <c r="A1002" s="2" t="s">
        <v>180</v>
      </c>
      <c r="B1002" s="3">
        <v>250</v>
      </c>
      <c r="C1002" s="4">
        <v>39074</v>
      </c>
      <c r="D1002" s="5" t="s">
        <v>19</v>
      </c>
      <c r="E1002" s="5" t="s">
        <v>10</v>
      </c>
      <c r="F1002" t="str">
        <f t="shared" si="15"/>
        <v>2007</v>
      </c>
      <c r="G1002" t="str">
        <f>VLOOKUP(E1002, 'Schedule Legend'!$A$1:$B$5, 2, FALSE)</f>
        <v>Monetary Contributions/Individual &amp; Partnerships</v>
      </c>
    </row>
    <row r="1003" spans="1:7" ht="33">
      <c r="A1003" s="2" t="s">
        <v>181</v>
      </c>
      <c r="B1003" s="3">
        <v>250</v>
      </c>
      <c r="C1003" s="4">
        <v>39309</v>
      </c>
      <c r="D1003" s="5" t="s">
        <v>17</v>
      </c>
      <c r="E1003" s="5" t="s">
        <v>10</v>
      </c>
      <c r="F1003" t="str">
        <f t="shared" si="15"/>
        <v>2007</v>
      </c>
      <c r="G1003" t="str">
        <f>VLOOKUP(E1003, 'Schedule Legend'!$A$1:$B$5, 2, FALSE)</f>
        <v>Monetary Contributions/Individual &amp; Partnerships</v>
      </c>
    </row>
    <row r="1004" spans="1:7" ht="33">
      <c r="A1004" s="2" t="s">
        <v>146</v>
      </c>
      <c r="B1004" s="3">
        <v>250</v>
      </c>
      <c r="C1004" s="4">
        <v>39219</v>
      </c>
      <c r="D1004" s="5" t="s">
        <v>9</v>
      </c>
      <c r="E1004" s="5" t="s">
        <v>10</v>
      </c>
      <c r="F1004" t="str">
        <f t="shared" si="15"/>
        <v>2007</v>
      </c>
      <c r="G1004" t="str">
        <f>VLOOKUP(E1004, 'Schedule Legend'!$A$1:$B$5, 2, FALSE)</f>
        <v>Monetary Contributions/Individual &amp; Partnerships</v>
      </c>
    </row>
    <row r="1005" spans="1:7" ht="33">
      <c r="A1005" s="2" t="s">
        <v>182</v>
      </c>
      <c r="B1005" s="3">
        <v>250</v>
      </c>
      <c r="C1005" s="4">
        <v>39380</v>
      </c>
      <c r="D1005" s="5" t="s">
        <v>31</v>
      </c>
      <c r="E1005" s="5" t="s">
        <v>10</v>
      </c>
      <c r="F1005" t="str">
        <f t="shared" si="15"/>
        <v>2007</v>
      </c>
      <c r="G1005" t="str">
        <f>VLOOKUP(E1005, 'Schedule Legend'!$A$1:$B$5, 2, FALSE)</f>
        <v>Monetary Contributions/Individual &amp; Partnerships</v>
      </c>
    </row>
    <row r="1006" spans="1:7" ht="33">
      <c r="A1006" s="2" t="s">
        <v>183</v>
      </c>
      <c r="B1006" s="3">
        <v>250</v>
      </c>
      <c r="C1006" s="4">
        <v>39058</v>
      </c>
      <c r="D1006" s="5" t="s">
        <v>19</v>
      </c>
      <c r="E1006" s="5" t="s">
        <v>10</v>
      </c>
      <c r="F1006" t="str">
        <f t="shared" si="15"/>
        <v>2007</v>
      </c>
      <c r="G1006" t="str">
        <f>VLOOKUP(E1006, 'Schedule Legend'!$A$1:$B$5, 2, FALSE)</f>
        <v>Monetary Contributions/Individual &amp; Partnerships</v>
      </c>
    </row>
    <row r="1007" spans="1:7" ht="33">
      <c r="A1007" s="2" t="s">
        <v>187</v>
      </c>
      <c r="B1007" s="3">
        <v>250</v>
      </c>
      <c r="C1007" s="4">
        <v>39309</v>
      </c>
      <c r="D1007" s="5" t="s">
        <v>17</v>
      </c>
      <c r="E1007" s="5" t="s">
        <v>10</v>
      </c>
      <c r="F1007" t="str">
        <f t="shared" si="15"/>
        <v>2007</v>
      </c>
      <c r="G1007" t="str">
        <f>VLOOKUP(E1007, 'Schedule Legend'!$A$1:$B$5, 2, FALSE)</f>
        <v>Monetary Contributions/Individual &amp; Partnerships</v>
      </c>
    </row>
    <row r="1008" spans="1:7" ht="33">
      <c r="A1008" s="2" t="s">
        <v>188</v>
      </c>
      <c r="B1008" s="3">
        <v>250</v>
      </c>
      <c r="C1008" s="4">
        <v>38750</v>
      </c>
      <c r="D1008" s="5" t="s">
        <v>9</v>
      </c>
      <c r="E1008" s="5" t="s">
        <v>10</v>
      </c>
      <c r="F1008" t="str">
        <f t="shared" si="15"/>
        <v>2007</v>
      </c>
      <c r="G1008" t="str">
        <f>VLOOKUP(E1008, 'Schedule Legend'!$A$1:$B$5, 2, FALSE)</f>
        <v>Monetary Contributions/Individual &amp; Partnerships</v>
      </c>
    </row>
    <row r="1009" spans="1:7" ht="33">
      <c r="A1009" s="2" t="s">
        <v>192</v>
      </c>
      <c r="B1009" s="3">
        <v>250</v>
      </c>
      <c r="C1009" s="4">
        <v>39094</v>
      </c>
      <c r="D1009" s="5" t="s">
        <v>9</v>
      </c>
      <c r="E1009" s="5" t="s">
        <v>10</v>
      </c>
      <c r="F1009" t="str">
        <f t="shared" si="15"/>
        <v>2007</v>
      </c>
      <c r="G1009" t="str">
        <f>VLOOKUP(E1009, 'Schedule Legend'!$A$1:$B$5, 2, FALSE)</f>
        <v>Monetary Contributions/Individual &amp; Partnerships</v>
      </c>
    </row>
    <row r="1010" spans="1:7" ht="33">
      <c r="A1010" s="2" t="s">
        <v>193</v>
      </c>
      <c r="B1010" s="3">
        <v>250</v>
      </c>
      <c r="C1010" s="4">
        <v>39255</v>
      </c>
      <c r="D1010" s="5" t="s">
        <v>9</v>
      </c>
      <c r="E1010" s="5" t="s">
        <v>10</v>
      </c>
      <c r="F1010" t="str">
        <f t="shared" si="15"/>
        <v>2007</v>
      </c>
      <c r="G1010" t="str">
        <f>VLOOKUP(E1010, 'Schedule Legend'!$A$1:$B$5, 2, FALSE)</f>
        <v>Monetary Contributions/Individual &amp; Partnerships</v>
      </c>
    </row>
    <row r="1011" spans="1:7" ht="33">
      <c r="A1011" s="2" t="s">
        <v>194</v>
      </c>
      <c r="B1011" s="3">
        <v>250</v>
      </c>
      <c r="C1011" s="4">
        <v>39372</v>
      </c>
      <c r="D1011" s="5" t="s">
        <v>23</v>
      </c>
      <c r="E1011" s="5" t="s">
        <v>111</v>
      </c>
      <c r="F1011" t="str">
        <f t="shared" si="15"/>
        <v>2007</v>
      </c>
      <c r="G1011" t="str">
        <f>VLOOKUP(E1011, 'Schedule Legend'!$A$1:$B$5, 2, FALSE)</f>
        <v>Monetary Contributions/Corporate</v>
      </c>
    </row>
    <row r="1012" spans="1:7" ht="33">
      <c r="A1012" s="2" t="s">
        <v>195</v>
      </c>
      <c r="B1012" s="3">
        <v>250</v>
      </c>
      <c r="C1012" s="4">
        <v>39309</v>
      </c>
      <c r="D1012" s="5" t="s">
        <v>17</v>
      </c>
      <c r="E1012" s="5" t="s">
        <v>10</v>
      </c>
      <c r="F1012" t="str">
        <f t="shared" si="15"/>
        <v>2007</v>
      </c>
      <c r="G1012" t="str">
        <f>VLOOKUP(E1012, 'Schedule Legend'!$A$1:$B$5, 2, FALSE)</f>
        <v>Monetary Contributions/Individual &amp; Partnerships</v>
      </c>
    </row>
    <row r="1013" spans="1:7" ht="33">
      <c r="A1013" s="2" t="s">
        <v>197</v>
      </c>
      <c r="B1013" s="3">
        <v>250</v>
      </c>
      <c r="C1013" s="4">
        <v>39309</v>
      </c>
      <c r="D1013" s="5" t="s">
        <v>17</v>
      </c>
      <c r="E1013" s="5" t="s">
        <v>10</v>
      </c>
      <c r="F1013" t="str">
        <f t="shared" si="15"/>
        <v>2007</v>
      </c>
      <c r="G1013" t="str">
        <f>VLOOKUP(E1013, 'Schedule Legend'!$A$1:$B$5, 2, FALSE)</f>
        <v>Monetary Contributions/Individual &amp; Partnerships</v>
      </c>
    </row>
    <row r="1014" spans="1:7" ht="33">
      <c r="A1014" s="2" t="s">
        <v>174</v>
      </c>
      <c r="B1014" s="3">
        <v>250</v>
      </c>
      <c r="C1014" s="4">
        <v>39204</v>
      </c>
      <c r="D1014" s="5" t="s">
        <v>9</v>
      </c>
      <c r="E1014" s="5" t="s">
        <v>10</v>
      </c>
      <c r="F1014" t="str">
        <f t="shared" si="15"/>
        <v>2007</v>
      </c>
      <c r="G1014" t="str">
        <f>VLOOKUP(E1014, 'Schedule Legend'!$A$1:$B$5, 2, FALSE)</f>
        <v>Monetary Contributions/Individual &amp; Partnerships</v>
      </c>
    </row>
    <row r="1015" spans="1:7" ht="33">
      <c r="A1015" s="2" t="s">
        <v>100</v>
      </c>
      <c r="B1015" s="3">
        <v>250</v>
      </c>
      <c r="C1015" s="4">
        <v>39375</v>
      </c>
      <c r="D1015" s="5" t="s">
        <v>23</v>
      </c>
      <c r="E1015" s="5" t="s">
        <v>10</v>
      </c>
      <c r="F1015" t="str">
        <f t="shared" si="15"/>
        <v>2007</v>
      </c>
      <c r="G1015" t="str">
        <f>VLOOKUP(E1015, 'Schedule Legend'!$A$1:$B$5, 2, FALSE)</f>
        <v>Monetary Contributions/Individual &amp; Partnerships</v>
      </c>
    </row>
    <row r="1016" spans="1:7" ht="33">
      <c r="A1016" s="2" t="s">
        <v>205</v>
      </c>
      <c r="B1016" s="3">
        <v>250</v>
      </c>
      <c r="C1016" s="4">
        <v>39245</v>
      </c>
      <c r="D1016" s="5" t="s">
        <v>9</v>
      </c>
      <c r="E1016" s="5" t="s">
        <v>10</v>
      </c>
      <c r="F1016" t="str">
        <f t="shared" si="15"/>
        <v>2007</v>
      </c>
      <c r="G1016" t="str">
        <f>VLOOKUP(E1016, 'Schedule Legend'!$A$1:$B$5, 2, FALSE)</f>
        <v>Monetary Contributions/Individual &amp; Partnerships</v>
      </c>
    </row>
    <row r="1017" spans="1:7" ht="33">
      <c r="A1017" s="2" t="s">
        <v>209</v>
      </c>
      <c r="B1017" s="3">
        <v>250</v>
      </c>
      <c r="C1017" s="4">
        <v>39309</v>
      </c>
      <c r="D1017" s="5" t="s">
        <v>17</v>
      </c>
      <c r="E1017" s="5" t="s">
        <v>10</v>
      </c>
      <c r="F1017" t="str">
        <f t="shared" si="15"/>
        <v>2007</v>
      </c>
      <c r="G1017" t="str">
        <f>VLOOKUP(E1017, 'Schedule Legend'!$A$1:$B$5, 2, FALSE)</f>
        <v>Monetary Contributions/Individual &amp; Partnerships</v>
      </c>
    </row>
    <row r="1018" spans="1:7" ht="33">
      <c r="A1018" s="2" t="s">
        <v>215</v>
      </c>
      <c r="B1018" s="3">
        <v>250</v>
      </c>
      <c r="C1018" s="4">
        <v>39331</v>
      </c>
      <c r="D1018" s="5" t="s">
        <v>21</v>
      </c>
      <c r="E1018" s="5" t="s">
        <v>10</v>
      </c>
      <c r="F1018" t="str">
        <f t="shared" si="15"/>
        <v>2007</v>
      </c>
      <c r="G1018" t="str">
        <f>VLOOKUP(E1018, 'Schedule Legend'!$A$1:$B$5, 2, FALSE)</f>
        <v>Monetary Contributions/Individual &amp; Partnerships</v>
      </c>
    </row>
    <row r="1019" spans="1:7" ht="33">
      <c r="A1019" s="2" t="s">
        <v>155</v>
      </c>
      <c r="B1019" s="3">
        <v>250</v>
      </c>
      <c r="C1019" s="4">
        <v>39241</v>
      </c>
      <c r="D1019" s="5" t="s">
        <v>9</v>
      </c>
      <c r="E1019" s="5" t="s">
        <v>10</v>
      </c>
      <c r="F1019" t="str">
        <f t="shared" si="15"/>
        <v>2007</v>
      </c>
      <c r="G1019" t="str">
        <f>VLOOKUP(E1019, 'Schedule Legend'!$A$1:$B$5, 2, FALSE)</f>
        <v>Monetary Contributions/Individual &amp; Partnerships</v>
      </c>
    </row>
    <row r="1020" spans="1:7" ht="44">
      <c r="A1020" s="2" t="s">
        <v>217</v>
      </c>
      <c r="B1020" s="3">
        <v>250</v>
      </c>
      <c r="C1020" s="4">
        <v>39253</v>
      </c>
      <c r="D1020" s="5" t="s">
        <v>9</v>
      </c>
      <c r="E1020" s="5" t="s">
        <v>10</v>
      </c>
      <c r="F1020" t="str">
        <f t="shared" si="15"/>
        <v>2007</v>
      </c>
      <c r="G1020" t="str">
        <f>VLOOKUP(E1020, 'Schedule Legend'!$A$1:$B$5, 2, FALSE)</f>
        <v>Monetary Contributions/Individual &amp; Partnerships</v>
      </c>
    </row>
    <row r="1021" spans="1:7" ht="33">
      <c r="A1021" s="2" t="s">
        <v>218</v>
      </c>
      <c r="B1021" s="3">
        <v>250</v>
      </c>
      <c r="C1021" s="4">
        <v>39319</v>
      </c>
      <c r="D1021" s="5" t="s">
        <v>17</v>
      </c>
      <c r="E1021" s="5" t="s">
        <v>10</v>
      </c>
      <c r="F1021" t="str">
        <f t="shared" si="15"/>
        <v>2007</v>
      </c>
      <c r="G1021" t="str">
        <f>VLOOKUP(E1021, 'Schedule Legend'!$A$1:$B$5, 2, FALSE)</f>
        <v>Monetary Contributions/Individual &amp; Partnerships</v>
      </c>
    </row>
    <row r="1022" spans="1:7" ht="33">
      <c r="A1022" s="2" t="s">
        <v>221</v>
      </c>
      <c r="B1022" s="3">
        <v>250</v>
      </c>
      <c r="C1022" s="4">
        <v>39309</v>
      </c>
      <c r="D1022" s="5" t="s">
        <v>17</v>
      </c>
      <c r="E1022" s="5" t="s">
        <v>10</v>
      </c>
      <c r="F1022" t="str">
        <f t="shared" si="15"/>
        <v>2007</v>
      </c>
      <c r="G1022" t="str">
        <f>VLOOKUP(E1022, 'Schedule Legend'!$A$1:$B$5, 2, FALSE)</f>
        <v>Monetary Contributions/Individual &amp; Partnerships</v>
      </c>
    </row>
    <row r="1023" spans="1:7" ht="33">
      <c r="A1023" s="2" t="s">
        <v>120</v>
      </c>
      <c r="B1023" s="3">
        <v>200</v>
      </c>
      <c r="C1023" s="4">
        <v>39326</v>
      </c>
      <c r="D1023" s="5" t="s">
        <v>17</v>
      </c>
      <c r="E1023" s="5" t="s">
        <v>10</v>
      </c>
      <c r="F1023" t="str">
        <f t="shared" si="15"/>
        <v>2007</v>
      </c>
      <c r="G1023" t="str">
        <f>VLOOKUP(E1023, 'Schedule Legend'!$A$1:$B$5, 2, FALSE)</f>
        <v>Monetary Contributions/Individual &amp; Partnerships</v>
      </c>
    </row>
    <row r="1024" spans="1:7" ht="33">
      <c r="A1024" s="2" t="s">
        <v>224</v>
      </c>
      <c r="B1024" s="3">
        <v>200</v>
      </c>
      <c r="C1024" s="4">
        <v>39386</v>
      </c>
      <c r="D1024" s="5" t="s">
        <v>31</v>
      </c>
      <c r="E1024" s="5" t="s">
        <v>10</v>
      </c>
      <c r="F1024" t="str">
        <f t="shared" si="15"/>
        <v>2007</v>
      </c>
      <c r="G1024" t="str">
        <f>VLOOKUP(E1024, 'Schedule Legend'!$A$1:$B$5, 2, FALSE)</f>
        <v>Monetary Contributions/Individual &amp; Partnerships</v>
      </c>
    </row>
    <row r="1025" spans="1:7" ht="33">
      <c r="A1025" s="2" t="s">
        <v>171</v>
      </c>
      <c r="B1025" s="3">
        <v>200</v>
      </c>
      <c r="C1025" s="4">
        <v>39254</v>
      </c>
      <c r="D1025" s="5" t="s">
        <v>9</v>
      </c>
      <c r="E1025" s="5" t="s">
        <v>10</v>
      </c>
      <c r="F1025" t="str">
        <f t="shared" si="15"/>
        <v>2007</v>
      </c>
      <c r="G1025" t="str">
        <f>VLOOKUP(E1025, 'Schedule Legend'!$A$1:$B$5, 2, FALSE)</f>
        <v>Monetary Contributions/Individual &amp; Partnerships</v>
      </c>
    </row>
    <row r="1026" spans="1:7" ht="33">
      <c r="A1026" s="2" t="s">
        <v>120</v>
      </c>
      <c r="B1026" s="3">
        <v>200</v>
      </c>
      <c r="C1026" s="4">
        <v>39241</v>
      </c>
      <c r="D1026" s="5" t="s">
        <v>9</v>
      </c>
      <c r="E1026" s="5" t="s">
        <v>10</v>
      </c>
      <c r="F1026" t="str">
        <f t="shared" ref="F1026:F1089" si="16">LEFT(D1026, 4)</f>
        <v>2007</v>
      </c>
      <c r="G1026" t="str">
        <f>VLOOKUP(E1026, 'Schedule Legend'!$A$1:$B$5, 2, FALSE)</f>
        <v>Monetary Contributions/Individual &amp; Partnerships</v>
      </c>
    </row>
    <row r="1027" spans="1:7" ht="33">
      <c r="A1027" s="2" t="s">
        <v>236</v>
      </c>
      <c r="B1027" s="3">
        <v>200</v>
      </c>
      <c r="C1027" s="4">
        <v>39337</v>
      </c>
      <c r="D1027" s="5" t="s">
        <v>21</v>
      </c>
      <c r="E1027" s="5" t="s">
        <v>111</v>
      </c>
      <c r="F1027" t="str">
        <f t="shared" si="16"/>
        <v>2007</v>
      </c>
      <c r="G1027" t="str">
        <f>VLOOKUP(E1027, 'Schedule Legend'!$A$1:$B$5, 2, FALSE)</f>
        <v>Monetary Contributions/Corporate</v>
      </c>
    </row>
    <row r="1028" spans="1:7" ht="33">
      <c r="A1028" s="2" t="s">
        <v>237</v>
      </c>
      <c r="B1028" s="3">
        <v>200</v>
      </c>
      <c r="C1028" s="4">
        <v>39335</v>
      </c>
      <c r="D1028" s="5" t="s">
        <v>21</v>
      </c>
      <c r="E1028" s="5" t="s">
        <v>10</v>
      </c>
      <c r="F1028" t="str">
        <f t="shared" si="16"/>
        <v>2007</v>
      </c>
      <c r="G1028" t="str">
        <f>VLOOKUP(E1028, 'Schedule Legend'!$A$1:$B$5, 2, FALSE)</f>
        <v>Monetary Contributions/Individual &amp; Partnerships</v>
      </c>
    </row>
    <row r="1029" spans="1:7" ht="33">
      <c r="A1029" s="2" t="s">
        <v>183</v>
      </c>
      <c r="B1029" s="3">
        <v>200</v>
      </c>
      <c r="C1029" s="4">
        <v>39388</v>
      </c>
      <c r="D1029" s="5" t="s">
        <v>31</v>
      </c>
      <c r="E1029" s="5" t="s">
        <v>10</v>
      </c>
      <c r="F1029" t="str">
        <f t="shared" si="16"/>
        <v>2007</v>
      </c>
      <c r="G1029" t="str">
        <f>VLOOKUP(E1029, 'Schedule Legend'!$A$1:$B$5, 2, FALSE)</f>
        <v>Monetary Contributions/Individual &amp; Partnerships</v>
      </c>
    </row>
    <row r="1030" spans="1:7" ht="33">
      <c r="A1030" s="2" t="s">
        <v>120</v>
      </c>
      <c r="B1030" s="3">
        <v>200</v>
      </c>
      <c r="C1030" s="4">
        <v>39055</v>
      </c>
      <c r="D1030" s="5" t="s">
        <v>19</v>
      </c>
      <c r="E1030" s="5" t="s">
        <v>10</v>
      </c>
      <c r="F1030" t="str">
        <f t="shared" si="16"/>
        <v>2007</v>
      </c>
      <c r="G1030" t="str">
        <f>VLOOKUP(E1030, 'Schedule Legend'!$A$1:$B$5, 2, FALSE)</f>
        <v>Monetary Contributions/Individual &amp; Partnerships</v>
      </c>
    </row>
    <row r="1031" spans="1:7" ht="33">
      <c r="A1031" s="2" t="s">
        <v>239</v>
      </c>
      <c r="B1031" s="3">
        <v>200</v>
      </c>
      <c r="C1031" s="4">
        <v>39296</v>
      </c>
      <c r="D1031" s="5" t="s">
        <v>60</v>
      </c>
      <c r="E1031" s="5" t="s">
        <v>10</v>
      </c>
      <c r="F1031" t="str">
        <f t="shared" si="16"/>
        <v>2007</v>
      </c>
      <c r="G1031" t="str">
        <f>VLOOKUP(E1031, 'Schedule Legend'!$A$1:$B$5, 2, FALSE)</f>
        <v>Monetary Contributions/Individual &amp; Partnerships</v>
      </c>
    </row>
    <row r="1032" spans="1:7" ht="33">
      <c r="A1032" s="2" t="s">
        <v>243</v>
      </c>
      <c r="B1032" s="3">
        <v>200</v>
      </c>
      <c r="C1032" s="4">
        <v>39255</v>
      </c>
      <c r="D1032" s="5" t="s">
        <v>9</v>
      </c>
      <c r="E1032" s="5" t="s">
        <v>10</v>
      </c>
      <c r="F1032" t="str">
        <f t="shared" si="16"/>
        <v>2007</v>
      </c>
      <c r="G1032" t="str">
        <f>VLOOKUP(E1032, 'Schedule Legend'!$A$1:$B$5, 2, FALSE)</f>
        <v>Monetary Contributions/Individual &amp; Partnerships</v>
      </c>
    </row>
    <row r="1033" spans="1:7" ht="33">
      <c r="A1033" s="2" t="s">
        <v>244</v>
      </c>
      <c r="B1033" s="3">
        <v>200</v>
      </c>
      <c r="C1033" s="4">
        <v>39332</v>
      </c>
      <c r="D1033" s="5" t="s">
        <v>21</v>
      </c>
      <c r="E1033" s="5" t="s">
        <v>10</v>
      </c>
      <c r="F1033" t="str">
        <f t="shared" si="16"/>
        <v>2007</v>
      </c>
      <c r="G1033" t="str">
        <f>VLOOKUP(E1033, 'Schedule Legend'!$A$1:$B$5, 2, FALSE)</f>
        <v>Monetary Contributions/Individual &amp; Partnerships</v>
      </c>
    </row>
    <row r="1034" spans="1:7" ht="33">
      <c r="A1034" s="2" t="s">
        <v>249</v>
      </c>
      <c r="B1034" s="3">
        <v>200</v>
      </c>
      <c r="C1034" s="4">
        <v>39065</v>
      </c>
      <c r="D1034" s="5" t="s">
        <v>19</v>
      </c>
      <c r="E1034" s="5" t="s">
        <v>10</v>
      </c>
      <c r="F1034" t="str">
        <f t="shared" si="16"/>
        <v>2007</v>
      </c>
      <c r="G1034" t="str">
        <f>VLOOKUP(E1034, 'Schedule Legend'!$A$1:$B$5, 2, FALSE)</f>
        <v>Monetary Contributions/Individual &amp; Partnerships</v>
      </c>
    </row>
    <row r="1035" spans="1:7" ht="33">
      <c r="A1035" s="2" t="s">
        <v>256</v>
      </c>
      <c r="B1035" s="3">
        <v>200</v>
      </c>
      <c r="C1035" s="4">
        <v>39304</v>
      </c>
      <c r="D1035" s="5" t="s">
        <v>60</v>
      </c>
      <c r="E1035" s="5" t="s">
        <v>10</v>
      </c>
      <c r="F1035" t="str">
        <f t="shared" si="16"/>
        <v>2007</v>
      </c>
      <c r="G1035" t="str">
        <f>VLOOKUP(E1035, 'Schedule Legend'!$A$1:$B$5, 2, FALSE)</f>
        <v>Monetary Contributions/Individual &amp; Partnerships</v>
      </c>
    </row>
    <row r="1036" spans="1:7" ht="33">
      <c r="A1036" s="2" t="s">
        <v>257</v>
      </c>
      <c r="B1036" s="3">
        <v>180</v>
      </c>
      <c r="C1036" s="4">
        <v>39325</v>
      </c>
      <c r="D1036" s="5" t="s">
        <v>17</v>
      </c>
      <c r="E1036" s="5" t="s">
        <v>111</v>
      </c>
      <c r="F1036" t="str">
        <f t="shared" si="16"/>
        <v>2007</v>
      </c>
      <c r="G1036" t="str">
        <f>VLOOKUP(E1036, 'Schedule Legend'!$A$1:$B$5, 2, FALSE)</f>
        <v>Monetary Contributions/Corporate</v>
      </c>
    </row>
    <row r="1037" spans="1:7" ht="33">
      <c r="A1037" s="2" t="s">
        <v>264</v>
      </c>
      <c r="B1037" s="3">
        <v>150</v>
      </c>
      <c r="C1037" s="4">
        <v>39204</v>
      </c>
      <c r="D1037" s="5" t="s">
        <v>9</v>
      </c>
      <c r="E1037" s="5" t="s">
        <v>10</v>
      </c>
      <c r="F1037" t="str">
        <f t="shared" si="16"/>
        <v>2007</v>
      </c>
      <c r="G1037" t="str">
        <f>VLOOKUP(E1037, 'Schedule Legend'!$A$1:$B$5, 2, FALSE)</f>
        <v>Monetary Contributions/Individual &amp; Partnerships</v>
      </c>
    </row>
    <row r="1038" spans="1:7" ht="33">
      <c r="A1038" s="2" t="s">
        <v>267</v>
      </c>
      <c r="B1038" s="3">
        <v>150</v>
      </c>
      <c r="C1038" s="4">
        <v>39324</v>
      </c>
      <c r="D1038" s="5" t="s">
        <v>17</v>
      </c>
      <c r="E1038" s="5" t="s">
        <v>10</v>
      </c>
      <c r="F1038" t="str">
        <f t="shared" si="16"/>
        <v>2007</v>
      </c>
      <c r="G1038" t="str">
        <f>VLOOKUP(E1038, 'Schedule Legend'!$A$1:$B$5, 2, FALSE)</f>
        <v>Monetary Contributions/Individual &amp; Partnerships</v>
      </c>
    </row>
    <row r="1039" spans="1:7" ht="33">
      <c r="A1039" s="2" t="s">
        <v>269</v>
      </c>
      <c r="B1039" s="3">
        <v>150</v>
      </c>
      <c r="C1039" s="4">
        <v>39246</v>
      </c>
      <c r="D1039" s="5" t="s">
        <v>9</v>
      </c>
      <c r="E1039" s="5" t="s">
        <v>10</v>
      </c>
      <c r="F1039" t="str">
        <f t="shared" si="16"/>
        <v>2007</v>
      </c>
      <c r="G1039" t="str">
        <f>VLOOKUP(E1039, 'Schedule Legend'!$A$1:$B$5, 2, FALSE)</f>
        <v>Monetary Contributions/Individual &amp; Partnerships</v>
      </c>
    </row>
    <row r="1040" spans="1:7" ht="33">
      <c r="A1040" s="2" t="s">
        <v>273</v>
      </c>
      <c r="B1040" s="3">
        <v>150</v>
      </c>
      <c r="C1040" s="4">
        <v>39121</v>
      </c>
      <c r="D1040" s="5" t="s">
        <v>9</v>
      </c>
      <c r="E1040" s="5" t="s">
        <v>10</v>
      </c>
      <c r="F1040" t="str">
        <f t="shared" si="16"/>
        <v>2007</v>
      </c>
      <c r="G1040" t="str">
        <f>VLOOKUP(E1040, 'Schedule Legend'!$A$1:$B$5, 2, FALSE)</f>
        <v>Monetary Contributions/Individual &amp; Partnerships</v>
      </c>
    </row>
    <row r="1041" spans="1:7" ht="33">
      <c r="A1041" s="2" t="s">
        <v>274</v>
      </c>
      <c r="B1041" s="3">
        <v>150</v>
      </c>
      <c r="C1041" s="4">
        <v>39365</v>
      </c>
      <c r="D1041" s="5" t="s">
        <v>23</v>
      </c>
      <c r="E1041" s="5" t="s">
        <v>10</v>
      </c>
      <c r="F1041" t="str">
        <f t="shared" si="16"/>
        <v>2007</v>
      </c>
      <c r="G1041" t="str">
        <f>VLOOKUP(E1041, 'Schedule Legend'!$A$1:$B$5, 2, FALSE)</f>
        <v>Monetary Contributions/Individual &amp; Partnerships</v>
      </c>
    </row>
    <row r="1042" spans="1:7" ht="33">
      <c r="A1042" s="2" t="s">
        <v>136</v>
      </c>
      <c r="B1042" s="3">
        <v>150</v>
      </c>
      <c r="C1042" s="4">
        <v>39318</v>
      </c>
      <c r="D1042" s="5" t="s">
        <v>17</v>
      </c>
      <c r="E1042" s="5" t="s">
        <v>10</v>
      </c>
      <c r="F1042" t="str">
        <f t="shared" si="16"/>
        <v>2007</v>
      </c>
      <c r="G1042" t="str">
        <f>VLOOKUP(E1042, 'Schedule Legend'!$A$1:$B$5, 2, FALSE)</f>
        <v>Monetary Contributions/Individual &amp; Partnerships</v>
      </c>
    </row>
    <row r="1043" spans="1:7" ht="33">
      <c r="A1043" s="2" t="s">
        <v>284</v>
      </c>
      <c r="B1043" s="3">
        <v>101</v>
      </c>
      <c r="C1043" s="4">
        <v>39329</v>
      </c>
      <c r="D1043" s="5" t="s">
        <v>21</v>
      </c>
      <c r="E1043" s="5" t="s">
        <v>10</v>
      </c>
      <c r="F1043" t="str">
        <f t="shared" si="16"/>
        <v>2007</v>
      </c>
      <c r="G1043" t="str">
        <f>VLOOKUP(E1043, 'Schedule Legend'!$A$1:$B$5, 2, FALSE)</f>
        <v>Monetary Contributions/Individual &amp; Partnerships</v>
      </c>
    </row>
    <row r="1044" spans="1:7" ht="33">
      <c r="A1044" s="2" t="s">
        <v>288</v>
      </c>
      <c r="B1044" s="3">
        <v>100</v>
      </c>
      <c r="C1044" s="4">
        <v>39372</v>
      </c>
      <c r="D1044" s="5" t="s">
        <v>23</v>
      </c>
      <c r="E1044" s="5" t="s">
        <v>10</v>
      </c>
      <c r="F1044" t="str">
        <f t="shared" si="16"/>
        <v>2007</v>
      </c>
      <c r="G1044" t="str">
        <f>VLOOKUP(E1044, 'Schedule Legend'!$A$1:$B$5, 2, FALSE)</f>
        <v>Monetary Contributions/Individual &amp; Partnerships</v>
      </c>
    </row>
    <row r="1045" spans="1:7" ht="33">
      <c r="A1045" s="2" t="s">
        <v>293</v>
      </c>
      <c r="B1045" s="3">
        <v>100</v>
      </c>
      <c r="C1045" s="4">
        <v>39332</v>
      </c>
      <c r="D1045" s="5" t="s">
        <v>21</v>
      </c>
      <c r="E1045" s="5" t="s">
        <v>10</v>
      </c>
      <c r="F1045" t="str">
        <f t="shared" si="16"/>
        <v>2007</v>
      </c>
      <c r="G1045" t="str">
        <f>VLOOKUP(E1045, 'Schedule Legend'!$A$1:$B$5, 2, FALSE)</f>
        <v>Monetary Contributions/Individual &amp; Partnerships</v>
      </c>
    </row>
    <row r="1046" spans="1:7" ht="33">
      <c r="A1046" s="2" t="s">
        <v>255</v>
      </c>
      <c r="B1046" s="3">
        <v>100</v>
      </c>
      <c r="C1046" s="4">
        <v>39142</v>
      </c>
      <c r="D1046" s="5" t="s">
        <v>9</v>
      </c>
      <c r="E1046" s="5" t="s">
        <v>10</v>
      </c>
      <c r="F1046" t="str">
        <f t="shared" si="16"/>
        <v>2007</v>
      </c>
      <c r="G1046" t="str">
        <f>VLOOKUP(E1046, 'Schedule Legend'!$A$1:$B$5, 2, FALSE)</f>
        <v>Monetary Contributions/Individual &amp; Partnerships</v>
      </c>
    </row>
    <row r="1047" spans="1:7" ht="33">
      <c r="A1047" s="2" t="s">
        <v>298</v>
      </c>
      <c r="B1047" s="3">
        <v>100</v>
      </c>
      <c r="C1047" s="4">
        <v>39332</v>
      </c>
      <c r="D1047" s="5" t="s">
        <v>21</v>
      </c>
      <c r="E1047" s="5" t="s">
        <v>10</v>
      </c>
      <c r="F1047" t="str">
        <f t="shared" si="16"/>
        <v>2007</v>
      </c>
      <c r="G1047" t="str">
        <f>VLOOKUP(E1047, 'Schedule Legend'!$A$1:$B$5, 2, FALSE)</f>
        <v>Monetary Contributions/Individual &amp; Partnerships</v>
      </c>
    </row>
    <row r="1048" spans="1:7" ht="33">
      <c r="A1048" s="2" t="s">
        <v>299</v>
      </c>
      <c r="B1048" s="3">
        <v>100</v>
      </c>
      <c r="C1048" s="4">
        <v>39345</v>
      </c>
      <c r="D1048" s="5" t="s">
        <v>21</v>
      </c>
      <c r="E1048" s="5" t="s">
        <v>10</v>
      </c>
      <c r="F1048" t="str">
        <f t="shared" si="16"/>
        <v>2007</v>
      </c>
      <c r="G1048" t="str">
        <f>VLOOKUP(E1048, 'Schedule Legend'!$A$1:$B$5, 2, FALSE)</f>
        <v>Monetary Contributions/Individual &amp; Partnerships</v>
      </c>
    </row>
    <row r="1049" spans="1:7" ht="33">
      <c r="A1049" s="2" t="s">
        <v>300</v>
      </c>
      <c r="B1049" s="3">
        <v>100</v>
      </c>
      <c r="C1049" s="4">
        <v>39335</v>
      </c>
      <c r="D1049" s="5" t="s">
        <v>21</v>
      </c>
      <c r="E1049" s="5" t="s">
        <v>10</v>
      </c>
      <c r="F1049" t="str">
        <f t="shared" si="16"/>
        <v>2007</v>
      </c>
      <c r="G1049" t="str">
        <f>VLOOKUP(E1049, 'Schedule Legend'!$A$1:$B$5, 2, FALSE)</f>
        <v>Monetary Contributions/Individual &amp; Partnerships</v>
      </c>
    </row>
    <row r="1050" spans="1:7" ht="33">
      <c r="A1050" s="2" t="s">
        <v>301</v>
      </c>
      <c r="B1050" s="3">
        <v>100</v>
      </c>
      <c r="C1050" s="4">
        <v>39259</v>
      </c>
      <c r="D1050" s="5" t="s">
        <v>9</v>
      </c>
      <c r="E1050" s="5" t="s">
        <v>10</v>
      </c>
      <c r="F1050" t="str">
        <f t="shared" si="16"/>
        <v>2007</v>
      </c>
      <c r="G1050" t="str">
        <f>VLOOKUP(E1050, 'Schedule Legend'!$A$1:$B$5, 2, FALSE)</f>
        <v>Monetary Contributions/Individual &amp; Partnerships</v>
      </c>
    </row>
    <row r="1051" spans="1:7" ht="33">
      <c r="A1051" s="2" t="s">
        <v>302</v>
      </c>
      <c r="B1051" s="3">
        <v>100</v>
      </c>
      <c r="C1051" s="4">
        <v>39276</v>
      </c>
      <c r="D1051" s="5" t="s">
        <v>60</v>
      </c>
      <c r="E1051" s="5" t="s">
        <v>10</v>
      </c>
      <c r="F1051" t="str">
        <f t="shared" si="16"/>
        <v>2007</v>
      </c>
      <c r="G1051" t="str">
        <f>VLOOKUP(E1051, 'Schedule Legend'!$A$1:$B$5, 2, FALSE)</f>
        <v>Monetary Contributions/Individual &amp; Partnerships</v>
      </c>
    </row>
    <row r="1052" spans="1:7" ht="33">
      <c r="A1052" s="2" t="s">
        <v>303</v>
      </c>
      <c r="B1052" s="3">
        <v>100</v>
      </c>
      <c r="C1052" s="4">
        <v>39383</v>
      </c>
      <c r="D1052" s="5" t="s">
        <v>31</v>
      </c>
      <c r="E1052" s="5" t="s">
        <v>10</v>
      </c>
      <c r="F1052" t="str">
        <f t="shared" si="16"/>
        <v>2007</v>
      </c>
      <c r="G1052" t="str">
        <f>VLOOKUP(E1052, 'Schedule Legend'!$A$1:$B$5, 2, FALSE)</f>
        <v>Monetary Contributions/Individual &amp; Partnerships</v>
      </c>
    </row>
    <row r="1053" spans="1:7" ht="33">
      <c r="A1053" s="2" t="s">
        <v>308</v>
      </c>
      <c r="B1053" s="3">
        <v>100</v>
      </c>
      <c r="C1053" s="4">
        <v>39213</v>
      </c>
      <c r="D1053" s="5" t="s">
        <v>9</v>
      </c>
      <c r="E1053" s="5" t="s">
        <v>10</v>
      </c>
      <c r="F1053" t="str">
        <f t="shared" si="16"/>
        <v>2007</v>
      </c>
      <c r="G1053" t="str">
        <f>VLOOKUP(E1053, 'Schedule Legend'!$A$1:$B$5, 2, FALSE)</f>
        <v>Monetary Contributions/Individual &amp; Partnerships</v>
      </c>
    </row>
    <row r="1054" spans="1:7" ht="33">
      <c r="A1054" s="2" t="s">
        <v>309</v>
      </c>
      <c r="B1054" s="3">
        <v>100</v>
      </c>
      <c r="C1054" s="4">
        <v>39213</v>
      </c>
      <c r="D1054" s="5" t="s">
        <v>9</v>
      </c>
      <c r="E1054" s="5" t="s">
        <v>10</v>
      </c>
      <c r="F1054" t="str">
        <f t="shared" si="16"/>
        <v>2007</v>
      </c>
      <c r="G1054" t="str">
        <f>VLOOKUP(E1054, 'Schedule Legend'!$A$1:$B$5, 2, FALSE)</f>
        <v>Monetary Contributions/Individual &amp; Partnerships</v>
      </c>
    </row>
    <row r="1055" spans="1:7" ht="33">
      <c r="A1055" s="2" t="s">
        <v>310</v>
      </c>
      <c r="B1055" s="3">
        <v>100</v>
      </c>
      <c r="C1055" s="4">
        <v>39273</v>
      </c>
      <c r="D1055" s="5" t="s">
        <v>9</v>
      </c>
      <c r="E1055" s="5" t="s">
        <v>10</v>
      </c>
      <c r="F1055" t="str">
        <f t="shared" si="16"/>
        <v>2007</v>
      </c>
      <c r="G1055" t="str">
        <f>VLOOKUP(E1055, 'Schedule Legend'!$A$1:$B$5, 2, FALSE)</f>
        <v>Monetary Contributions/Individual &amp; Partnerships</v>
      </c>
    </row>
    <row r="1056" spans="1:7" ht="33">
      <c r="A1056" s="2" t="s">
        <v>313</v>
      </c>
      <c r="B1056" s="3">
        <v>100</v>
      </c>
      <c r="C1056" s="4">
        <v>39057</v>
      </c>
      <c r="D1056" s="5" t="s">
        <v>19</v>
      </c>
      <c r="E1056" s="5" t="s">
        <v>10</v>
      </c>
      <c r="F1056" t="str">
        <f t="shared" si="16"/>
        <v>2007</v>
      </c>
      <c r="G1056" t="str">
        <f>VLOOKUP(E1056, 'Schedule Legend'!$A$1:$B$5, 2, FALSE)</f>
        <v>Monetary Contributions/Individual &amp; Partnerships</v>
      </c>
    </row>
    <row r="1057" spans="1:7" ht="33">
      <c r="A1057" s="2" t="s">
        <v>314</v>
      </c>
      <c r="B1057" s="3">
        <v>100</v>
      </c>
      <c r="C1057" s="4">
        <v>39315</v>
      </c>
      <c r="D1057" s="5" t="s">
        <v>17</v>
      </c>
      <c r="E1057" s="5" t="s">
        <v>10</v>
      </c>
      <c r="F1057" t="str">
        <f t="shared" si="16"/>
        <v>2007</v>
      </c>
      <c r="G1057" t="str">
        <f>VLOOKUP(E1057, 'Schedule Legend'!$A$1:$B$5, 2, FALSE)</f>
        <v>Monetary Contributions/Individual &amp; Partnerships</v>
      </c>
    </row>
    <row r="1058" spans="1:7" ht="33">
      <c r="A1058" s="2" t="s">
        <v>323</v>
      </c>
      <c r="B1058" s="3">
        <v>100</v>
      </c>
      <c r="C1058" s="4">
        <v>39062</v>
      </c>
      <c r="D1058" s="5" t="s">
        <v>19</v>
      </c>
      <c r="E1058" s="5" t="s">
        <v>10</v>
      </c>
      <c r="F1058" t="str">
        <f t="shared" si="16"/>
        <v>2007</v>
      </c>
      <c r="G1058" t="str">
        <f>VLOOKUP(E1058, 'Schedule Legend'!$A$1:$B$5, 2, FALSE)</f>
        <v>Monetary Contributions/Individual &amp; Partnerships</v>
      </c>
    </row>
    <row r="1059" spans="1:7" ht="33">
      <c r="A1059" s="2" t="s">
        <v>324</v>
      </c>
      <c r="B1059" s="3">
        <v>100</v>
      </c>
      <c r="C1059" s="4">
        <v>39259</v>
      </c>
      <c r="D1059" s="5" t="s">
        <v>9</v>
      </c>
      <c r="E1059" s="5" t="s">
        <v>10</v>
      </c>
      <c r="F1059" t="str">
        <f t="shared" si="16"/>
        <v>2007</v>
      </c>
      <c r="G1059" t="str">
        <f>VLOOKUP(E1059, 'Schedule Legend'!$A$1:$B$5, 2, FALSE)</f>
        <v>Monetary Contributions/Individual &amp; Partnerships</v>
      </c>
    </row>
    <row r="1060" spans="1:7" ht="33">
      <c r="A1060" s="2" t="s">
        <v>326</v>
      </c>
      <c r="B1060" s="3">
        <v>100</v>
      </c>
      <c r="C1060" s="4">
        <v>39391</v>
      </c>
      <c r="D1060" s="5" t="s">
        <v>31</v>
      </c>
      <c r="E1060" s="5" t="s">
        <v>10</v>
      </c>
      <c r="F1060" t="str">
        <f t="shared" si="16"/>
        <v>2007</v>
      </c>
      <c r="G1060" t="str">
        <f>VLOOKUP(E1060, 'Schedule Legend'!$A$1:$B$5, 2, FALSE)</f>
        <v>Monetary Contributions/Individual &amp; Partnerships</v>
      </c>
    </row>
    <row r="1061" spans="1:7" ht="33">
      <c r="A1061" s="2" t="s">
        <v>332</v>
      </c>
      <c r="B1061" s="3">
        <v>100</v>
      </c>
      <c r="C1061" s="4">
        <v>39062</v>
      </c>
      <c r="D1061" s="5" t="s">
        <v>19</v>
      </c>
      <c r="E1061" s="5" t="s">
        <v>10</v>
      </c>
      <c r="F1061" t="str">
        <f t="shared" si="16"/>
        <v>2007</v>
      </c>
      <c r="G1061" t="str">
        <f>VLOOKUP(E1061, 'Schedule Legend'!$A$1:$B$5, 2, FALSE)</f>
        <v>Monetary Contributions/Individual &amp; Partnerships</v>
      </c>
    </row>
    <row r="1062" spans="1:7" ht="33">
      <c r="A1062" s="2" t="s">
        <v>333</v>
      </c>
      <c r="B1062" s="3">
        <v>100</v>
      </c>
      <c r="C1062" s="4">
        <v>39323</v>
      </c>
      <c r="D1062" s="5" t="s">
        <v>17</v>
      </c>
      <c r="E1062" s="5" t="s">
        <v>10</v>
      </c>
      <c r="F1062" t="str">
        <f t="shared" si="16"/>
        <v>2007</v>
      </c>
      <c r="G1062" t="str">
        <f>VLOOKUP(E1062, 'Schedule Legend'!$A$1:$B$5, 2, FALSE)</f>
        <v>Monetary Contributions/Individual &amp; Partnerships</v>
      </c>
    </row>
    <row r="1063" spans="1:7" ht="33">
      <c r="A1063" s="2" t="s">
        <v>345</v>
      </c>
      <c r="B1063" s="3">
        <v>100</v>
      </c>
      <c r="C1063" s="4">
        <v>39056</v>
      </c>
      <c r="D1063" s="5" t="s">
        <v>19</v>
      </c>
      <c r="E1063" s="5" t="s">
        <v>10</v>
      </c>
      <c r="F1063" t="str">
        <f t="shared" si="16"/>
        <v>2007</v>
      </c>
      <c r="G1063" t="str">
        <f>VLOOKUP(E1063, 'Schedule Legend'!$A$1:$B$5, 2, FALSE)</f>
        <v>Monetary Contributions/Individual &amp; Partnerships</v>
      </c>
    </row>
    <row r="1064" spans="1:7" ht="33">
      <c r="A1064" s="2" t="s">
        <v>346</v>
      </c>
      <c r="B1064" s="3">
        <v>100</v>
      </c>
      <c r="C1064" s="4">
        <v>39319</v>
      </c>
      <c r="D1064" s="5" t="s">
        <v>17</v>
      </c>
      <c r="E1064" s="5" t="s">
        <v>10</v>
      </c>
      <c r="F1064" t="str">
        <f t="shared" si="16"/>
        <v>2007</v>
      </c>
      <c r="G1064" t="str">
        <f>VLOOKUP(E1064, 'Schedule Legend'!$A$1:$B$5, 2, FALSE)</f>
        <v>Monetary Contributions/Individual &amp; Partnerships</v>
      </c>
    </row>
    <row r="1065" spans="1:7" ht="33">
      <c r="A1065" s="2" t="s">
        <v>347</v>
      </c>
      <c r="B1065" s="3">
        <v>100</v>
      </c>
      <c r="C1065" s="4">
        <v>39321</v>
      </c>
      <c r="D1065" s="5" t="s">
        <v>17</v>
      </c>
      <c r="E1065" s="5" t="s">
        <v>10</v>
      </c>
      <c r="F1065" t="str">
        <f t="shared" si="16"/>
        <v>2007</v>
      </c>
      <c r="G1065" t="str">
        <f>VLOOKUP(E1065, 'Schedule Legend'!$A$1:$B$5, 2, FALSE)</f>
        <v>Monetary Contributions/Individual &amp; Partnerships</v>
      </c>
    </row>
    <row r="1066" spans="1:7" ht="33">
      <c r="A1066" s="2" t="s">
        <v>104</v>
      </c>
      <c r="B1066" s="3">
        <v>100</v>
      </c>
      <c r="C1066" s="4">
        <v>39388</v>
      </c>
      <c r="D1066" s="5" t="s">
        <v>31</v>
      </c>
      <c r="E1066" s="5" t="s">
        <v>10</v>
      </c>
      <c r="F1066" t="str">
        <f t="shared" si="16"/>
        <v>2007</v>
      </c>
      <c r="G1066" t="str">
        <f>VLOOKUP(E1066, 'Schedule Legend'!$A$1:$B$5, 2, FALSE)</f>
        <v>Monetary Contributions/Individual &amp; Partnerships</v>
      </c>
    </row>
    <row r="1067" spans="1:7" ht="33">
      <c r="A1067" s="2" t="s">
        <v>358</v>
      </c>
      <c r="B1067" s="3">
        <v>100</v>
      </c>
      <c r="C1067" s="4">
        <v>39059</v>
      </c>
      <c r="D1067" s="5" t="s">
        <v>19</v>
      </c>
      <c r="E1067" s="5" t="s">
        <v>111</v>
      </c>
      <c r="F1067" t="str">
        <f t="shared" si="16"/>
        <v>2007</v>
      </c>
      <c r="G1067" t="str">
        <f>VLOOKUP(E1067, 'Schedule Legend'!$A$1:$B$5, 2, FALSE)</f>
        <v>Monetary Contributions/Corporate</v>
      </c>
    </row>
    <row r="1068" spans="1:7" ht="33">
      <c r="A1068" s="2" t="s">
        <v>263</v>
      </c>
      <c r="B1068" s="3">
        <v>100</v>
      </c>
      <c r="C1068" s="4">
        <v>39112</v>
      </c>
      <c r="D1068" s="5" t="s">
        <v>9</v>
      </c>
      <c r="E1068" s="5" t="s">
        <v>10</v>
      </c>
      <c r="F1068" t="str">
        <f t="shared" si="16"/>
        <v>2007</v>
      </c>
      <c r="G1068" t="str">
        <f>VLOOKUP(E1068, 'Schedule Legend'!$A$1:$B$5, 2, FALSE)</f>
        <v>Monetary Contributions/Individual &amp; Partnerships</v>
      </c>
    </row>
    <row r="1069" spans="1:7" ht="33">
      <c r="A1069" s="2" t="s">
        <v>363</v>
      </c>
      <c r="B1069" s="3">
        <v>100</v>
      </c>
      <c r="C1069" s="4">
        <v>39059</v>
      </c>
      <c r="D1069" s="5" t="s">
        <v>19</v>
      </c>
      <c r="E1069" s="5" t="s">
        <v>10</v>
      </c>
      <c r="F1069" t="str">
        <f t="shared" si="16"/>
        <v>2007</v>
      </c>
      <c r="G1069" t="str">
        <f>VLOOKUP(E1069, 'Schedule Legend'!$A$1:$B$5, 2, FALSE)</f>
        <v>Monetary Contributions/Individual &amp; Partnerships</v>
      </c>
    </row>
    <row r="1070" spans="1:7" ht="33">
      <c r="A1070" s="2" t="s">
        <v>364</v>
      </c>
      <c r="B1070" s="3">
        <v>100</v>
      </c>
      <c r="C1070" s="4">
        <v>39133</v>
      </c>
      <c r="D1070" s="5" t="s">
        <v>9</v>
      </c>
      <c r="E1070" s="5" t="s">
        <v>10</v>
      </c>
      <c r="F1070" t="str">
        <f t="shared" si="16"/>
        <v>2007</v>
      </c>
      <c r="G1070" t="str">
        <f>VLOOKUP(E1070, 'Schedule Legend'!$A$1:$B$5, 2, FALSE)</f>
        <v>Monetary Contributions/Individual &amp; Partnerships</v>
      </c>
    </row>
    <row r="1071" spans="1:7" ht="33">
      <c r="A1071" s="2" t="s">
        <v>365</v>
      </c>
      <c r="B1071" s="3">
        <v>100</v>
      </c>
      <c r="C1071" s="4">
        <v>39242</v>
      </c>
      <c r="D1071" s="5" t="s">
        <v>9</v>
      </c>
      <c r="E1071" s="5" t="s">
        <v>10</v>
      </c>
      <c r="F1071" t="str">
        <f t="shared" si="16"/>
        <v>2007</v>
      </c>
      <c r="G1071" t="str">
        <f>VLOOKUP(E1071, 'Schedule Legend'!$A$1:$B$5, 2, FALSE)</f>
        <v>Monetary Contributions/Individual &amp; Partnerships</v>
      </c>
    </row>
    <row r="1072" spans="1:7" ht="33">
      <c r="A1072" s="2" t="s">
        <v>366</v>
      </c>
      <c r="B1072" s="3">
        <v>100</v>
      </c>
      <c r="C1072" s="4">
        <v>39348</v>
      </c>
      <c r="D1072" s="5" t="s">
        <v>21</v>
      </c>
      <c r="E1072" s="5" t="s">
        <v>10</v>
      </c>
      <c r="F1072" t="str">
        <f t="shared" si="16"/>
        <v>2007</v>
      </c>
      <c r="G1072" t="str">
        <f>VLOOKUP(E1072, 'Schedule Legend'!$A$1:$B$5, 2, FALSE)</f>
        <v>Monetary Contributions/Individual &amp; Partnerships</v>
      </c>
    </row>
    <row r="1073" spans="1:7" ht="33">
      <c r="A1073" s="2" t="s">
        <v>367</v>
      </c>
      <c r="B1073" s="3">
        <v>100</v>
      </c>
      <c r="C1073" s="4">
        <v>39081</v>
      </c>
      <c r="D1073" s="5" t="s">
        <v>19</v>
      </c>
      <c r="E1073" s="5" t="s">
        <v>111</v>
      </c>
      <c r="F1073" t="str">
        <f t="shared" si="16"/>
        <v>2007</v>
      </c>
      <c r="G1073" t="str">
        <f>VLOOKUP(E1073, 'Schedule Legend'!$A$1:$B$5, 2, FALSE)</f>
        <v>Monetary Contributions/Corporate</v>
      </c>
    </row>
    <row r="1074" spans="1:7" ht="33">
      <c r="A1074" s="2" t="s">
        <v>368</v>
      </c>
      <c r="B1074" s="3">
        <v>100</v>
      </c>
      <c r="C1074" s="4">
        <v>39125</v>
      </c>
      <c r="D1074" s="5" t="s">
        <v>9</v>
      </c>
      <c r="E1074" s="5" t="s">
        <v>10</v>
      </c>
      <c r="F1074" t="str">
        <f t="shared" si="16"/>
        <v>2007</v>
      </c>
      <c r="G1074" t="str">
        <f>VLOOKUP(E1074, 'Schedule Legend'!$A$1:$B$5, 2, FALSE)</f>
        <v>Monetary Contributions/Individual &amp; Partnerships</v>
      </c>
    </row>
    <row r="1075" spans="1:7" ht="33">
      <c r="A1075" s="2" t="s">
        <v>369</v>
      </c>
      <c r="B1075" s="3">
        <v>100</v>
      </c>
      <c r="C1075" s="4">
        <v>39375</v>
      </c>
      <c r="D1075" s="5" t="s">
        <v>23</v>
      </c>
      <c r="E1075" s="5" t="s">
        <v>10</v>
      </c>
      <c r="F1075" t="str">
        <f t="shared" si="16"/>
        <v>2007</v>
      </c>
      <c r="G1075" t="str">
        <f>VLOOKUP(E1075, 'Schedule Legend'!$A$1:$B$5, 2, FALSE)</f>
        <v>Monetary Contributions/Individual &amp; Partnerships</v>
      </c>
    </row>
    <row r="1076" spans="1:7" ht="33">
      <c r="A1076" s="2" t="s">
        <v>370</v>
      </c>
      <c r="B1076" s="3">
        <v>100</v>
      </c>
      <c r="C1076" s="4">
        <v>39377</v>
      </c>
      <c r="D1076" s="5" t="s">
        <v>23</v>
      </c>
      <c r="E1076" s="5" t="s">
        <v>10</v>
      </c>
      <c r="F1076" t="str">
        <f t="shared" si="16"/>
        <v>2007</v>
      </c>
      <c r="G1076" t="str">
        <f>VLOOKUP(E1076, 'Schedule Legend'!$A$1:$B$5, 2, FALSE)</f>
        <v>Monetary Contributions/Individual &amp; Partnerships</v>
      </c>
    </row>
    <row r="1077" spans="1:7" ht="33">
      <c r="A1077" s="2" t="s">
        <v>375</v>
      </c>
      <c r="B1077" s="3">
        <v>100</v>
      </c>
      <c r="C1077" s="4">
        <v>39332</v>
      </c>
      <c r="D1077" s="5" t="s">
        <v>21</v>
      </c>
      <c r="E1077" s="5" t="s">
        <v>10</v>
      </c>
      <c r="F1077" t="str">
        <f t="shared" si="16"/>
        <v>2007</v>
      </c>
      <c r="G1077" t="str">
        <f>VLOOKUP(E1077, 'Schedule Legend'!$A$1:$B$5, 2, FALSE)</f>
        <v>Monetary Contributions/Individual &amp; Partnerships</v>
      </c>
    </row>
    <row r="1078" spans="1:7" ht="33">
      <c r="A1078" s="2" t="s">
        <v>255</v>
      </c>
      <c r="B1078" s="3">
        <v>100</v>
      </c>
      <c r="C1078" s="4">
        <v>39302</v>
      </c>
      <c r="D1078" s="5" t="s">
        <v>60</v>
      </c>
      <c r="E1078" s="5" t="s">
        <v>10</v>
      </c>
      <c r="F1078" t="str">
        <f t="shared" si="16"/>
        <v>2007</v>
      </c>
      <c r="G1078" t="str">
        <f>VLOOKUP(E1078, 'Schedule Legend'!$A$1:$B$5, 2, FALSE)</f>
        <v>Monetary Contributions/Individual &amp; Partnerships</v>
      </c>
    </row>
    <row r="1079" spans="1:7" ht="33">
      <c r="A1079" s="2" t="s">
        <v>219</v>
      </c>
      <c r="B1079" s="3">
        <v>100</v>
      </c>
      <c r="C1079" s="4">
        <v>39052</v>
      </c>
      <c r="D1079" s="5" t="s">
        <v>19</v>
      </c>
      <c r="E1079" s="5" t="s">
        <v>10</v>
      </c>
      <c r="F1079" t="str">
        <f t="shared" si="16"/>
        <v>2007</v>
      </c>
      <c r="G1079" t="str">
        <f>VLOOKUP(E1079, 'Schedule Legend'!$A$1:$B$5, 2, FALSE)</f>
        <v>Monetary Contributions/Individual &amp; Partnerships</v>
      </c>
    </row>
    <row r="1080" spans="1:7" ht="33">
      <c r="A1080" s="2" t="s">
        <v>387</v>
      </c>
      <c r="B1080" s="3">
        <v>100</v>
      </c>
      <c r="C1080" s="4">
        <v>39058</v>
      </c>
      <c r="D1080" s="5" t="s">
        <v>19</v>
      </c>
      <c r="E1080" s="5" t="s">
        <v>10</v>
      </c>
      <c r="F1080" t="str">
        <f t="shared" si="16"/>
        <v>2007</v>
      </c>
      <c r="G1080" t="str">
        <f>VLOOKUP(E1080, 'Schedule Legend'!$A$1:$B$5, 2, FALSE)</f>
        <v>Monetary Contributions/Individual &amp; Partnerships</v>
      </c>
    </row>
    <row r="1081" spans="1:7" ht="33">
      <c r="A1081" s="2" t="s">
        <v>388</v>
      </c>
      <c r="B1081" s="3">
        <v>100</v>
      </c>
      <c r="C1081" s="4">
        <v>39319</v>
      </c>
      <c r="D1081" s="5" t="s">
        <v>17</v>
      </c>
      <c r="E1081" s="5" t="s">
        <v>10</v>
      </c>
      <c r="F1081" t="str">
        <f t="shared" si="16"/>
        <v>2007</v>
      </c>
      <c r="G1081" t="str">
        <f>VLOOKUP(E1081, 'Schedule Legend'!$A$1:$B$5, 2, FALSE)</f>
        <v>Monetary Contributions/Individual &amp; Partnerships</v>
      </c>
    </row>
    <row r="1082" spans="1:7" ht="33">
      <c r="A1082" s="2" t="s">
        <v>389</v>
      </c>
      <c r="B1082" s="3">
        <v>100</v>
      </c>
      <c r="C1082" s="4">
        <v>39304</v>
      </c>
      <c r="D1082" s="5" t="s">
        <v>60</v>
      </c>
      <c r="E1082" s="5" t="s">
        <v>10</v>
      </c>
      <c r="F1082" t="str">
        <f t="shared" si="16"/>
        <v>2007</v>
      </c>
      <c r="G1082" t="str">
        <f>VLOOKUP(E1082, 'Schedule Legend'!$A$1:$B$5, 2, FALSE)</f>
        <v>Monetary Contributions/Individual &amp; Partnerships</v>
      </c>
    </row>
    <row r="1083" spans="1:7" ht="33">
      <c r="A1083" s="2" t="s">
        <v>394</v>
      </c>
      <c r="B1083" s="3">
        <v>100</v>
      </c>
      <c r="C1083" s="4">
        <v>39391</v>
      </c>
      <c r="D1083" s="5" t="s">
        <v>31</v>
      </c>
      <c r="E1083" s="5" t="s">
        <v>10</v>
      </c>
      <c r="F1083" t="str">
        <f t="shared" si="16"/>
        <v>2007</v>
      </c>
      <c r="G1083" t="str">
        <f>VLOOKUP(E1083, 'Schedule Legend'!$A$1:$B$5, 2, FALSE)</f>
        <v>Monetary Contributions/Individual &amp; Partnerships</v>
      </c>
    </row>
    <row r="1084" spans="1:7" ht="33">
      <c r="A1084" s="2" t="s">
        <v>398</v>
      </c>
      <c r="B1084" s="3">
        <v>100</v>
      </c>
      <c r="C1084" s="4">
        <v>39341</v>
      </c>
      <c r="D1084" s="5" t="s">
        <v>21</v>
      </c>
      <c r="E1084" s="5" t="s">
        <v>10</v>
      </c>
      <c r="F1084" t="str">
        <f t="shared" si="16"/>
        <v>2007</v>
      </c>
      <c r="G1084" t="str">
        <f>VLOOKUP(E1084, 'Schedule Legend'!$A$1:$B$5, 2, FALSE)</f>
        <v>Monetary Contributions/Individual &amp; Partnerships</v>
      </c>
    </row>
    <row r="1085" spans="1:7" ht="33">
      <c r="A1085" s="2" t="s">
        <v>399</v>
      </c>
      <c r="B1085" s="3">
        <v>100</v>
      </c>
      <c r="C1085" s="4">
        <v>39247</v>
      </c>
      <c r="D1085" s="5" t="s">
        <v>9</v>
      </c>
      <c r="E1085" s="5" t="s">
        <v>10</v>
      </c>
      <c r="F1085" t="str">
        <f t="shared" si="16"/>
        <v>2007</v>
      </c>
      <c r="G1085" t="str">
        <f>VLOOKUP(E1085, 'Schedule Legend'!$A$1:$B$5, 2, FALSE)</f>
        <v>Monetary Contributions/Individual &amp; Partnerships</v>
      </c>
    </row>
    <row r="1086" spans="1:7" ht="33">
      <c r="A1086" s="2" t="s">
        <v>408</v>
      </c>
      <c r="B1086" s="3">
        <v>100</v>
      </c>
      <c r="C1086" s="4">
        <v>39341</v>
      </c>
      <c r="D1086" s="5" t="s">
        <v>21</v>
      </c>
      <c r="E1086" s="5" t="s">
        <v>10</v>
      </c>
      <c r="F1086" t="str">
        <f t="shared" si="16"/>
        <v>2007</v>
      </c>
      <c r="G1086" t="str">
        <f>VLOOKUP(E1086, 'Schedule Legend'!$A$1:$B$5, 2, FALSE)</f>
        <v>Monetary Contributions/Individual &amp; Partnerships</v>
      </c>
    </row>
    <row r="1087" spans="1:7" ht="33">
      <c r="A1087" s="2" t="s">
        <v>409</v>
      </c>
      <c r="B1087" s="3">
        <v>100</v>
      </c>
      <c r="C1087" s="4">
        <v>38718</v>
      </c>
      <c r="D1087" s="5" t="s">
        <v>19</v>
      </c>
      <c r="E1087" s="5" t="s">
        <v>10</v>
      </c>
      <c r="F1087" t="str">
        <f t="shared" si="16"/>
        <v>2007</v>
      </c>
      <c r="G1087" t="str">
        <f>VLOOKUP(E1087, 'Schedule Legend'!$A$1:$B$5, 2, FALSE)</f>
        <v>Monetary Contributions/Individual &amp; Partnerships</v>
      </c>
    </row>
    <row r="1088" spans="1:7" ht="33">
      <c r="A1088" s="2" t="s">
        <v>413</v>
      </c>
      <c r="B1088" s="3">
        <v>100</v>
      </c>
      <c r="C1088" s="4">
        <v>39065</v>
      </c>
      <c r="D1088" s="5" t="s">
        <v>19</v>
      </c>
      <c r="E1088" s="5" t="s">
        <v>10</v>
      </c>
      <c r="F1088" t="str">
        <f t="shared" si="16"/>
        <v>2007</v>
      </c>
      <c r="G1088" t="str">
        <f>VLOOKUP(E1088, 'Schedule Legend'!$A$1:$B$5, 2, FALSE)</f>
        <v>Monetary Contributions/Individual &amp; Partnerships</v>
      </c>
    </row>
    <row r="1089" spans="1:7" ht="33">
      <c r="A1089" s="2" t="s">
        <v>417</v>
      </c>
      <c r="B1089" s="3">
        <v>100</v>
      </c>
      <c r="C1089" s="4">
        <v>39052</v>
      </c>
      <c r="D1089" s="5" t="s">
        <v>19</v>
      </c>
      <c r="E1089" s="5" t="s">
        <v>10</v>
      </c>
      <c r="F1089" t="str">
        <f t="shared" si="16"/>
        <v>2007</v>
      </c>
      <c r="G1089" t="str">
        <f>VLOOKUP(E1089, 'Schedule Legend'!$A$1:$B$5, 2, FALSE)</f>
        <v>Monetary Contributions/Individual &amp; Partnerships</v>
      </c>
    </row>
    <row r="1090" spans="1:7" ht="33">
      <c r="A1090" s="2" t="s">
        <v>418</v>
      </c>
      <c r="B1090" s="3">
        <v>100</v>
      </c>
      <c r="C1090" s="4">
        <v>39319</v>
      </c>
      <c r="D1090" s="5" t="s">
        <v>17</v>
      </c>
      <c r="E1090" s="5" t="s">
        <v>10</v>
      </c>
      <c r="F1090" t="str">
        <f t="shared" ref="F1090:F1153" si="17">LEFT(D1090, 4)</f>
        <v>2007</v>
      </c>
      <c r="G1090" t="str">
        <f>VLOOKUP(E1090, 'Schedule Legend'!$A$1:$B$5, 2, FALSE)</f>
        <v>Monetary Contributions/Individual &amp; Partnerships</v>
      </c>
    </row>
    <row r="1091" spans="1:7" ht="33">
      <c r="A1091" s="2" t="s">
        <v>424</v>
      </c>
      <c r="B1091" s="3">
        <v>100</v>
      </c>
      <c r="C1091" s="4">
        <v>39133</v>
      </c>
      <c r="D1091" s="5" t="s">
        <v>9</v>
      </c>
      <c r="E1091" s="5" t="s">
        <v>10</v>
      </c>
      <c r="F1091" t="str">
        <f t="shared" si="17"/>
        <v>2007</v>
      </c>
      <c r="G1091" t="str">
        <f>VLOOKUP(E1091, 'Schedule Legend'!$A$1:$B$5, 2, FALSE)</f>
        <v>Monetary Contributions/Individual &amp; Partnerships</v>
      </c>
    </row>
    <row r="1092" spans="1:7" ht="33">
      <c r="A1092" s="2" t="s">
        <v>219</v>
      </c>
      <c r="B1092" s="3">
        <v>100</v>
      </c>
      <c r="C1092" s="4">
        <v>39366</v>
      </c>
      <c r="D1092" s="5" t="s">
        <v>23</v>
      </c>
      <c r="E1092" s="5" t="s">
        <v>10</v>
      </c>
      <c r="F1092" t="str">
        <f t="shared" si="17"/>
        <v>2007</v>
      </c>
      <c r="G1092" t="str">
        <f>VLOOKUP(E1092, 'Schedule Legend'!$A$1:$B$5, 2, FALSE)</f>
        <v>Monetary Contributions/Individual &amp; Partnerships</v>
      </c>
    </row>
    <row r="1093" spans="1:7" ht="33">
      <c r="A1093" s="2" t="s">
        <v>435</v>
      </c>
      <c r="B1093" s="3">
        <v>100</v>
      </c>
      <c r="C1093" s="4">
        <v>39255</v>
      </c>
      <c r="D1093" s="5" t="s">
        <v>9</v>
      </c>
      <c r="E1093" s="5" t="s">
        <v>10</v>
      </c>
      <c r="F1093" t="str">
        <f t="shared" si="17"/>
        <v>2007</v>
      </c>
      <c r="G1093" t="str">
        <f>VLOOKUP(E1093, 'Schedule Legend'!$A$1:$B$5, 2, FALSE)</f>
        <v>Monetary Contributions/Individual &amp; Partnerships</v>
      </c>
    </row>
    <row r="1094" spans="1:7" ht="33">
      <c r="A1094" s="2" t="s">
        <v>310</v>
      </c>
      <c r="B1094" s="3">
        <v>100</v>
      </c>
      <c r="C1094" s="4">
        <v>39331</v>
      </c>
      <c r="D1094" s="5" t="s">
        <v>21</v>
      </c>
      <c r="E1094" s="5" t="s">
        <v>10</v>
      </c>
      <c r="F1094" t="str">
        <f t="shared" si="17"/>
        <v>2007</v>
      </c>
      <c r="G1094" t="str">
        <f>VLOOKUP(E1094, 'Schedule Legend'!$A$1:$B$5, 2, FALSE)</f>
        <v>Monetary Contributions/Individual &amp; Partnerships</v>
      </c>
    </row>
    <row r="1095" spans="1:7" ht="33">
      <c r="A1095" s="2" t="s">
        <v>440</v>
      </c>
      <c r="B1095" s="3">
        <v>100</v>
      </c>
      <c r="C1095" s="4">
        <v>39332</v>
      </c>
      <c r="D1095" s="5" t="s">
        <v>21</v>
      </c>
      <c r="E1095" s="5" t="s">
        <v>10</v>
      </c>
      <c r="F1095" t="str">
        <f t="shared" si="17"/>
        <v>2007</v>
      </c>
      <c r="G1095" t="str">
        <f>VLOOKUP(E1095, 'Schedule Legend'!$A$1:$B$5, 2, FALSE)</f>
        <v>Monetary Contributions/Individual &amp; Partnerships</v>
      </c>
    </row>
    <row r="1096" spans="1:7" ht="33">
      <c r="A1096" s="2" t="s">
        <v>441</v>
      </c>
      <c r="B1096" s="3">
        <v>100</v>
      </c>
      <c r="C1096" s="4">
        <v>39373</v>
      </c>
      <c r="D1096" s="5" t="s">
        <v>23</v>
      </c>
      <c r="E1096" s="5" t="s">
        <v>10</v>
      </c>
      <c r="F1096" t="str">
        <f t="shared" si="17"/>
        <v>2007</v>
      </c>
      <c r="G1096" t="str">
        <f>VLOOKUP(E1096, 'Schedule Legend'!$A$1:$B$5, 2, FALSE)</f>
        <v>Monetary Contributions/Individual &amp; Partnerships</v>
      </c>
    </row>
    <row r="1097" spans="1:7" ht="33">
      <c r="A1097" s="2" t="s">
        <v>445</v>
      </c>
      <c r="B1097" s="3">
        <v>100</v>
      </c>
      <c r="C1097" s="4">
        <v>39289</v>
      </c>
      <c r="D1097" s="5" t="s">
        <v>60</v>
      </c>
      <c r="E1097" s="5" t="s">
        <v>10</v>
      </c>
      <c r="F1097" t="str">
        <f t="shared" si="17"/>
        <v>2007</v>
      </c>
      <c r="G1097" t="str">
        <f>VLOOKUP(E1097, 'Schedule Legend'!$A$1:$B$5, 2, FALSE)</f>
        <v>Monetary Contributions/Individual &amp; Partnerships</v>
      </c>
    </row>
    <row r="1098" spans="1:7" ht="33">
      <c r="A1098" s="2" t="s">
        <v>450</v>
      </c>
      <c r="B1098" s="3">
        <v>100</v>
      </c>
      <c r="C1098" s="4">
        <v>39094</v>
      </c>
      <c r="D1098" s="5" t="s">
        <v>9</v>
      </c>
      <c r="E1098" s="5" t="s">
        <v>10</v>
      </c>
      <c r="F1098" t="str">
        <f t="shared" si="17"/>
        <v>2007</v>
      </c>
      <c r="G1098" t="str">
        <f>VLOOKUP(E1098, 'Schedule Legend'!$A$1:$B$5, 2, FALSE)</f>
        <v>Monetary Contributions/Individual &amp; Partnerships</v>
      </c>
    </row>
    <row r="1099" spans="1:7" ht="33">
      <c r="A1099" s="2" t="s">
        <v>453</v>
      </c>
      <c r="B1099" s="3">
        <v>100</v>
      </c>
      <c r="C1099" s="4">
        <v>39374</v>
      </c>
      <c r="D1099" s="5" t="s">
        <v>23</v>
      </c>
      <c r="E1099" s="5" t="s">
        <v>10</v>
      </c>
      <c r="F1099" t="str">
        <f t="shared" si="17"/>
        <v>2007</v>
      </c>
      <c r="G1099" t="str">
        <f>VLOOKUP(E1099, 'Schedule Legend'!$A$1:$B$5, 2, FALSE)</f>
        <v>Monetary Contributions/Individual &amp; Partnerships</v>
      </c>
    </row>
    <row r="1100" spans="1:7" ht="33">
      <c r="A1100" s="2" t="s">
        <v>458</v>
      </c>
      <c r="B1100" s="3">
        <v>100</v>
      </c>
      <c r="C1100" s="4">
        <v>39332</v>
      </c>
      <c r="D1100" s="5" t="s">
        <v>21</v>
      </c>
      <c r="E1100" s="5" t="s">
        <v>10</v>
      </c>
      <c r="F1100" t="str">
        <f t="shared" si="17"/>
        <v>2007</v>
      </c>
      <c r="G1100" t="str">
        <f>VLOOKUP(E1100, 'Schedule Legend'!$A$1:$B$5, 2, FALSE)</f>
        <v>Monetary Contributions/Individual &amp; Partnerships</v>
      </c>
    </row>
    <row r="1101" spans="1:7" ht="33">
      <c r="A1101" s="2" t="s">
        <v>459</v>
      </c>
      <c r="B1101" s="3">
        <v>100</v>
      </c>
      <c r="C1101" s="4">
        <v>39344</v>
      </c>
      <c r="D1101" s="5" t="s">
        <v>21</v>
      </c>
      <c r="E1101" s="5" t="s">
        <v>10</v>
      </c>
      <c r="F1101" t="str">
        <f t="shared" si="17"/>
        <v>2007</v>
      </c>
      <c r="G1101" t="str">
        <f>VLOOKUP(E1101, 'Schedule Legend'!$A$1:$B$5, 2, FALSE)</f>
        <v>Monetary Contributions/Individual &amp; Partnerships</v>
      </c>
    </row>
    <row r="1102" spans="1:7" ht="33">
      <c r="A1102" s="2" t="s">
        <v>460</v>
      </c>
      <c r="B1102" s="3">
        <v>100</v>
      </c>
      <c r="C1102" s="4">
        <v>39344</v>
      </c>
      <c r="D1102" s="5" t="s">
        <v>21</v>
      </c>
      <c r="E1102" s="5" t="s">
        <v>10</v>
      </c>
      <c r="F1102" t="str">
        <f t="shared" si="17"/>
        <v>2007</v>
      </c>
      <c r="G1102" t="str">
        <f>VLOOKUP(E1102, 'Schedule Legend'!$A$1:$B$5, 2, FALSE)</f>
        <v>Monetary Contributions/Individual &amp; Partnerships</v>
      </c>
    </row>
    <row r="1103" spans="1:7" ht="33">
      <c r="A1103" s="2" t="s">
        <v>461</v>
      </c>
      <c r="B1103" s="3">
        <v>100</v>
      </c>
      <c r="C1103" s="4">
        <v>39055</v>
      </c>
      <c r="D1103" s="5" t="s">
        <v>19</v>
      </c>
      <c r="E1103" s="5" t="s">
        <v>10</v>
      </c>
      <c r="F1103" t="str">
        <f t="shared" si="17"/>
        <v>2007</v>
      </c>
      <c r="G1103" t="str">
        <f>VLOOKUP(E1103, 'Schedule Legend'!$A$1:$B$5, 2, FALSE)</f>
        <v>Monetary Contributions/Individual &amp; Partnerships</v>
      </c>
    </row>
    <row r="1104" spans="1:7" ht="33">
      <c r="A1104" s="2" t="s">
        <v>462</v>
      </c>
      <c r="B1104" s="3">
        <v>100</v>
      </c>
      <c r="C1104" s="4">
        <v>39064</v>
      </c>
      <c r="D1104" s="5" t="s">
        <v>19</v>
      </c>
      <c r="E1104" s="5" t="s">
        <v>10</v>
      </c>
      <c r="F1104" t="str">
        <f t="shared" si="17"/>
        <v>2007</v>
      </c>
      <c r="G1104" t="str">
        <f>VLOOKUP(E1104, 'Schedule Legend'!$A$1:$B$5, 2, FALSE)</f>
        <v>Monetary Contributions/Individual &amp; Partnerships</v>
      </c>
    </row>
    <row r="1105" spans="1:7" ht="33">
      <c r="A1105" s="2" t="s">
        <v>291</v>
      </c>
      <c r="B1105" s="3">
        <v>100</v>
      </c>
      <c r="C1105" s="4">
        <v>39064</v>
      </c>
      <c r="D1105" s="5" t="s">
        <v>19</v>
      </c>
      <c r="E1105" s="5" t="s">
        <v>10</v>
      </c>
      <c r="F1105" t="str">
        <f t="shared" si="17"/>
        <v>2007</v>
      </c>
      <c r="G1105" t="str">
        <f>VLOOKUP(E1105, 'Schedule Legend'!$A$1:$B$5, 2, FALSE)</f>
        <v>Monetary Contributions/Individual &amp; Partnerships</v>
      </c>
    </row>
    <row r="1106" spans="1:7" ht="33">
      <c r="A1106" s="2" t="s">
        <v>370</v>
      </c>
      <c r="B1106" s="3">
        <v>100</v>
      </c>
      <c r="C1106" s="4">
        <v>39147</v>
      </c>
      <c r="D1106" s="5" t="s">
        <v>9</v>
      </c>
      <c r="E1106" s="5" t="s">
        <v>10</v>
      </c>
      <c r="F1106" t="str">
        <f t="shared" si="17"/>
        <v>2007</v>
      </c>
      <c r="G1106" t="str">
        <f>VLOOKUP(E1106, 'Schedule Legend'!$A$1:$B$5, 2, FALSE)</f>
        <v>Monetary Contributions/Individual &amp; Partnerships</v>
      </c>
    </row>
    <row r="1107" spans="1:7" ht="33">
      <c r="A1107" s="2" t="s">
        <v>468</v>
      </c>
      <c r="B1107" s="3">
        <v>100</v>
      </c>
      <c r="C1107" s="4">
        <v>39322</v>
      </c>
      <c r="D1107" s="5" t="s">
        <v>17</v>
      </c>
      <c r="E1107" s="5" t="s">
        <v>10</v>
      </c>
      <c r="F1107" t="str">
        <f t="shared" si="17"/>
        <v>2007</v>
      </c>
      <c r="G1107" t="str">
        <f>VLOOKUP(E1107, 'Schedule Legend'!$A$1:$B$5, 2, FALSE)</f>
        <v>Monetary Contributions/Individual &amp; Partnerships</v>
      </c>
    </row>
    <row r="1108" spans="1:7" ht="33">
      <c r="A1108" s="2" t="s">
        <v>476</v>
      </c>
      <c r="B1108" s="3">
        <v>100</v>
      </c>
      <c r="C1108" s="4">
        <v>39332</v>
      </c>
      <c r="D1108" s="5" t="s">
        <v>21</v>
      </c>
      <c r="E1108" s="5" t="s">
        <v>10</v>
      </c>
      <c r="F1108" t="str">
        <f t="shared" si="17"/>
        <v>2007</v>
      </c>
      <c r="G1108" t="str">
        <f>VLOOKUP(E1108, 'Schedule Legend'!$A$1:$B$5, 2, FALSE)</f>
        <v>Monetary Contributions/Individual &amp; Partnerships</v>
      </c>
    </row>
    <row r="1109" spans="1:7" ht="33">
      <c r="A1109" s="2" t="s">
        <v>477</v>
      </c>
      <c r="B1109" s="3">
        <v>100</v>
      </c>
      <c r="C1109" s="4">
        <v>39332</v>
      </c>
      <c r="D1109" s="5" t="s">
        <v>21</v>
      </c>
      <c r="E1109" s="5" t="s">
        <v>10</v>
      </c>
      <c r="F1109" t="str">
        <f t="shared" si="17"/>
        <v>2007</v>
      </c>
      <c r="G1109" t="str">
        <f>VLOOKUP(E1109, 'Schedule Legend'!$A$1:$B$5, 2, FALSE)</f>
        <v>Monetary Contributions/Individual &amp; Partnerships</v>
      </c>
    </row>
    <row r="1110" spans="1:7" ht="33">
      <c r="A1110" s="2" t="s">
        <v>478</v>
      </c>
      <c r="B1110" s="3">
        <v>100</v>
      </c>
      <c r="C1110" s="4">
        <v>39342</v>
      </c>
      <c r="D1110" s="5" t="s">
        <v>21</v>
      </c>
      <c r="E1110" s="5" t="s">
        <v>10</v>
      </c>
      <c r="F1110" t="str">
        <f t="shared" si="17"/>
        <v>2007</v>
      </c>
      <c r="G1110" t="str">
        <f>VLOOKUP(E1110, 'Schedule Legend'!$A$1:$B$5, 2, FALSE)</f>
        <v>Monetary Contributions/Individual &amp; Partnerships</v>
      </c>
    </row>
    <row r="1111" spans="1:7" ht="33">
      <c r="A1111" s="2" t="s">
        <v>372</v>
      </c>
      <c r="B1111" s="3">
        <v>100</v>
      </c>
      <c r="C1111" s="4">
        <v>39133</v>
      </c>
      <c r="D1111" s="5" t="s">
        <v>9</v>
      </c>
      <c r="E1111" s="5" t="s">
        <v>10</v>
      </c>
      <c r="F1111" t="str">
        <f t="shared" si="17"/>
        <v>2007</v>
      </c>
      <c r="G1111" t="str">
        <f>VLOOKUP(E1111, 'Schedule Legend'!$A$1:$B$5, 2, FALSE)</f>
        <v>Monetary Contributions/Individual &amp; Partnerships</v>
      </c>
    </row>
    <row r="1112" spans="1:7" ht="33">
      <c r="A1112" s="2" t="s">
        <v>185</v>
      </c>
      <c r="B1112" s="3">
        <v>100</v>
      </c>
      <c r="C1112" s="4">
        <v>39324</v>
      </c>
      <c r="D1112" s="5" t="s">
        <v>17</v>
      </c>
      <c r="E1112" s="5" t="s">
        <v>10</v>
      </c>
      <c r="F1112" t="str">
        <f t="shared" si="17"/>
        <v>2007</v>
      </c>
      <c r="G1112" t="str">
        <f>VLOOKUP(E1112, 'Schedule Legend'!$A$1:$B$5, 2, FALSE)</f>
        <v>Monetary Contributions/Individual &amp; Partnerships</v>
      </c>
    </row>
    <row r="1113" spans="1:7" ht="33">
      <c r="A1113" s="2" t="s">
        <v>488</v>
      </c>
      <c r="B1113" s="3">
        <v>100</v>
      </c>
      <c r="C1113" s="4">
        <v>39377</v>
      </c>
      <c r="D1113" s="5" t="s">
        <v>23</v>
      </c>
      <c r="E1113" s="5" t="s">
        <v>10</v>
      </c>
      <c r="F1113" t="str">
        <f t="shared" si="17"/>
        <v>2007</v>
      </c>
      <c r="G1113" t="str">
        <f>VLOOKUP(E1113, 'Schedule Legend'!$A$1:$B$5, 2, FALSE)</f>
        <v>Monetary Contributions/Individual &amp; Partnerships</v>
      </c>
    </row>
    <row r="1114" spans="1:7" ht="33">
      <c r="A1114" s="2" t="s">
        <v>494</v>
      </c>
      <c r="B1114" s="3">
        <v>100</v>
      </c>
      <c r="C1114" s="4">
        <v>39273</v>
      </c>
      <c r="D1114" s="5" t="s">
        <v>9</v>
      </c>
      <c r="E1114" s="5" t="s">
        <v>10</v>
      </c>
      <c r="F1114" t="str">
        <f t="shared" si="17"/>
        <v>2007</v>
      </c>
      <c r="G1114" t="str">
        <f>VLOOKUP(E1114, 'Schedule Legend'!$A$1:$B$5, 2, FALSE)</f>
        <v>Monetary Contributions/Individual &amp; Partnerships</v>
      </c>
    </row>
    <row r="1115" spans="1:7" ht="33">
      <c r="A1115" s="2" t="s">
        <v>219</v>
      </c>
      <c r="B1115" s="3">
        <v>100</v>
      </c>
      <c r="C1115" s="4">
        <v>39332</v>
      </c>
      <c r="D1115" s="5" t="s">
        <v>21</v>
      </c>
      <c r="E1115" s="5" t="s">
        <v>10</v>
      </c>
      <c r="F1115" t="str">
        <f t="shared" si="17"/>
        <v>2007</v>
      </c>
      <c r="G1115" t="str">
        <f>VLOOKUP(E1115, 'Schedule Legend'!$A$1:$B$5, 2, FALSE)</f>
        <v>Monetary Contributions/Individual &amp; Partnerships</v>
      </c>
    </row>
    <row r="1116" spans="1:7" ht="33">
      <c r="A1116" s="2" t="s">
        <v>500</v>
      </c>
      <c r="B1116" s="3">
        <v>100</v>
      </c>
      <c r="C1116" s="4">
        <v>39332</v>
      </c>
      <c r="D1116" s="5" t="s">
        <v>21</v>
      </c>
      <c r="E1116" s="5" t="s">
        <v>10</v>
      </c>
      <c r="F1116" t="str">
        <f t="shared" si="17"/>
        <v>2007</v>
      </c>
      <c r="G1116" t="str">
        <f>VLOOKUP(E1116, 'Schedule Legend'!$A$1:$B$5, 2, FALSE)</f>
        <v>Monetary Contributions/Individual &amp; Partnerships</v>
      </c>
    </row>
    <row r="1117" spans="1:7" ht="33">
      <c r="A1117" s="2" t="s">
        <v>504</v>
      </c>
      <c r="B1117" s="3">
        <v>100</v>
      </c>
      <c r="C1117" s="4">
        <v>39332</v>
      </c>
      <c r="D1117" s="5" t="s">
        <v>21</v>
      </c>
      <c r="E1117" s="5" t="s">
        <v>10</v>
      </c>
      <c r="F1117" t="str">
        <f t="shared" si="17"/>
        <v>2007</v>
      </c>
      <c r="G1117" t="str">
        <f>VLOOKUP(E1117, 'Schedule Legend'!$A$1:$B$5, 2, FALSE)</f>
        <v>Monetary Contributions/Individual &amp; Partnerships</v>
      </c>
    </row>
    <row r="1118" spans="1:7" ht="33">
      <c r="A1118" s="2" t="s">
        <v>505</v>
      </c>
      <c r="B1118" s="3">
        <v>100</v>
      </c>
      <c r="C1118" s="4">
        <v>39154</v>
      </c>
      <c r="D1118" s="5" t="s">
        <v>9</v>
      </c>
      <c r="E1118" s="5" t="s">
        <v>10</v>
      </c>
      <c r="F1118" t="str">
        <f t="shared" si="17"/>
        <v>2007</v>
      </c>
      <c r="G1118" t="str">
        <f>VLOOKUP(E1118, 'Schedule Legend'!$A$1:$B$5, 2, FALSE)</f>
        <v>Monetary Contributions/Individual &amp; Partnerships</v>
      </c>
    </row>
    <row r="1119" spans="1:7" ht="33">
      <c r="A1119" s="2" t="s">
        <v>506</v>
      </c>
      <c r="B1119" s="3">
        <v>100</v>
      </c>
      <c r="C1119" s="4">
        <v>39253</v>
      </c>
      <c r="D1119" s="5" t="s">
        <v>9</v>
      </c>
      <c r="E1119" s="5" t="s">
        <v>10</v>
      </c>
      <c r="F1119" t="str">
        <f t="shared" si="17"/>
        <v>2007</v>
      </c>
      <c r="G1119" t="str">
        <f>VLOOKUP(E1119, 'Schedule Legend'!$A$1:$B$5, 2, FALSE)</f>
        <v>Monetary Contributions/Individual &amp; Partnerships</v>
      </c>
    </row>
    <row r="1120" spans="1:7" ht="33">
      <c r="A1120" s="2" t="s">
        <v>507</v>
      </c>
      <c r="B1120" s="3">
        <v>100</v>
      </c>
      <c r="C1120" s="4">
        <v>39262</v>
      </c>
      <c r="D1120" s="5" t="s">
        <v>9</v>
      </c>
      <c r="E1120" s="5" t="s">
        <v>10</v>
      </c>
      <c r="F1120" t="str">
        <f t="shared" si="17"/>
        <v>2007</v>
      </c>
      <c r="G1120" t="str">
        <f>VLOOKUP(E1120, 'Schedule Legend'!$A$1:$B$5, 2, FALSE)</f>
        <v>Monetary Contributions/Individual &amp; Partnerships</v>
      </c>
    </row>
    <row r="1121" spans="1:7" ht="33">
      <c r="A1121" s="2" t="s">
        <v>185</v>
      </c>
      <c r="B1121" s="3">
        <v>100</v>
      </c>
      <c r="C1121" s="4">
        <v>39370</v>
      </c>
      <c r="D1121" s="5" t="s">
        <v>23</v>
      </c>
      <c r="E1121" s="5" t="s">
        <v>10</v>
      </c>
      <c r="F1121" t="str">
        <f t="shared" si="17"/>
        <v>2007</v>
      </c>
      <c r="G1121" t="str">
        <f>VLOOKUP(E1121, 'Schedule Legend'!$A$1:$B$5, 2, FALSE)</f>
        <v>Monetary Contributions/Individual &amp; Partnerships</v>
      </c>
    </row>
    <row r="1122" spans="1:7" ht="33">
      <c r="A1122" s="2" t="s">
        <v>512</v>
      </c>
      <c r="B1122" s="3">
        <v>100</v>
      </c>
      <c r="C1122" s="4">
        <v>39199</v>
      </c>
      <c r="D1122" s="5" t="s">
        <v>9</v>
      </c>
      <c r="E1122" s="5" t="s">
        <v>10</v>
      </c>
      <c r="F1122" t="str">
        <f t="shared" si="17"/>
        <v>2007</v>
      </c>
      <c r="G1122" t="str">
        <f>VLOOKUP(E1122, 'Schedule Legend'!$A$1:$B$5, 2, FALSE)</f>
        <v>Monetary Contributions/Individual &amp; Partnerships</v>
      </c>
    </row>
    <row r="1123" spans="1:7" ht="33">
      <c r="A1123" s="2" t="s">
        <v>513</v>
      </c>
      <c r="B1123" s="3">
        <v>100</v>
      </c>
      <c r="C1123" s="4">
        <v>39245</v>
      </c>
      <c r="D1123" s="5" t="s">
        <v>9</v>
      </c>
      <c r="E1123" s="5" t="s">
        <v>10</v>
      </c>
      <c r="F1123" t="str">
        <f t="shared" si="17"/>
        <v>2007</v>
      </c>
      <c r="G1123" t="str">
        <f>VLOOKUP(E1123, 'Schedule Legend'!$A$1:$B$5, 2, FALSE)</f>
        <v>Monetary Contributions/Individual &amp; Partnerships</v>
      </c>
    </row>
    <row r="1124" spans="1:7" ht="33">
      <c r="A1124" s="2" t="s">
        <v>518</v>
      </c>
      <c r="B1124" s="3">
        <v>100</v>
      </c>
      <c r="C1124" s="4">
        <v>39395</v>
      </c>
      <c r="D1124" s="5" t="s">
        <v>31</v>
      </c>
      <c r="E1124" s="5" t="s">
        <v>10</v>
      </c>
      <c r="F1124" t="str">
        <f t="shared" si="17"/>
        <v>2007</v>
      </c>
      <c r="G1124" t="str">
        <f>VLOOKUP(E1124, 'Schedule Legend'!$A$1:$B$5, 2, FALSE)</f>
        <v>Monetary Contributions/Individual &amp; Partnerships</v>
      </c>
    </row>
    <row r="1125" spans="1:7" ht="33">
      <c r="A1125" s="2" t="s">
        <v>331</v>
      </c>
      <c r="B1125" s="3">
        <v>100</v>
      </c>
      <c r="C1125" s="4">
        <v>39263</v>
      </c>
      <c r="D1125" s="5" t="s">
        <v>9</v>
      </c>
      <c r="E1125" s="5" t="s">
        <v>10</v>
      </c>
      <c r="F1125" t="str">
        <f t="shared" si="17"/>
        <v>2007</v>
      </c>
      <c r="G1125" t="str">
        <f>VLOOKUP(E1125, 'Schedule Legend'!$A$1:$B$5, 2, FALSE)</f>
        <v>Monetary Contributions/Individual &amp; Partnerships</v>
      </c>
    </row>
    <row r="1126" spans="1:7" ht="33">
      <c r="A1126" s="2" t="s">
        <v>255</v>
      </c>
      <c r="B1126" s="3">
        <v>100</v>
      </c>
      <c r="C1126" s="4">
        <v>39367</v>
      </c>
      <c r="D1126" s="5" t="s">
        <v>23</v>
      </c>
      <c r="E1126" s="5" t="s">
        <v>10</v>
      </c>
      <c r="F1126" t="str">
        <f t="shared" si="17"/>
        <v>2007</v>
      </c>
      <c r="G1126" t="str">
        <f>VLOOKUP(E1126, 'Schedule Legend'!$A$1:$B$5, 2, FALSE)</f>
        <v>Monetary Contributions/Individual &amp; Partnerships</v>
      </c>
    </row>
    <row r="1127" spans="1:7" ht="33">
      <c r="A1127" s="2" t="s">
        <v>527</v>
      </c>
      <c r="B1127" s="3">
        <v>100</v>
      </c>
      <c r="C1127" s="4">
        <v>39332</v>
      </c>
      <c r="D1127" s="5" t="s">
        <v>21</v>
      </c>
      <c r="E1127" s="5" t="s">
        <v>10</v>
      </c>
      <c r="F1127" t="str">
        <f t="shared" si="17"/>
        <v>2007</v>
      </c>
      <c r="G1127" t="str">
        <f>VLOOKUP(E1127, 'Schedule Legend'!$A$1:$B$5, 2, FALSE)</f>
        <v>Monetary Contributions/Individual &amp; Partnerships</v>
      </c>
    </row>
    <row r="1128" spans="1:7" ht="33">
      <c r="A1128" s="2" t="s">
        <v>528</v>
      </c>
      <c r="B1128" s="3">
        <v>100</v>
      </c>
      <c r="C1128" s="4">
        <v>39246</v>
      </c>
      <c r="D1128" s="5" t="s">
        <v>9</v>
      </c>
      <c r="E1128" s="5" t="s">
        <v>10</v>
      </c>
      <c r="F1128" t="str">
        <f t="shared" si="17"/>
        <v>2007</v>
      </c>
      <c r="G1128" t="str">
        <f>VLOOKUP(E1128, 'Schedule Legend'!$A$1:$B$5, 2, FALSE)</f>
        <v>Monetary Contributions/Individual &amp; Partnerships</v>
      </c>
    </row>
    <row r="1129" spans="1:7" ht="33">
      <c r="A1129" s="2" t="s">
        <v>529</v>
      </c>
      <c r="B1129" s="3">
        <v>100</v>
      </c>
      <c r="C1129" s="4">
        <v>39315</v>
      </c>
      <c r="D1129" s="5" t="s">
        <v>17</v>
      </c>
      <c r="E1129" s="5" t="s">
        <v>10</v>
      </c>
      <c r="F1129" t="str">
        <f t="shared" si="17"/>
        <v>2007</v>
      </c>
      <c r="G1129" t="str">
        <f>VLOOKUP(E1129, 'Schedule Legend'!$A$1:$B$5, 2, FALSE)</f>
        <v>Monetary Contributions/Individual &amp; Partnerships</v>
      </c>
    </row>
    <row r="1130" spans="1:7" ht="33">
      <c r="A1130" s="2" t="s">
        <v>533</v>
      </c>
      <c r="B1130" s="3">
        <v>100</v>
      </c>
      <c r="C1130" s="4">
        <v>39383</v>
      </c>
      <c r="D1130" s="5" t="s">
        <v>31</v>
      </c>
      <c r="E1130" s="5" t="s">
        <v>10</v>
      </c>
      <c r="F1130" t="str">
        <f t="shared" si="17"/>
        <v>2007</v>
      </c>
      <c r="G1130" t="str">
        <f>VLOOKUP(E1130, 'Schedule Legend'!$A$1:$B$5, 2, FALSE)</f>
        <v>Monetary Contributions/Individual &amp; Partnerships</v>
      </c>
    </row>
    <row r="1131" spans="1:7" ht="33">
      <c r="A1131" s="2" t="s">
        <v>537</v>
      </c>
      <c r="B1131" s="3">
        <v>100</v>
      </c>
      <c r="C1131" s="4">
        <v>39335</v>
      </c>
      <c r="D1131" s="5" t="s">
        <v>21</v>
      </c>
      <c r="E1131" s="5" t="s">
        <v>10</v>
      </c>
      <c r="F1131" t="str">
        <f t="shared" si="17"/>
        <v>2007</v>
      </c>
      <c r="G1131" t="str">
        <f>VLOOKUP(E1131, 'Schedule Legend'!$A$1:$B$5, 2, FALSE)</f>
        <v>Monetary Contributions/Individual &amp; Partnerships</v>
      </c>
    </row>
    <row r="1132" spans="1:7" ht="33">
      <c r="A1132" s="2" t="s">
        <v>541</v>
      </c>
      <c r="B1132" s="3">
        <v>100</v>
      </c>
      <c r="C1132" s="4">
        <v>39332</v>
      </c>
      <c r="D1132" s="5" t="s">
        <v>21</v>
      </c>
      <c r="E1132" s="5" t="s">
        <v>10</v>
      </c>
      <c r="F1132" t="str">
        <f t="shared" si="17"/>
        <v>2007</v>
      </c>
      <c r="G1132" t="str">
        <f>VLOOKUP(E1132, 'Schedule Legend'!$A$1:$B$5, 2, FALSE)</f>
        <v>Monetary Contributions/Individual &amp; Partnerships</v>
      </c>
    </row>
    <row r="1133" spans="1:7" ht="33">
      <c r="A1133" s="2" t="s">
        <v>542</v>
      </c>
      <c r="B1133" s="3">
        <v>100</v>
      </c>
      <c r="C1133" s="4">
        <v>39107</v>
      </c>
      <c r="D1133" s="5" t="s">
        <v>9</v>
      </c>
      <c r="E1133" s="5" t="s">
        <v>10</v>
      </c>
      <c r="F1133" t="str">
        <f t="shared" si="17"/>
        <v>2007</v>
      </c>
      <c r="G1133" t="str">
        <f>VLOOKUP(E1133, 'Schedule Legend'!$A$1:$B$5, 2, FALSE)</f>
        <v>Monetary Contributions/Individual &amp; Partnerships</v>
      </c>
    </row>
    <row r="1134" spans="1:7" ht="33">
      <c r="A1134" s="2" t="s">
        <v>543</v>
      </c>
      <c r="B1134" s="3">
        <v>100</v>
      </c>
      <c r="C1134" s="4">
        <v>39244</v>
      </c>
      <c r="D1134" s="5" t="s">
        <v>9</v>
      </c>
      <c r="E1134" s="5" t="s">
        <v>10</v>
      </c>
      <c r="F1134" t="str">
        <f t="shared" si="17"/>
        <v>2007</v>
      </c>
      <c r="G1134" t="str">
        <f>VLOOKUP(E1134, 'Schedule Legend'!$A$1:$B$5, 2, FALSE)</f>
        <v>Monetary Contributions/Individual &amp; Partnerships</v>
      </c>
    </row>
    <row r="1135" spans="1:7" ht="33">
      <c r="A1135" s="2" t="s">
        <v>544</v>
      </c>
      <c r="B1135" s="3">
        <v>100</v>
      </c>
      <c r="C1135" s="4">
        <v>39252</v>
      </c>
      <c r="D1135" s="5" t="s">
        <v>9</v>
      </c>
      <c r="E1135" s="5" t="s">
        <v>10</v>
      </c>
      <c r="F1135" t="str">
        <f t="shared" si="17"/>
        <v>2007</v>
      </c>
      <c r="G1135" t="str">
        <f>VLOOKUP(E1135, 'Schedule Legend'!$A$1:$B$5, 2, FALSE)</f>
        <v>Monetary Contributions/Individual &amp; Partnerships</v>
      </c>
    </row>
    <row r="1136" spans="1:7" ht="33">
      <c r="A1136" s="2" t="s">
        <v>547</v>
      </c>
      <c r="B1136" s="3">
        <v>100</v>
      </c>
      <c r="C1136" s="4">
        <v>39332</v>
      </c>
      <c r="D1136" s="5" t="s">
        <v>21</v>
      </c>
      <c r="E1136" s="5" t="s">
        <v>10</v>
      </c>
      <c r="F1136" t="str">
        <f t="shared" si="17"/>
        <v>2007</v>
      </c>
      <c r="G1136" t="str">
        <f>VLOOKUP(E1136, 'Schedule Legend'!$A$1:$B$5, 2, FALSE)</f>
        <v>Monetary Contributions/Individual &amp; Partnerships</v>
      </c>
    </row>
    <row r="1137" spans="1:7" ht="33">
      <c r="A1137" s="2" t="s">
        <v>548</v>
      </c>
      <c r="B1137" s="3">
        <v>100</v>
      </c>
      <c r="C1137" s="4">
        <v>39332</v>
      </c>
      <c r="D1137" s="5" t="s">
        <v>21</v>
      </c>
      <c r="E1137" s="5" t="s">
        <v>10</v>
      </c>
      <c r="F1137" t="str">
        <f t="shared" si="17"/>
        <v>2007</v>
      </c>
      <c r="G1137" t="str">
        <f>VLOOKUP(E1137, 'Schedule Legend'!$A$1:$B$5, 2, FALSE)</f>
        <v>Monetary Contributions/Individual &amp; Partnerships</v>
      </c>
    </row>
    <row r="1138" spans="1:7" ht="33">
      <c r="A1138" s="2" t="s">
        <v>549</v>
      </c>
      <c r="B1138" s="3">
        <v>100</v>
      </c>
      <c r="C1138" s="4">
        <v>39059</v>
      </c>
      <c r="D1138" s="5" t="s">
        <v>19</v>
      </c>
      <c r="E1138" s="5" t="s">
        <v>10</v>
      </c>
      <c r="F1138" t="str">
        <f t="shared" si="17"/>
        <v>2007</v>
      </c>
      <c r="G1138" t="str">
        <f>VLOOKUP(E1138, 'Schedule Legend'!$A$1:$B$5, 2, FALSE)</f>
        <v>Monetary Contributions/Individual &amp; Partnerships</v>
      </c>
    </row>
    <row r="1139" spans="1:7" ht="33">
      <c r="A1139" s="2" t="s">
        <v>550</v>
      </c>
      <c r="B1139" s="3">
        <v>100</v>
      </c>
      <c r="C1139" s="4">
        <v>39133</v>
      </c>
      <c r="D1139" s="5" t="s">
        <v>9</v>
      </c>
      <c r="E1139" s="5" t="s">
        <v>10</v>
      </c>
      <c r="F1139" t="str">
        <f t="shared" si="17"/>
        <v>2007</v>
      </c>
      <c r="G1139" t="str">
        <f>VLOOKUP(E1139, 'Schedule Legend'!$A$1:$B$5, 2, FALSE)</f>
        <v>Monetary Contributions/Individual &amp; Partnerships</v>
      </c>
    </row>
    <row r="1140" spans="1:7" ht="33">
      <c r="A1140" s="2" t="s">
        <v>551</v>
      </c>
      <c r="B1140" s="3">
        <v>100</v>
      </c>
      <c r="C1140" s="4">
        <v>39321</v>
      </c>
      <c r="D1140" s="5" t="s">
        <v>17</v>
      </c>
      <c r="E1140" s="5" t="s">
        <v>10</v>
      </c>
      <c r="F1140" t="str">
        <f t="shared" si="17"/>
        <v>2007</v>
      </c>
      <c r="G1140" t="str">
        <f>VLOOKUP(E1140, 'Schedule Legend'!$A$1:$B$5, 2, FALSE)</f>
        <v>Monetary Contributions/Individual &amp; Partnerships</v>
      </c>
    </row>
    <row r="1141" spans="1:7" ht="33">
      <c r="A1141" s="2" t="s">
        <v>483</v>
      </c>
      <c r="B1141" s="3">
        <v>100</v>
      </c>
      <c r="C1141" s="4">
        <v>39246</v>
      </c>
      <c r="D1141" s="5" t="s">
        <v>9</v>
      </c>
      <c r="E1141" s="5" t="s">
        <v>10</v>
      </c>
      <c r="F1141" t="str">
        <f t="shared" si="17"/>
        <v>2007</v>
      </c>
      <c r="G1141" t="str">
        <f>VLOOKUP(E1141, 'Schedule Legend'!$A$1:$B$5, 2, FALSE)</f>
        <v>Monetary Contributions/Individual &amp; Partnerships</v>
      </c>
    </row>
    <row r="1142" spans="1:7" ht="33">
      <c r="A1142" s="2" t="s">
        <v>555</v>
      </c>
      <c r="B1142" s="3">
        <v>100</v>
      </c>
      <c r="C1142" s="4">
        <v>39279</v>
      </c>
      <c r="D1142" s="5" t="s">
        <v>60</v>
      </c>
      <c r="E1142" s="5" t="s">
        <v>10</v>
      </c>
      <c r="F1142" t="str">
        <f t="shared" si="17"/>
        <v>2007</v>
      </c>
      <c r="G1142" t="str">
        <f>VLOOKUP(E1142, 'Schedule Legend'!$A$1:$B$5, 2, FALSE)</f>
        <v>Monetary Contributions/Individual &amp; Partnerships</v>
      </c>
    </row>
    <row r="1143" spans="1:7" ht="33">
      <c r="A1143" s="2" t="s">
        <v>560</v>
      </c>
      <c r="B1143" s="3">
        <v>100</v>
      </c>
      <c r="C1143" s="4">
        <v>39330</v>
      </c>
      <c r="D1143" s="5" t="s">
        <v>21</v>
      </c>
      <c r="E1143" s="5" t="s">
        <v>10</v>
      </c>
      <c r="F1143" t="str">
        <f t="shared" si="17"/>
        <v>2007</v>
      </c>
      <c r="G1143" t="str">
        <f>VLOOKUP(E1143, 'Schedule Legend'!$A$1:$B$5, 2, FALSE)</f>
        <v>Monetary Contributions/Individual &amp; Partnerships</v>
      </c>
    </row>
    <row r="1144" spans="1:7" ht="33">
      <c r="A1144" s="2" t="s">
        <v>231</v>
      </c>
      <c r="B1144" s="3">
        <v>100</v>
      </c>
      <c r="C1144" s="4">
        <v>39065</v>
      </c>
      <c r="D1144" s="5" t="s">
        <v>19</v>
      </c>
      <c r="E1144" s="5" t="s">
        <v>10</v>
      </c>
      <c r="F1144" t="str">
        <f t="shared" si="17"/>
        <v>2007</v>
      </c>
      <c r="G1144" t="str">
        <f>VLOOKUP(E1144, 'Schedule Legend'!$A$1:$B$5, 2, FALSE)</f>
        <v>Monetary Contributions/Individual &amp; Partnerships</v>
      </c>
    </row>
    <row r="1145" spans="1:7" ht="33">
      <c r="A1145" s="2" t="s">
        <v>291</v>
      </c>
      <c r="B1145" s="3">
        <v>100</v>
      </c>
      <c r="C1145" s="4">
        <v>39188</v>
      </c>
      <c r="D1145" s="5" t="s">
        <v>9</v>
      </c>
      <c r="E1145" s="5" t="s">
        <v>10</v>
      </c>
      <c r="F1145" t="str">
        <f t="shared" si="17"/>
        <v>2007</v>
      </c>
      <c r="G1145" t="str">
        <f>VLOOKUP(E1145, 'Schedule Legend'!$A$1:$B$5, 2, FALSE)</f>
        <v>Monetary Contributions/Individual &amp; Partnerships</v>
      </c>
    </row>
    <row r="1146" spans="1:7" ht="33">
      <c r="A1146" s="2" t="s">
        <v>483</v>
      </c>
      <c r="B1146" s="3">
        <v>100</v>
      </c>
      <c r="C1146" s="4">
        <v>39371</v>
      </c>
      <c r="D1146" s="5" t="s">
        <v>23</v>
      </c>
      <c r="E1146" s="5" t="s">
        <v>10</v>
      </c>
      <c r="F1146" t="str">
        <f t="shared" si="17"/>
        <v>2007</v>
      </c>
      <c r="G1146" t="str">
        <f>VLOOKUP(E1146, 'Schedule Legend'!$A$1:$B$5, 2, FALSE)</f>
        <v>Monetary Contributions/Individual &amp; Partnerships</v>
      </c>
    </row>
    <row r="1147" spans="1:7" ht="33">
      <c r="A1147" s="2" t="s">
        <v>567</v>
      </c>
      <c r="B1147" s="3">
        <v>100</v>
      </c>
      <c r="C1147" s="4">
        <v>39365</v>
      </c>
      <c r="D1147" s="5" t="s">
        <v>23</v>
      </c>
      <c r="E1147" s="5" t="s">
        <v>10</v>
      </c>
      <c r="F1147" t="str">
        <f t="shared" si="17"/>
        <v>2007</v>
      </c>
      <c r="G1147" t="str">
        <f>VLOOKUP(E1147, 'Schedule Legend'!$A$1:$B$5, 2, FALSE)</f>
        <v>Monetary Contributions/Individual &amp; Partnerships</v>
      </c>
    </row>
    <row r="1148" spans="1:7" ht="33">
      <c r="A1148" s="2" t="s">
        <v>570</v>
      </c>
      <c r="B1148" s="3">
        <v>100</v>
      </c>
      <c r="C1148" s="4">
        <v>39332</v>
      </c>
      <c r="D1148" s="5" t="s">
        <v>21</v>
      </c>
      <c r="E1148" s="5" t="s">
        <v>10</v>
      </c>
      <c r="F1148" t="str">
        <f t="shared" si="17"/>
        <v>2007</v>
      </c>
      <c r="G1148" t="str">
        <f>VLOOKUP(E1148, 'Schedule Legend'!$A$1:$B$5, 2, FALSE)</f>
        <v>Monetary Contributions/Individual &amp; Partnerships</v>
      </c>
    </row>
    <row r="1149" spans="1:7" ht="33">
      <c r="A1149" s="2" t="s">
        <v>571</v>
      </c>
      <c r="B1149" s="3">
        <v>100</v>
      </c>
      <c r="C1149" s="4">
        <v>39052</v>
      </c>
      <c r="D1149" s="5" t="s">
        <v>19</v>
      </c>
      <c r="E1149" s="5" t="s">
        <v>111</v>
      </c>
      <c r="F1149" t="str">
        <f t="shared" si="17"/>
        <v>2007</v>
      </c>
      <c r="G1149" t="str">
        <f>VLOOKUP(E1149, 'Schedule Legend'!$A$1:$B$5, 2, FALSE)</f>
        <v>Monetary Contributions/Corporate</v>
      </c>
    </row>
    <row r="1150" spans="1:7" ht="33">
      <c r="A1150" s="2" t="s">
        <v>296</v>
      </c>
      <c r="B1150" s="3">
        <v>100</v>
      </c>
      <c r="C1150" s="4">
        <v>39241</v>
      </c>
      <c r="D1150" s="5" t="s">
        <v>9</v>
      </c>
      <c r="E1150" s="5" t="s">
        <v>10</v>
      </c>
      <c r="F1150" t="str">
        <f t="shared" si="17"/>
        <v>2007</v>
      </c>
      <c r="G1150" t="str">
        <f>VLOOKUP(E1150, 'Schedule Legend'!$A$1:$B$5, 2, FALSE)</f>
        <v>Monetary Contributions/Individual &amp; Partnerships</v>
      </c>
    </row>
    <row r="1151" spans="1:7" ht="33">
      <c r="A1151" s="2" t="s">
        <v>583</v>
      </c>
      <c r="B1151" s="3">
        <v>100</v>
      </c>
      <c r="C1151" s="4">
        <v>39125</v>
      </c>
      <c r="D1151" s="5" t="s">
        <v>9</v>
      </c>
      <c r="E1151" s="5" t="s">
        <v>10</v>
      </c>
      <c r="F1151" t="str">
        <f t="shared" si="17"/>
        <v>2007</v>
      </c>
      <c r="G1151" t="str">
        <f>VLOOKUP(E1151, 'Schedule Legend'!$A$1:$B$5, 2, FALSE)</f>
        <v>Monetary Contributions/Individual &amp; Partnerships</v>
      </c>
    </row>
    <row r="1152" spans="1:7" ht="33">
      <c r="A1152" s="2" t="s">
        <v>461</v>
      </c>
      <c r="B1152" s="3">
        <v>100</v>
      </c>
      <c r="C1152" s="4">
        <v>39246</v>
      </c>
      <c r="D1152" s="5" t="s">
        <v>9</v>
      </c>
      <c r="E1152" s="5" t="s">
        <v>10</v>
      </c>
      <c r="F1152" t="str">
        <f t="shared" si="17"/>
        <v>2007</v>
      </c>
      <c r="G1152" t="str">
        <f>VLOOKUP(E1152, 'Schedule Legend'!$A$1:$B$5, 2, FALSE)</f>
        <v>Monetary Contributions/Individual &amp; Partnerships</v>
      </c>
    </row>
    <row r="1153" spans="1:7" ht="33">
      <c r="A1153" s="2" t="s">
        <v>466</v>
      </c>
      <c r="B1153" s="3">
        <v>100</v>
      </c>
      <c r="C1153" s="4">
        <v>39336</v>
      </c>
      <c r="D1153" s="5" t="s">
        <v>21</v>
      </c>
      <c r="E1153" s="5" t="s">
        <v>10</v>
      </c>
      <c r="F1153" t="str">
        <f t="shared" si="17"/>
        <v>2007</v>
      </c>
      <c r="G1153" t="str">
        <f>VLOOKUP(E1153, 'Schedule Legend'!$A$1:$B$5, 2, FALSE)</f>
        <v>Monetary Contributions/Individual &amp; Partnerships</v>
      </c>
    </row>
    <row r="1154" spans="1:7" ht="33">
      <c r="A1154" s="2" t="s">
        <v>588</v>
      </c>
      <c r="B1154" s="3">
        <v>100</v>
      </c>
      <c r="C1154" s="4">
        <v>39178</v>
      </c>
      <c r="D1154" s="5" t="s">
        <v>9</v>
      </c>
      <c r="E1154" s="5" t="s">
        <v>10</v>
      </c>
      <c r="F1154" t="str">
        <f t="shared" ref="F1154:F1217" si="18">LEFT(D1154, 4)</f>
        <v>2007</v>
      </c>
      <c r="G1154" t="str">
        <f>VLOOKUP(E1154, 'Schedule Legend'!$A$1:$B$5, 2, FALSE)</f>
        <v>Monetary Contributions/Individual &amp; Partnerships</v>
      </c>
    </row>
    <row r="1155" spans="1:7" ht="33">
      <c r="A1155" s="2" t="s">
        <v>409</v>
      </c>
      <c r="B1155" s="3">
        <v>100</v>
      </c>
      <c r="C1155" s="4">
        <v>39243</v>
      </c>
      <c r="D1155" s="5" t="s">
        <v>9</v>
      </c>
      <c r="E1155" s="5" t="s">
        <v>10</v>
      </c>
      <c r="F1155" t="str">
        <f t="shared" si="18"/>
        <v>2007</v>
      </c>
      <c r="G1155" t="str">
        <f>VLOOKUP(E1155, 'Schedule Legend'!$A$1:$B$5, 2, FALSE)</f>
        <v>Monetary Contributions/Individual &amp; Partnerships</v>
      </c>
    </row>
    <row r="1156" spans="1:7" ht="33">
      <c r="A1156" s="2" t="s">
        <v>589</v>
      </c>
      <c r="B1156" s="3">
        <v>100</v>
      </c>
      <c r="C1156" s="4">
        <v>39261</v>
      </c>
      <c r="D1156" s="5" t="s">
        <v>9</v>
      </c>
      <c r="E1156" s="5" t="s">
        <v>10</v>
      </c>
      <c r="F1156" t="str">
        <f t="shared" si="18"/>
        <v>2007</v>
      </c>
      <c r="G1156" t="str">
        <f>VLOOKUP(E1156, 'Schedule Legend'!$A$1:$B$5, 2, FALSE)</f>
        <v>Monetary Contributions/Individual &amp; Partnerships</v>
      </c>
    </row>
    <row r="1157" spans="1:7" ht="33">
      <c r="A1157" s="2" t="s">
        <v>590</v>
      </c>
      <c r="B1157" s="3">
        <v>100</v>
      </c>
      <c r="C1157" s="4">
        <v>39241</v>
      </c>
      <c r="D1157" s="5" t="s">
        <v>9</v>
      </c>
      <c r="E1157" s="5" t="s">
        <v>111</v>
      </c>
      <c r="F1157" t="str">
        <f t="shared" si="18"/>
        <v>2007</v>
      </c>
      <c r="G1157" t="str">
        <f>VLOOKUP(E1157, 'Schedule Legend'!$A$1:$B$5, 2, FALSE)</f>
        <v>Monetary Contributions/Corporate</v>
      </c>
    </row>
    <row r="1158" spans="1:7" ht="33">
      <c r="A1158" s="2" t="s">
        <v>597</v>
      </c>
      <c r="B1158" s="3">
        <v>100</v>
      </c>
      <c r="C1158" s="4">
        <v>39151</v>
      </c>
      <c r="D1158" s="5" t="s">
        <v>9</v>
      </c>
      <c r="E1158" s="5" t="s">
        <v>10</v>
      </c>
      <c r="F1158" t="str">
        <f t="shared" si="18"/>
        <v>2007</v>
      </c>
      <c r="G1158" t="str">
        <f>VLOOKUP(E1158, 'Schedule Legend'!$A$1:$B$5, 2, FALSE)</f>
        <v>Monetary Contributions/Individual &amp; Partnerships</v>
      </c>
    </row>
    <row r="1159" spans="1:7" ht="33">
      <c r="A1159" s="2" t="s">
        <v>598</v>
      </c>
      <c r="B1159" s="3">
        <v>100</v>
      </c>
      <c r="C1159" s="4">
        <v>39219</v>
      </c>
      <c r="D1159" s="5" t="s">
        <v>9</v>
      </c>
      <c r="E1159" s="5" t="s">
        <v>10</v>
      </c>
      <c r="F1159" t="str">
        <f t="shared" si="18"/>
        <v>2007</v>
      </c>
      <c r="G1159" t="str">
        <f>VLOOKUP(E1159, 'Schedule Legend'!$A$1:$B$5, 2, FALSE)</f>
        <v>Monetary Contributions/Individual &amp; Partnerships</v>
      </c>
    </row>
    <row r="1160" spans="1:7" ht="33">
      <c r="A1160" s="2" t="s">
        <v>372</v>
      </c>
      <c r="B1160" s="3">
        <v>100</v>
      </c>
      <c r="C1160" s="4">
        <v>39242</v>
      </c>
      <c r="D1160" s="5" t="s">
        <v>9</v>
      </c>
      <c r="E1160" s="5" t="s">
        <v>10</v>
      </c>
      <c r="F1160" t="str">
        <f t="shared" si="18"/>
        <v>2007</v>
      </c>
      <c r="G1160" t="str">
        <f>VLOOKUP(E1160, 'Schedule Legend'!$A$1:$B$5, 2, FALSE)</f>
        <v>Monetary Contributions/Individual &amp; Partnerships</v>
      </c>
    </row>
    <row r="1161" spans="1:7" ht="33">
      <c r="A1161" s="2" t="s">
        <v>599</v>
      </c>
      <c r="B1161" s="3">
        <v>100</v>
      </c>
      <c r="C1161" s="4">
        <v>39251</v>
      </c>
      <c r="D1161" s="5" t="s">
        <v>9</v>
      </c>
      <c r="E1161" s="5" t="s">
        <v>10</v>
      </c>
      <c r="F1161" t="str">
        <f t="shared" si="18"/>
        <v>2007</v>
      </c>
      <c r="G1161" t="str">
        <f>VLOOKUP(E1161, 'Schedule Legend'!$A$1:$B$5, 2, FALSE)</f>
        <v>Monetary Contributions/Individual &amp; Partnerships</v>
      </c>
    </row>
    <row r="1162" spans="1:7" ht="33">
      <c r="A1162" s="2" t="s">
        <v>518</v>
      </c>
      <c r="B1162" s="3">
        <v>100</v>
      </c>
      <c r="C1162" s="4">
        <v>39324</v>
      </c>
      <c r="D1162" s="5" t="s">
        <v>17</v>
      </c>
      <c r="E1162" s="5" t="s">
        <v>10</v>
      </c>
      <c r="F1162" t="str">
        <f t="shared" si="18"/>
        <v>2007</v>
      </c>
      <c r="G1162" t="str">
        <f>VLOOKUP(E1162, 'Schedule Legend'!$A$1:$B$5, 2, FALSE)</f>
        <v>Monetary Contributions/Individual &amp; Partnerships</v>
      </c>
    </row>
    <row r="1163" spans="1:7" ht="33">
      <c r="A1163" s="2" t="s">
        <v>604</v>
      </c>
      <c r="B1163" s="3">
        <v>100</v>
      </c>
      <c r="C1163" s="4">
        <v>39329</v>
      </c>
      <c r="D1163" s="5" t="s">
        <v>21</v>
      </c>
      <c r="E1163" s="5" t="s">
        <v>10</v>
      </c>
      <c r="F1163" t="str">
        <f t="shared" si="18"/>
        <v>2007</v>
      </c>
      <c r="G1163" t="str">
        <f>VLOOKUP(E1163, 'Schedule Legend'!$A$1:$B$5, 2, FALSE)</f>
        <v>Monetary Contributions/Individual &amp; Partnerships</v>
      </c>
    </row>
    <row r="1164" spans="1:7" ht="33">
      <c r="A1164" s="2" t="s">
        <v>413</v>
      </c>
      <c r="B1164" s="3">
        <v>100</v>
      </c>
      <c r="C1164" s="4">
        <v>39247</v>
      </c>
      <c r="D1164" s="5" t="s">
        <v>9</v>
      </c>
      <c r="E1164" s="5" t="s">
        <v>10</v>
      </c>
      <c r="F1164" t="str">
        <f t="shared" si="18"/>
        <v>2007</v>
      </c>
      <c r="G1164" t="str">
        <f>VLOOKUP(E1164, 'Schedule Legend'!$A$1:$B$5, 2, FALSE)</f>
        <v>Monetary Contributions/Individual &amp; Partnerships</v>
      </c>
    </row>
    <row r="1165" spans="1:7" ht="33">
      <c r="A1165" s="2" t="s">
        <v>608</v>
      </c>
      <c r="B1165" s="3">
        <v>100</v>
      </c>
      <c r="C1165" s="4">
        <v>39341</v>
      </c>
      <c r="D1165" s="5" t="s">
        <v>21</v>
      </c>
      <c r="E1165" s="5" t="s">
        <v>10</v>
      </c>
      <c r="F1165" t="str">
        <f t="shared" si="18"/>
        <v>2007</v>
      </c>
      <c r="G1165" t="str">
        <f>VLOOKUP(E1165, 'Schedule Legend'!$A$1:$B$5, 2, FALSE)</f>
        <v>Monetary Contributions/Individual &amp; Partnerships</v>
      </c>
    </row>
    <row r="1166" spans="1:7" ht="33">
      <c r="A1166" s="2" t="s">
        <v>609</v>
      </c>
      <c r="B1166" s="3">
        <v>100</v>
      </c>
      <c r="C1166" s="4">
        <v>39335</v>
      </c>
      <c r="D1166" s="5" t="s">
        <v>21</v>
      </c>
      <c r="E1166" s="5" t="s">
        <v>10</v>
      </c>
      <c r="F1166" t="str">
        <f t="shared" si="18"/>
        <v>2007</v>
      </c>
      <c r="G1166" t="str">
        <f>VLOOKUP(E1166, 'Schedule Legend'!$A$1:$B$5, 2, FALSE)</f>
        <v>Monetary Contributions/Individual &amp; Partnerships</v>
      </c>
    </row>
    <row r="1167" spans="1:7" ht="33">
      <c r="A1167" s="2" t="s">
        <v>610</v>
      </c>
      <c r="B1167" s="3">
        <v>100</v>
      </c>
      <c r="C1167" s="4">
        <v>39056</v>
      </c>
      <c r="D1167" s="5" t="s">
        <v>19</v>
      </c>
      <c r="E1167" s="5" t="s">
        <v>10</v>
      </c>
      <c r="F1167" t="str">
        <f t="shared" si="18"/>
        <v>2007</v>
      </c>
      <c r="G1167" t="str">
        <f>VLOOKUP(E1167, 'Schedule Legend'!$A$1:$B$5, 2, FALSE)</f>
        <v>Monetary Contributions/Individual &amp; Partnerships</v>
      </c>
    </row>
    <row r="1168" spans="1:7" ht="33">
      <c r="A1168" s="2" t="s">
        <v>333</v>
      </c>
      <c r="B1168" s="3">
        <v>100</v>
      </c>
      <c r="C1168" s="4">
        <v>39216</v>
      </c>
      <c r="D1168" s="5" t="s">
        <v>9</v>
      </c>
      <c r="E1168" s="5" t="s">
        <v>10</v>
      </c>
      <c r="F1168" t="str">
        <f t="shared" si="18"/>
        <v>2007</v>
      </c>
      <c r="G1168" t="str">
        <f>VLOOKUP(E1168, 'Schedule Legend'!$A$1:$B$5, 2, FALSE)</f>
        <v>Monetary Contributions/Individual &amp; Partnerships</v>
      </c>
    </row>
    <row r="1169" spans="1:7" ht="33">
      <c r="A1169" s="2" t="s">
        <v>616</v>
      </c>
      <c r="B1169" s="3">
        <v>100</v>
      </c>
      <c r="C1169" s="4">
        <v>39247</v>
      </c>
      <c r="D1169" s="5" t="s">
        <v>9</v>
      </c>
      <c r="E1169" s="5" t="s">
        <v>10</v>
      </c>
      <c r="F1169" t="str">
        <f t="shared" si="18"/>
        <v>2007</v>
      </c>
      <c r="G1169" t="str">
        <f>VLOOKUP(E1169, 'Schedule Legend'!$A$1:$B$5, 2, FALSE)</f>
        <v>Monetary Contributions/Individual &amp; Partnerships</v>
      </c>
    </row>
    <row r="1170" spans="1:7" ht="33">
      <c r="A1170" s="2" t="s">
        <v>619</v>
      </c>
      <c r="B1170" s="3">
        <v>100</v>
      </c>
      <c r="C1170" s="4">
        <v>39241</v>
      </c>
      <c r="D1170" s="5" t="s">
        <v>9</v>
      </c>
      <c r="E1170" s="5" t="s">
        <v>10</v>
      </c>
      <c r="F1170" t="str">
        <f t="shared" si="18"/>
        <v>2007</v>
      </c>
      <c r="G1170" t="str">
        <f>VLOOKUP(E1170, 'Schedule Legend'!$A$1:$B$5, 2, FALSE)</f>
        <v>Monetary Contributions/Individual &amp; Partnerships</v>
      </c>
    </row>
    <row r="1171" spans="1:7" ht="33">
      <c r="A1171" s="2" t="s">
        <v>620</v>
      </c>
      <c r="B1171" s="3">
        <v>100</v>
      </c>
      <c r="C1171" s="4">
        <v>39252</v>
      </c>
      <c r="D1171" s="5" t="s">
        <v>9</v>
      </c>
      <c r="E1171" s="5" t="s">
        <v>10</v>
      </c>
      <c r="F1171" t="str">
        <f t="shared" si="18"/>
        <v>2007</v>
      </c>
      <c r="G1171" t="str">
        <f>VLOOKUP(E1171, 'Schedule Legend'!$A$1:$B$5, 2, FALSE)</f>
        <v>Monetary Contributions/Individual &amp; Partnerships</v>
      </c>
    </row>
    <row r="1172" spans="1:7" ht="33">
      <c r="A1172" s="2" t="s">
        <v>628</v>
      </c>
      <c r="B1172" s="3">
        <v>100</v>
      </c>
      <c r="C1172" s="4">
        <v>39332</v>
      </c>
      <c r="D1172" s="5" t="s">
        <v>21</v>
      </c>
      <c r="E1172" s="5" t="s">
        <v>10</v>
      </c>
      <c r="F1172" t="str">
        <f t="shared" si="18"/>
        <v>2007</v>
      </c>
      <c r="G1172" t="str">
        <f>VLOOKUP(E1172, 'Schedule Legend'!$A$1:$B$5, 2, FALSE)</f>
        <v>Monetary Contributions/Individual &amp; Partnerships</v>
      </c>
    </row>
    <row r="1173" spans="1:7" ht="33">
      <c r="A1173" s="2" t="s">
        <v>629</v>
      </c>
      <c r="B1173" s="3">
        <v>100</v>
      </c>
      <c r="C1173" s="4">
        <v>39315</v>
      </c>
      <c r="D1173" s="5" t="s">
        <v>17</v>
      </c>
      <c r="E1173" s="5" t="s">
        <v>10</v>
      </c>
      <c r="F1173" t="str">
        <f t="shared" si="18"/>
        <v>2007</v>
      </c>
      <c r="G1173" t="str">
        <f>VLOOKUP(E1173, 'Schedule Legend'!$A$1:$B$5, 2, FALSE)</f>
        <v>Monetary Contributions/Individual &amp; Partnerships</v>
      </c>
    </row>
    <row r="1174" spans="1:7" ht="33">
      <c r="A1174" s="2" t="s">
        <v>196</v>
      </c>
      <c r="B1174" s="3">
        <v>100</v>
      </c>
      <c r="C1174" s="4">
        <v>39315</v>
      </c>
      <c r="D1174" s="5" t="s">
        <v>17</v>
      </c>
      <c r="E1174" s="5" t="s">
        <v>10</v>
      </c>
      <c r="F1174" t="str">
        <f t="shared" si="18"/>
        <v>2007</v>
      </c>
      <c r="G1174" t="str">
        <f>VLOOKUP(E1174, 'Schedule Legend'!$A$1:$B$5, 2, FALSE)</f>
        <v>Monetary Contributions/Individual &amp; Partnerships</v>
      </c>
    </row>
    <row r="1175" spans="1:7" ht="33">
      <c r="A1175" s="2" t="s">
        <v>292</v>
      </c>
      <c r="B1175" s="3">
        <v>100</v>
      </c>
      <c r="C1175" s="4">
        <v>39353</v>
      </c>
      <c r="D1175" s="5" t="s">
        <v>633</v>
      </c>
      <c r="E1175" s="5" t="s">
        <v>10</v>
      </c>
      <c r="F1175" t="str">
        <f t="shared" si="18"/>
        <v>2007</v>
      </c>
      <c r="G1175" t="str">
        <f>VLOOKUP(E1175, 'Schedule Legend'!$A$1:$B$5, 2, FALSE)</f>
        <v>Monetary Contributions/Individual &amp; Partnerships</v>
      </c>
    </row>
    <row r="1176" spans="1:7" ht="33">
      <c r="A1176" s="2" t="s">
        <v>634</v>
      </c>
      <c r="B1176" s="3">
        <v>100</v>
      </c>
      <c r="C1176" s="4">
        <v>39332</v>
      </c>
      <c r="D1176" s="5" t="s">
        <v>21</v>
      </c>
      <c r="E1176" s="5" t="s">
        <v>10</v>
      </c>
      <c r="F1176" t="str">
        <f t="shared" si="18"/>
        <v>2007</v>
      </c>
      <c r="G1176" t="str">
        <f>VLOOKUP(E1176, 'Schedule Legend'!$A$1:$B$5, 2, FALSE)</f>
        <v>Monetary Contributions/Individual &amp; Partnerships</v>
      </c>
    </row>
    <row r="1177" spans="1:7" ht="33">
      <c r="A1177" s="2" t="s">
        <v>635</v>
      </c>
      <c r="B1177" s="3">
        <v>100</v>
      </c>
      <c r="C1177" s="4">
        <v>39335</v>
      </c>
      <c r="D1177" s="5" t="s">
        <v>21</v>
      </c>
      <c r="E1177" s="5" t="s">
        <v>111</v>
      </c>
      <c r="F1177" t="str">
        <f t="shared" si="18"/>
        <v>2007</v>
      </c>
      <c r="G1177" t="str">
        <f>VLOOKUP(E1177, 'Schedule Legend'!$A$1:$B$5, 2, FALSE)</f>
        <v>Monetary Contributions/Corporate</v>
      </c>
    </row>
    <row r="1178" spans="1:7" ht="33">
      <c r="A1178" s="2" t="s">
        <v>598</v>
      </c>
      <c r="B1178" s="3">
        <v>100</v>
      </c>
      <c r="C1178" s="4">
        <v>39337</v>
      </c>
      <c r="D1178" s="5" t="s">
        <v>21</v>
      </c>
      <c r="E1178" s="5" t="s">
        <v>10</v>
      </c>
      <c r="F1178" t="str">
        <f t="shared" si="18"/>
        <v>2007</v>
      </c>
      <c r="G1178" t="str">
        <f>VLOOKUP(E1178, 'Schedule Legend'!$A$1:$B$5, 2, FALSE)</f>
        <v>Monetary Contributions/Individual &amp; Partnerships</v>
      </c>
    </row>
    <row r="1179" spans="1:7" ht="33">
      <c r="A1179" s="2" t="s">
        <v>636</v>
      </c>
      <c r="B1179" s="3">
        <v>100</v>
      </c>
      <c r="C1179" s="4">
        <v>39072</v>
      </c>
      <c r="D1179" s="5" t="s">
        <v>19</v>
      </c>
      <c r="E1179" s="5" t="s">
        <v>10</v>
      </c>
      <c r="F1179" t="str">
        <f t="shared" si="18"/>
        <v>2007</v>
      </c>
      <c r="G1179" t="str">
        <f>VLOOKUP(E1179, 'Schedule Legend'!$A$1:$B$5, 2, FALSE)</f>
        <v>Monetary Contributions/Individual &amp; Partnerships</v>
      </c>
    </row>
    <row r="1180" spans="1:7" ht="33">
      <c r="A1180" s="2" t="s">
        <v>639</v>
      </c>
      <c r="B1180" s="3">
        <v>100</v>
      </c>
      <c r="C1180" s="4">
        <v>39336</v>
      </c>
      <c r="D1180" s="5" t="s">
        <v>21</v>
      </c>
      <c r="E1180" s="5" t="s">
        <v>111</v>
      </c>
      <c r="F1180" t="str">
        <f t="shared" si="18"/>
        <v>2007</v>
      </c>
      <c r="G1180" t="str">
        <f>VLOOKUP(E1180, 'Schedule Legend'!$A$1:$B$5, 2, FALSE)</f>
        <v>Monetary Contributions/Corporate</v>
      </c>
    </row>
    <row r="1181" spans="1:7" ht="33">
      <c r="A1181" s="2" t="s">
        <v>640</v>
      </c>
      <c r="B1181" s="3">
        <v>100</v>
      </c>
      <c r="C1181" s="4">
        <v>39262</v>
      </c>
      <c r="D1181" s="5" t="s">
        <v>9</v>
      </c>
      <c r="E1181" s="5" t="s">
        <v>10</v>
      </c>
      <c r="F1181" t="str">
        <f t="shared" si="18"/>
        <v>2007</v>
      </c>
      <c r="G1181" t="str">
        <f>VLOOKUP(E1181, 'Schedule Legend'!$A$1:$B$5, 2, FALSE)</f>
        <v>Monetary Contributions/Individual &amp; Partnerships</v>
      </c>
    </row>
    <row r="1182" spans="1:7" ht="33">
      <c r="A1182" s="2" t="s">
        <v>641</v>
      </c>
      <c r="B1182" s="3">
        <v>100</v>
      </c>
      <c r="C1182" s="4">
        <v>39246</v>
      </c>
      <c r="D1182" s="5" t="s">
        <v>9</v>
      </c>
      <c r="E1182" s="5" t="s">
        <v>111</v>
      </c>
      <c r="F1182" t="str">
        <f t="shared" si="18"/>
        <v>2007</v>
      </c>
      <c r="G1182" t="str">
        <f>VLOOKUP(E1182, 'Schedule Legend'!$A$1:$B$5, 2, FALSE)</f>
        <v>Monetary Contributions/Corporate</v>
      </c>
    </row>
    <row r="1183" spans="1:7" ht="44">
      <c r="A1183" s="2" t="s">
        <v>644</v>
      </c>
      <c r="B1183" s="3">
        <v>100</v>
      </c>
      <c r="C1183" s="4">
        <v>39372</v>
      </c>
      <c r="D1183" s="5" t="s">
        <v>23</v>
      </c>
      <c r="E1183" s="5" t="s">
        <v>111</v>
      </c>
      <c r="F1183" t="str">
        <f t="shared" si="18"/>
        <v>2007</v>
      </c>
      <c r="G1183" t="str">
        <f>VLOOKUP(E1183, 'Schedule Legend'!$A$1:$B$5, 2, FALSE)</f>
        <v>Monetary Contributions/Corporate</v>
      </c>
    </row>
    <row r="1184" spans="1:7" ht="33">
      <c r="A1184" s="2" t="s">
        <v>652</v>
      </c>
      <c r="B1184" s="3">
        <v>100</v>
      </c>
      <c r="C1184" s="4">
        <v>39332</v>
      </c>
      <c r="D1184" s="5" t="s">
        <v>21</v>
      </c>
      <c r="E1184" s="5" t="s">
        <v>10</v>
      </c>
      <c r="F1184" t="str">
        <f t="shared" si="18"/>
        <v>2007</v>
      </c>
      <c r="G1184" t="str">
        <f>VLOOKUP(E1184, 'Schedule Legend'!$A$1:$B$5, 2, FALSE)</f>
        <v>Monetary Contributions/Individual &amp; Partnerships</v>
      </c>
    </row>
    <row r="1185" spans="1:7" ht="33">
      <c r="A1185" s="2" t="s">
        <v>427</v>
      </c>
      <c r="B1185" s="3">
        <v>100</v>
      </c>
      <c r="C1185" s="4">
        <v>39326</v>
      </c>
      <c r="D1185" s="5" t="s">
        <v>17</v>
      </c>
      <c r="E1185" s="5" t="s">
        <v>10</v>
      </c>
      <c r="F1185" t="str">
        <f t="shared" si="18"/>
        <v>2007</v>
      </c>
      <c r="G1185" t="str">
        <f>VLOOKUP(E1185, 'Schedule Legend'!$A$1:$B$5, 2, FALSE)</f>
        <v>Monetary Contributions/Individual &amp; Partnerships</v>
      </c>
    </row>
    <row r="1186" spans="1:7" ht="33">
      <c r="A1186" s="2" t="s">
        <v>658</v>
      </c>
      <c r="B1186" s="3">
        <v>100</v>
      </c>
      <c r="C1186" s="4">
        <v>39079</v>
      </c>
      <c r="D1186" s="5" t="s">
        <v>19</v>
      </c>
      <c r="E1186" s="5" t="s">
        <v>10</v>
      </c>
      <c r="F1186" t="str">
        <f t="shared" si="18"/>
        <v>2007</v>
      </c>
      <c r="G1186" t="str">
        <f>VLOOKUP(E1186, 'Schedule Legend'!$A$1:$B$5, 2, FALSE)</f>
        <v>Monetary Contributions/Individual &amp; Partnerships</v>
      </c>
    </row>
    <row r="1187" spans="1:7" ht="33">
      <c r="A1187" s="2" t="s">
        <v>659</v>
      </c>
      <c r="B1187" s="3">
        <v>100</v>
      </c>
      <c r="C1187" s="4">
        <v>39154</v>
      </c>
      <c r="D1187" s="5" t="s">
        <v>9</v>
      </c>
      <c r="E1187" s="5" t="s">
        <v>10</v>
      </c>
      <c r="F1187" t="str">
        <f t="shared" si="18"/>
        <v>2007</v>
      </c>
      <c r="G1187" t="str">
        <f>VLOOKUP(E1187, 'Schedule Legend'!$A$1:$B$5, 2, FALSE)</f>
        <v>Monetary Contributions/Individual &amp; Partnerships</v>
      </c>
    </row>
    <row r="1188" spans="1:7" ht="33">
      <c r="A1188" s="2" t="s">
        <v>353</v>
      </c>
      <c r="B1188" s="3">
        <v>100</v>
      </c>
      <c r="C1188" s="4">
        <v>39331</v>
      </c>
      <c r="D1188" s="5" t="s">
        <v>21</v>
      </c>
      <c r="E1188" s="5" t="s">
        <v>10</v>
      </c>
      <c r="F1188" t="str">
        <f t="shared" si="18"/>
        <v>2007</v>
      </c>
      <c r="G1188" t="str">
        <f>VLOOKUP(E1188, 'Schedule Legend'!$A$1:$B$5, 2, FALSE)</f>
        <v>Monetary Contributions/Individual &amp; Partnerships</v>
      </c>
    </row>
    <row r="1189" spans="1:7" ht="33">
      <c r="A1189" s="2" t="s">
        <v>663</v>
      </c>
      <c r="B1189" s="3">
        <v>100</v>
      </c>
      <c r="C1189" s="4">
        <v>39341</v>
      </c>
      <c r="D1189" s="5" t="s">
        <v>21</v>
      </c>
      <c r="E1189" s="5" t="s">
        <v>10</v>
      </c>
      <c r="F1189" t="str">
        <f t="shared" si="18"/>
        <v>2007</v>
      </c>
      <c r="G1189" t="str">
        <f>VLOOKUP(E1189, 'Schedule Legend'!$A$1:$B$5, 2, FALSE)</f>
        <v>Monetary Contributions/Individual &amp; Partnerships</v>
      </c>
    </row>
    <row r="1190" spans="1:7" ht="33">
      <c r="A1190" s="2" t="s">
        <v>199</v>
      </c>
      <c r="B1190" s="3">
        <v>100</v>
      </c>
      <c r="C1190" s="4">
        <v>39059</v>
      </c>
      <c r="D1190" s="5" t="s">
        <v>19</v>
      </c>
      <c r="E1190" s="5" t="s">
        <v>10</v>
      </c>
      <c r="F1190" t="str">
        <f t="shared" si="18"/>
        <v>2007</v>
      </c>
      <c r="G1190" t="str">
        <f>VLOOKUP(E1190, 'Schedule Legend'!$A$1:$B$5, 2, FALSE)</f>
        <v>Monetary Contributions/Individual &amp; Partnerships</v>
      </c>
    </row>
    <row r="1191" spans="1:7" ht="33">
      <c r="A1191" s="2" t="s">
        <v>664</v>
      </c>
      <c r="B1191" s="3">
        <v>100</v>
      </c>
      <c r="C1191" s="4">
        <v>39112</v>
      </c>
      <c r="D1191" s="5" t="s">
        <v>9</v>
      </c>
      <c r="E1191" s="5" t="s">
        <v>10</v>
      </c>
      <c r="F1191" t="str">
        <f t="shared" si="18"/>
        <v>2007</v>
      </c>
      <c r="G1191" t="str">
        <f>VLOOKUP(E1191, 'Schedule Legend'!$A$1:$B$5, 2, FALSE)</f>
        <v>Monetary Contributions/Individual &amp; Partnerships</v>
      </c>
    </row>
    <row r="1192" spans="1:7" ht="33">
      <c r="A1192" s="2" t="s">
        <v>669</v>
      </c>
      <c r="B1192" s="3">
        <v>100</v>
      </c>
      <c r="C1192" s="4">
        <v>39335</v>
      </c>
      <c r="D1192" s="5" t="s">
        <v>21</v>
      </c>
      <c r="E1192" s="5" t="s">
        <v>10</v>
      </c>
      <c r="F1192" t="str">
        <f t="shared" si="18"/>
        <v>2007</v>
      </c>
      <c r="G1192" t="str">
        <f>VLOOKUP(E1192, 'Schedule Legend'!$A$1:$B$5, 2, FALSE)</f>
        <v>Monetary Contributions/Individual &amp; Partnerships</v>
      </c>
    </row>
    <row r="1193" spans="1:7" ht="33">
      <c r="A1193" s="2" t="s">
        <v>481</v>
      </c>
      <c r="B1193" s="3">
        <v>100</v>
      </c>
      <c r="C1193" s="4">
        <v>39324</v>
      </c>
      <c r="D1193" s="5" t="s">
        <v>17</v>
      </c>
      <c r="E1193" s="5" t="s">
        <v>10</v>
      </c>
      <c r="F1193" t="str">
        <f t="shared" si="18"/>
        <v>2007</v>
      </c>
      <c r="G1193" t="str">
        <f>VLOOKUP(E1193, 'Schedule Legend'!$A$1:$B$5, 2, FALSE)</f>
        <v>Monetary Contributions/Individual &amp; Partnerships</v>
      </c>
    </row>
    <row r="1194" spans="1:7" ht="33">
      <c r="A1194" s="2" t="s">
        <v>610</v>
      </c>
      <c r="B1194" s="3">
        <v>100</v>
      </c>
      <c r="C1194" s="4">
        <v>39324</v>
      </c>
      <c r="D1194" s="5" t="s">
        <v>17</v>
      </c>
      <c r="E1194" s="5" t="s">
        <v>10</v>
      </c>
      <c r="F1194" t="str">
        <f t="shared" si="18"/>
        <v>2007</v>
      </c>
      <c r="G1194" t="str">
        <f>VLOOKUP(E1194, 'Schedule Legend'!$A$1:$B$5, 2, FALSE)</f>
        <v>Monetary Contributions/Individual &amp; Partnerships</v>
      </c>
    </row>
    <row r="1195" spans="1:7" ht="33">
      <c r="A1195" s="2" t="s">
        <v>461</v>
      </c>
      <c r="B1195" s="3">
        <v>100</v>
      </c>
      <c r="C1195" s="4">
        <v>39383</v>
      </c>
      <c r="D1195" s="5" t="s">
        <v>31</v>
      </c>
      <c r="E1195" s="5" t="s">
        <v>10</v>
      </c>
      <c r="F1195" t="str">
        <f t="shared" si="18"/>
        <v>2007</v>
      </c>
      <c r="G1195" t="str">
        <f>VLOOKUP(E1195, 'Schedule Legend'!$A$1:$B$5, 2, FALSE)</f>
        <v>Monetary Contributions/Individual &amp; Partnerships</v>
      </c>
    </row>
    <row r="1196" spans="1:7" ht="33">
      <c r="A1196" s="2" t="s">
        <v>260</v>
      </c>
      <c r="B1196" s="3">
        <v>100</v>
      </c>
      <c r="C1196" s="4">
        <v>39336</v>
      </c>
      <c r="D1196" s="5" t="s">
        <v>21</v>
      </c>
      <c r="E1196" s="5" t="s">
        <v>10</v>
      </c>
      <c r="F1196" t="str">
        <f t="shared" si="18"/>
        <v>2007</v>
      </c>
      <c r="G1196" t="str">
        <f>VLOOKUP(E1196, 'Schedule Legend'!$A$1:$B$5, 2, FALSE)</f>
        <v>Monetary Contributions/Individual &amp; Partnerships</v>
      </c>
    </row>
    <row r="1197" spans="1:7" ht="33">
      <c r="A1197" s="2" t="s">
        <v>680</v>
      </c>
      <c r="B1197" s="3">
        <v>100</v>
      </c>
      <c r="C1197" s="4">
        <v>39094</v>
      </c>
      <c r="D1197" s="5" t="s">
        <v>9</v>
      </c>
      <c r="E1197" s="5" t="s">
        <v>10</v>
      </c>
      <c r="F1197" t="str">
        <f t="shared" si="18"/>
        <v>2007</v>
      </c>
      <c r="G1197" t="str">
        <f>VLOOKUP(E1197, 'Schedule Legend'!$A$1:$B$5, 2, FALSE)</f>
        <v>Monetary Contributions/Individual &amp; Partnerships</v>
      </c>
    </row>
    <row r="1198" spans="1:7" ht="33">
      <c r="A1198" s="2" t="s">
        <v>549</v>
      </c>
      <c r="B1198" s="3">
        <v>100</v>
      </c>
      <c r="C1198" s="4">
        <v>39245</v>
      </c>
      <c r="D1198" s="5" t="s">
        <v>9</v>
      </c>
      <c r="E1198" s="5" t="s">
        <v>10</v>
      </c>
      <c r="F1198" t="str">
        <f t="shared" si="18"/>
        <v>2007</v>
      </c>
      <c r="G1198" t="str">
        <f>VLOOKUP(E1198, 'Schedule Legend'!$A$1:$B$5, 2, FALSE)</f>
        <v>Monetary Contributions/Individual &amp; Partnerships</v>
      </c>
    </row>
    <row r="1199" spans="1:7" ht="33">
      <c r="A1199" s="2" t="s">
        <v>681</v>
      </c>
      <c r="B1199" s="3">
        <v>100</v>
      </c>
      <c r="C1199" s="4">
        <v>39265</v>
      </c>
      <c r="D1199" s="5" t="s">
        <v>9</v>
      </c>
      <c r="E1199" s="5" t="s">
        <v>10</v>
      </c>
      <c r="F1199" t="str">
        <f t="shared" si="18"/>
        <v>2007</v>
      </c>
      <c r="G1199" t="str">
        <f>VLOOKUP(E1199, 'Schedule Legend'!$A$1:$B$5, 2, FALSE)</f>
        <v>Monetary Contributions/Individual &amp; Partnerships</v>
      </c>
    </row>
    <row r="1200" spans="1:7" ht="33">
      <c r="A1200" s="2" t="s">
        <v>368</v>
      </c>
      <c r="B1200" s="3">
        <v>100</v>
      </c>
      <c r="C1200" s="4">
        <v>39364</v>
      </c>
      <c r="D1200" s="5" t="s">
        <v>23</v>
      </c>
      <c r="E1200" s="5" t="s">
        <v>10</v>
      </c>
      <c r="F1200" t="str">
        <f t="shared" si="18"/>
        <v>2007</v>
      </c>
      <c r="G1200" t="str">
        <f>VLOOKUP(E1200, 'Schedule Legend'!$A$1:$B$5, 2, FALSE)</f>
        <v>Monetary Contributions/Individual &amp; Partnerships</v>
      </c>
    </row>
    <row r="1201" spans="1:7" ht="33">
      <c r="A1201" s="2" t="s">
        <v>461</v>
      </c>
      <c r="B1201" s="3">
        <v>100</v>
      </c>
      <c r="C1201" s="4">
        <v>39114</v>
      </c>
      <c r="D1201" s="5" t="s">
        <v>9</v>
      </c>
      <c r="E1201" s="5" t="s">
        <v>10</v>
      </c>
      <c r="F1201" t="str">
        <f t="shared" si="18"/>
        <v>2007</v>
      </c>
      <c r="G1201" t="str">
        <f>VLOOKUP(E1201, 'Schedule Legend'!$A$1:$B$5, 2, FALSE)</f>
        <v>Monetary Contributions/Individual &amp; Partnerships</v>
      </c>
    </row>
    <row r="1202" spans="1:7" ht="33">
      <c r="A1202" s="2" t="s">
        <v>685</v>
      </c>
      <c r="B1202" s="3">
        <v>100</v>
      </c>
      <c r="C1202" s="4">
        <v>39128</v>
      </c>
      <c r="D1202" s="5" t="s">
        <v>9</v>
      </c>
      <c r="E1202" s="5" t="s">
        <v>10</v>
      </c>
      <c r="F1202" t="str">
        <f t="shared" si="18"/>
        <v>2007</v>
      </c>
      <c r="G1202" t="str">
        <f>VLOOKUP(E1202, 'Schedule Legend'!$A$1:$B$5, 2, FALSE)</f>
        <v>Monetary Contributions/Individual &amp; Partnerships</v>
      </c>
    </row>
    <row r="1203" spans="1:7" ht="33">
      <c r="A1203" s="2" t="s">
        <v>686</v>
      </c>
      <c r="B1203" s="3">
        <v>100</v>
      </c>
      <c r="C1203" s="4">
        <v>39219</v>
      </c>
      <c r="D1203" s="5" t="s">
        <v>9</v>
      </c>
      <c r="E1203" s="5" t="s">
        <v>111</v>
      </c>
      <c r="F1203" t="str">
        <f t="shared" si="18"/>
        <v>2007</v>
      </c>
      <c r="G1203" t="str">
        <f>VLOOKUP(E1203, 'Schedule Legend'!$A$1:$B$5, 2, FALSE)</f>
        <v>Monetary Contributions/Corporate</v>
      </c>
    </row>
    <row r="1204" spans="1:7" ht="33">
      <c r="A1204" s="2" t="s">
        <v>691</v>
      </c>
      <c r="B1204" s="3">
        <v>100</v>
      </c>
      <c r="C1204" s="4">
        <v>39337</v>
      </c>
      <c r="D1204" s="5" t="s">
        <v>21</v>
      </c>
      <c r="E1204" s="5" t="s">
        <v>10</v>
      </c>
      <c r="F1204" t="str">
        <f t="shared" si="18"/>
        <v>2007</v>
      </c>
      <c r="G1204" t="str">
        <f>VLOOKUP(E1204, 'Schedule Legend'!$A$1:$B$5, 2, FALSE)</f>
        <v>Monetary Contributions/Individual &amp; Partnerships</v>
      </c>
    </row>
    <row r="1205" spans="1:7" ht="33">
      <c r="A1205" s="2" t="s">
        <v>445</v>
      </c>
      <c r="B1205" s="3">
        <v>100</v>
      </c>
      <c r="C1205" s="4">
        <v>39112</v>
      </c>
      <c r="D1205" s="5" t="s">
        <v>9</v>
      </c>
      <c r="E1205" s="5" t="s">
        <v>10</v>
      </c>
      <c r="F1205" t="str">
        <f t="shared" si="18"/>
        <v>2007</v>
      </c>
      <c r="G1205" t="str">
        <f>VLOOKUP(E1205, 'Schedule Legend'!$A$1:$B$5, 2, FALSE)</f>
        <v>Monetary Contributions/Individual &amp; Partnerships</v>
      </c>
    </row>
    <row r="1206" spans="1:7" ht="33">
      <c r="A1206" s="2" t="s">
        <v>417</v>
      </c>
      <c r="B1206" s="3">
        <v>100</v>
      </c>
      <c r="C1206" s="4">
        <v>39241</v>
      </c>
      <c r="D1206" s="5" t="s">
        <v>9</v>
      </c>
      <c r="E1206" s="5" t="s">
        <v>10</v>
      </c>
      <c r="F1206" t="str">
        <f t="shared" si="18"/>
        <v>2007</v>
      </c>
      <c r="G1206" t="str">
        <f>VLOOKUP(E1206, 'Schedule Legend'!$A$1:$B$5, 2, FALSE)</f>
        <v>Monetary Contributions/Individual &amp; Partnerships</v>
      </c>
    </row>
    <row r="1207" spans="1:7" ht="33">
      <c r="A1207" s="2" t="s">
        <v>696</v>
      </c>
      <c r="B1207" s="3">
        <v>100</v>
      </c>
      <c r="C1207" s="4">
        <v>39336</v>
      </c>
      <c r="D1207" s="5" t="s">
        <v>21</v>
      </c>
      <c r="E1207" s="5" t="s">
        <v>10</v>
      </c>
      <c r="F1207" t="str">
        <f t="shared" si="18"/>
        <v>2007</v>
      </c>
      <c r="G1207" t="str">
        <f>VLOOKUP(E1207, 'Schedule Legend'!$A$1:$B$5, 2, FALSE)</f>
        <v>Monetary Contributions/Individual &amp; Partnerships</v>
      </c>
    </row>
    <row r="1208" spans="1:7" ht="33">
      <c r="A1208" s="2" t="s">
        <v>392</v>
      </c>
      <c r="B1208" s="3">
        <v>100</v>
      </c>
      <c r="C1208" s="4">
        <v>39316</v>
      </c>
      <c r="D1208" s="5" t="s">
        <v>17</v>
      </c>
      <c r="E1208" s="5" t="s">
        <v>10</v>
      </c>
      <c r="F1208" t="str">
        <f t="shared" si="18"/>
        <v>2007</v>
      </c>
      <c r="G1208" t="str">
        <f>VLOOKUP(E1208, 'Schedule Legend'!$A$1:$B$5, 2, FALSE)</f>
        <v>Monetary Contributions/Individual &amp; Partnerships</v>
      </c>
    </row>
    <row r="1209" spans="1:7" ht="33">
      <c r="A1209" s="2" t="s">
        <v>697</v>
      </c>
      <c r="B1209" s="3">
        <v>100</v>
      </c>
      <c r="C1209" s="4">
        <v>39304</v>
      </c>
      <c r="D1209" s="5" t="s">
        <v>60</v>
      </c>
      <c r="E1209" s="5" t="s">
        <v>10</v>
      </c>
      <c r="F1209" t="str">
        <f t="shared" si="18"/>
        <v>2007</v>
      </c>
      <c r="G1209" t="str">
        <f>VLOOKUP(E1209, 'Schedule Legend'!$A$1:$B$5, 2, FALSE)</f>
        <v>Monetary Contributions/Individual &amp; Partnerships</v>
      </c>
    </row>
    <row r="1210" spans="1:7" ht="33">
      <c r="A1210" s="2" t="s">
        <v>698</v>
      </c>
      <c r="B1210" s="3">
        <v>100</v>
      </c>
      <c r="C1210" s="4">
        <v>39380</v>
      </c>
      <c r="D1210" s="5" t="s">
        <v>31</v>
      </c>
      <c r="E1210" s="5" t="s">
        <v>10</v>
      </c>
      <c r="F1210" t="str">
        <f t="shared" si="18"/>
        <v>2007</v>
      </c>
      <c r="G1210" t="str">
        <f>VLOOKUP(E1210, 'Schedule Legend'!$A$1:$B$5, 2, FALSE)</f>
        <v>Monetary Contributions/Individual &amp; Partnerships</v>
      </c>
    </row>
    <row r="1211" spans="1:7" ht="33">
      <c r="A1211" s="2" t="s">
        <v>711</v>
      </c>
      <c r="B1211" s="3">
        <v>75</v>
      </c>
      <c r="C1211" s="4">
        <v>39342</v>
      </c>
      <c r="D1211" s="5" t="s">
        <v>21</v>
      </c>
      <c r="E1211" s="5" t="s">
        <v>111</v>
      </c>
      <c r="F1211" t="str">
        <f t="shared" si="18"/>
        <v>2007</v>
      </c>
      <c r="G1211" t="str">
        <f>VLOOKUP(E1211, 'Schedule Legend'!$A$1:$B$5, 2, FALSE)</f>
        <v>Monetary Contributions/Corporate</v>
      </c>
    </row>
    <row r="1212" spans="1:7" ht="33">
      <c r="A1212" s="2" t="s">
        <v>11</v>
      </c>
      <c r="B1212" s="3">
        <v>50</v>
      </c>
      <c r="C1212" s="4">
        <v>39353</v>
      </c>
      <c r="D1212" s="5" t="s">
        <v>633</v>
      </c>
      <c r="E1212" s="5" t="s">
        <v>10</v>
      </c>
      <c r="F1212" t="str">
        <f t="shared" si="18"/>
        <v>2007</v>
      </c>
      <c r="G1212" t="str">
        <f>VLOOKUP(E1212, 'Schedule Legend'!$A$1:$B$5, 2, FALSE)</f>
        <v>Monetary Contributions/Individual &amp; Partnerships</v>
      </c>
    </row>
    <row r="1213" spans="1:7" ht="33">
      <c r="A1213" s="2" t="s">
        <v>827</v>
      </c>
      <c r="B1213" s="3">
        <v>50</v>
      </c>
      <c r="C1213" s="4">
        <v>39260</v>
      </c>
      <c r="D1213" s="5" t="s">
        <v>9</v>
      </c>
      <c r="E1213" s="5" t="s">
        <v>111</v>
      </c>
      <c r="F1213" t="str">
        <f t="shared" si="18"/>
        <v>2007</v>
      </c>
      <c r="G1213" t="str">
        <f>VLOOKUP(E1213, 'Schedule Legend'!$A$1:$B$5, 2, FALSE)</f>
        <v>Monetary Contributions/Corporate</v>
      </c>
    </row>
    <row r="1214" spans="1:7" ht="33">
      <c r="A1214" s="2" t="s">
        <v>5</v>
      </c>
      <c r="B1214" s="3">
        <v>122284.72</v>
      </c>
      <c r="C1214" s="4">
        <v>38692</v>
      </c>
      <c r="D1214" s="5" t="s">
        <v>6</v>
      </c>
      <c r="E1214" s="5" t="s">
        <v>7</v>
      </c>
      <c r="F1214" t="str">
        <f t="shared" si="18"/>
        <v>2006</v>
      </c>
      <c r="G1214" t="str">
        <f>VLOOKUP(E1214, 'Schedule Legend'!$A$1:$B$5, 2, FALSE)</f>
        <v>Transfers In</v>
      </c>
    </row>
    <row r="1215" spans="1:7" ht="33">
      <c r="A1215" s="2" t="s">
        <v>25</v>
      </c>
      <c r="B1215" s="3">
        <v>2410</v>
      </c>
      <c r="C1215" s="4">
        <v>38845</v>
      </c>
      <c r="D1215" s="5" t="s">
        <v>26</v>
      </c>
      <c r="E1215" s="5" t="s">
        <v>10</v>
      </c>
      <c r="F1215" t="str">
        <f t="shared" si="18"/>
        <v>2006</v>
      </c>
      <c r="G1215" t="str">
        <f>VLOOKUP(E1215, 'Schedule Legend'!$A$1:$B$5, 2, FALSE)</f>
        <v>Monetary Contributions/Individual &amp; Partnerships</v>
      </c>
    </row>
    <row r="1216" spans="1:7" ht="33">
      <c r="A1216" s="2" t="s">
        <v>49</v>
      </c>
      <c r="B1216" s="3">
        <v>1000</v>
      </c>
      <c r="C1216" s="4">
        <v>38824</v>
      </c>
      <c r="D1216" s="5" t="s">
        <v>26</v>
      </c>
      <c r="E1216" s="5" t="s">
        <v>10</v>
      </c>
      <c r="F1216" t="str">
        <f t="shared" si="18"/>
        <v>2006</v>
      </c>
      <c r="G1216" t="str">
        <f>VLOOKUP(E1216, 'Schedule Legend'!$A$1:$B$5, 2, FALSE)</f>
        <v>Monetary Contributions/Individual &amp; Partnerships</v>
      </c>
    </row>
    <row r="1217" spans="1:7" ht="33">
      <c r="A1217" s="2" t="s">
        <v>25</v>
      </c>
      <c r="B1217" s="3">
        <v>591</v>
      </c>
      <c r="C1217" s="4">
        <v>38815</v>
      </c>
      <c r="D1217" s="5" t="s">
        <v>26</v>
      </c>
      <c r="E1217" s="5" t="s">
        <v>10</v>
      </c>
      <c r="F1217" t="str">
        <f t="shared" si="18"/>
        <v>2006</v>
      </c>
      <c r="G1217" t="str">
        <f>VLOOKUP(E1217, 'Schedule Legend'!$A$1:$B$5, 2, FALSE)</f>
        <v>Monetary Contributions/Individual &amp; Partnerships</v>
      </c>
    </row>
    <row r="1218" spans="1:7" ht="33">
      <c r="A1218" s="2" t="s">
        <v>64</v>
      </c>
      <c r="B1218" s="3">
        <v>500</v>
      </c>
      <c r="C1218" s="4">
        <v>38815</v>
      </c>
      <c r="D1218" s="5" t="s">
        <v>26</v>
      </c>
      <c r="E1218" s="5" t="s">
        <v>10</v>
      </c>
      <c r="F1218" t="str">
        <f t="shared" ref="F1218:F1284" si="19">LEFT(D1218, 4)</f>
        <v>2006</v>
      </c>
      <c r="G1218" t="str">
        <f>VLOOKUP(E1218, 'Schedule Legend'!$A$1:$B$5, 2, FALSE)</f>
        <v>Monetary Contributions/Individual &amp; Partnerships</v>
      </c>
    </row>
    <row r="1219" spans="1:7" ht="33">
      <c r="A1219" s="2" t="s">
        <v>34</v>
      </c>
      <c r="B1219" s="3">
        <v>500</v>
      </c>
      <c r="C1219" s="4">
        <v>38814</v>
      </c>
      <c r="D1219" s="5" t="s">
        <v>26</v>
      </c>
      <c r="E1219" s="5" t="s">
        <v>10</v>
      </c>
      <c r="F1219" t="str">
        <f t="shared" si="19"/>
        <v>2006</v>
      </c>
      <c r="G1219" t="str">
        <f>VLOOKUP(E1219, 'Schedule Legend'!$A$1:$B$5, 2, FALSE)</f>
        <v>Monetary Contributions/Individual &amp; Partnerships</v>
      </c>
    </row>
    <row r="1220" spans="1:7" ht="33">
      <c r="A1220" s="2" t="s">
        <v>86</v>
      </c>
      <c r="B1220" s="3">
        <v>500</v>
      </c>
      <c r="C1220" s="4">
        <v>38813</v>
      </c>
      <c r="D1220" s="5" t="s">
        <v>26</v>
      </c>
      <c r="E1220" s="5" t="s">
        <v>24</v>
      </c>
      <c r="F1220" t="str">
        <f t="shared" si="19"/>
        <v>2006</v>
      </c>
      <c r="G1220" t="str">
        <f>VLOOKUP(E1220, 'Schedule Legend'!$A$1:$B$5, 2, FALSE)</f>
        <v>Monetary Contributions/All Other</v>
      </c>
    </row>
    <row r="1221" spans="1:7" ht="33">
      <c r="A1221" s="2" t="s">
        <v>122</v>
      </c>
      <c r="B1221" s="3">
        <v>300</v>
      </c>
      <c r="C1221" s="4">
        <v>38819</v>
      </c>
      <c r="D1221" s="5" t="s">
        <v>26</v>
      </c>
      <c r="E1221" s="5" t="s">
        <v>10</v>
      </c>
      <c r="F1221" t="str">
        <f t="shared" si="19"/>
        <v>2006</v>
      </c>
      <c r="G1221" t="str">
        <f>VLOOKUP(E1221, 'Schedule Legend'!$A$1:$B$5, 2, FALSE)</f>
        <v>Monetary Contributions/Individual &amp; Partnerships</v>
      </c>
    </row>
    <row r="1222" spans="1:7" ht="33">
      <c r="A1222" s="2" t="s">
        <v>127</v>
      </c>
      <c r="B1222" s="3">
        <v>250</v>
      </c>
      <c r="C1222" s="4">
        <v>38827</v>
      </c>
      <c r="D1222" s="5" t="s">
        <v>26</v>
      </c>
      <c r="E1222" s="5" t="s">
        <v>24</v>
      </c>
      <c r="F1222" t="str">
        <f t="shared" si="19"/>
        <v>2006</v>
      </c>
      <c r="G1222" t="str">
        <f>VLOOKUP(E1222, 'Schedule Legend'!$A$1:$B$5, 2, FALSE)</f>
        <v>Monetary Contributions/All Other</v>
      </c>
    </row>
    <row r="1223" spans="1:7" ht="44">
      <c r="A1223" s="2" t="s">
        <v>133</v>
      </c>
      <c r="B1223" s="3">
        <v>250</v>
      </c>
      <c r="C1223" s="4">
        <v>38821</v>
      </c>
      <c r="D1223" s="5" t="s">
        <v>26</v>
      </c>
      <c r="E1223" s="5" t="s">
        <v>10</v>
      </c>
      <c r="F1223" t="str">
        <f t="shared" si="19"/>
        <v>2006</v>
      </c>
      <c r="G1223" t="str">
        <f>VLOOKUP(E1223, 'Schedule Legend'!$A$1:$B$5, 2, FALSE)</f>
        <v>Monetary Contributions/Individual &amp; Partnerships</v>
      </c>
    </row>
    <row r="1224" spans="1:7" ht="33">
      <c r="A1224" s="2" t="s">
        <v>137</v>
      </c>
      <c r="B1224" s="3">
        <v>250</v>
      </c>
      <c r="C1224" s="4">
        <v>38820</v>
      </c>
      <c r="D1224" s="5" t="s">
        <v>26</v>
      </c>
      <c r="E1224" s="5" t="s">
        <v>10</v>
      </c>
      <c r="F1224" t="str">
        <f t="shared" si="19"/>
        <v>2006</v>
      </c>
      <c r="G1224" t="str">
        <f>VLOOKUP(E1224, 'Schedule Legend'!$A$1:$B$5, 2, FALSE)</f>
        <v>Monetary Contributions/Individual &amp; Partnerships</v>
      </c>
    </row>
    <row r="1225" spans="1:7" ht="33">
      <c r="A1225" s="2" t="s">
        <v>138</v>
      </c>
      <c r="B1225" s="3">
        <v>250</v>
      </c>
      <c r="C1225" s="4">
        <v>38854</v>
      </c>
      <c r="D1225" s="5" t="s">
        <v>26</v>
      </c>
      <c r="E1225" s="5" t="s">
        <v>10</v>
      </c>
      <c r="F1225" t="str">
        <f t="shared" si="19"/>
        <v>2006</v>
      </c>
      <c r="G1225" t="str">
        <f>VLOOKUP(E1225, 'Schedule Legend'!$A$1:$B$5, 2, FALSE)</f>
        <v>Monetary Contributions/Individual &amp; Partnerships</v>
      </c>
    </row>
    <row r="1226" spans="1:7" ht="33">
      <c r="A1226" s="2" t="s">
        <v>150</v>
      </c>
      <c r="B1226" s="3">
        <v>250</v>
      </c>
      <c r="C1226" s="4">
        <v>38843</v>
      </c>
      <c r="D1226" s="5" t="s">
        <v>26</v>
      </c>
      <c r="E1226" s="5" t="s">
        <v>10</v>
      </c>
      <c r="F1226" t="str">
        <f t="shared" si="19"/>
        <v>2006</v>
      </c>
      <c r="G1226" t="str">
        <f>VLOOKUP(E1226, 'Schedule Legend'!$A$1:$B$5, 2, FALSE)</f>
        <v>Monetary Contributions/Individual &amp; Partnerships</v>
      </c>
    </row>
    <row r="1227" spans="1:7" ht="33">
      <c r="A1227" s="2" t="s">
        <v>151</v>
      </c>
      <c r="B1227" s="3">
        <v>250</v>
      </c>
      <c r="C1227" s="4">
        <v>38843</v>
      </c>
      <c r="D1227" s="5" t="s">
        <v>26</v>
      </c>
      <c r="E1227" s="5" t="s">
        <v>111</v>
      </c>
      <c r="F1227" t="str">
        <f t="shared" si="19"/>
        <v>2006</v>
      </c>
      <c r="G1227" t="str">
        <f>VLOOKUP(E1227, 'Schedule Legend'!$A$1:$B$5, 2, FALSE)</f>
        <v>Monetary Contributions/Corporate</v>
      </c>
    </row>
    <row r="1228" spans="1:7" ht="33">
      <c r="A1228" s="2" t="s">
        <v>155</v>
      </c>
      <c r="B1228" s="3">
        <v>250</v>
      </c>
      <c r="C1228" s="4">
        <v>38811</v>
      </c>
      <c r="D1228" s="5" t="s">
        <v>26</v>
      </c>
      <c r="E1228" s="5" t="s">
        <v>10</v>
      </c>
      <c r="F1228" t="str">
        <f t="shared" si="19"/>
        <v>2006</v>
      </c>
      <c r="G1228" t="str">
        <f>VLOOKUP(E1228, 'Schedule Legend'!$A$1:$B$5, 2, FALSE)</f>
        <v>Monetary Contributions/Individual &amp; Partnerships</v>
      </c>
    </row>
    <row r="1229" spans="1:7" ht="44">
      <c r="A1229" s="2" t="s">
        <v>158</v>
      </c>
      <c r="B1229" s="3">
        <v>250</v>
      </c>
      <c r="C1229" s="4">
        <v>38831</v>
      </c>
      <c r="D1229" s="5" t="s">
        <v>26</v>
      </c>
      <c r="E1229" s="5" t="s">
        <v>24</v>
      </c>
      <c r="F1229" t="str">
        <f t="shared" si="19"/>
        <v>2006</v>
      </c>
      <c r="G1229" t="str">
        <f>VLOOKUP(E1229, 'Schedule Legend'!$A$1:$B$5, 2, FALSE)</f>
        <v>Monetary Contributions/All Other</v>
      </c>
    </row>
    <row r="1230" spans="1:7" ht="33">
      <c r="A1230" s="2" t="s">
        <v>172</v>
      </c>
      <c r="B1230" s="3">
        <v>250</v>
      </c>
      <c r="C1230" s="4">
        <v>38831</v>
      </c>
      <c r="D1230" s="5" t="s">
        <v>26</v>
      </c>
      <c r="E1230" s="5" t="s">
        <v>111</v>
      </c>
      <c r="F1230" t="str">
        <f t="shared" si="19"/>
        <v>2006</v>
      </c>
      <c r="G1230" t="str">
        <f>VLOOKUP(E1230, 'Schedule Legend'!$A$1:$B$5, 2, FALSE)</f>
        <v>Monetary Contributions/Corporate</v>
      </c>
    </row>
    <row r="1231" spans="1:7" ht="33">
      <c r="A1231" s="2" t="s">
        <v>48</v>
      </c>
      <c r="B1231" s="3">
        <v>250</v>
      </c>
      <c r="C1231" s="4">
        <v>38811</v>
      </c>
      <c r="D1231" s="5" t="s">
        <v>26</v>
      </c>
      <c r="E1231" s="5" t="s">
        <v>10</v>
      </c>
      <c r="F1231" t="str">
        <f t="shared" si="19"/>
        <v>2006</v>
      </c>
      <c r="G1231" t="str">
        <f>VLOOKUP(E1231, 'Schedule Legend'!$A$1:$B$5, 2, FALSE)</f>
        <v>Monetary Contributions/Individual &amp; Partnerships</v>
      </c>
    </row>
    <row r="1232" spans="1:7" ht="44">
      <c r="A1232" s="2" t="s">
        <v>189</v>
      </c>
      <c r="B1232" s="3">
        <v>250</v>
      </c>
      <c r="C1232" s="4">
        <v>38821</v>
      </c>
      <c r="D1232" s="5" t="s">
        <v>26</v>
      </c>
      <c r="E1232" s="5" t="s">
        <v>10</v>
      </c>
      <c r="F1232" t="str">
        <f t="shared" si="19"/>
        <v>2006</v>
      </c>
      <c r="G1232" t="str">
        <f>VLOOKUP(E1232, 'Schedule Legend'!$A$1:$B$5, 2, FALSE)</f>
        <v>Monetary Contributions/Individual &amp; Partnerships</v>
      </c>
    </row>
    <row r="1233" spans="1:7" ht="33">
      <c r="A1233" s="2" t="s">
        <v>71</v>
      </c>
      <c r="B1233" s="3">
        <v>250</v>
      </c>
      <c r="C1233" s="4">
        <v>38815</v>
      </c>
      <c r="D1233" s="5" t="s">
        <v>26</v>
      </c>
      <c r="E1233" s="5" t="s">
        <v>10</v>
      </c>
      <c r="F1233" t="str">
        <f t="shared" si="19"/>
        <v>2006</v>
      </c>
      <c r="G1233" t="str">
        <f>VLOOKUP(E1233, 'Schedule Legend'!$A$1:$B$5, 2, FALSE)</f>
        <v>Monetary Contributions/Individual &amp; Partnerships</v>
      </c>
    </row>
    <row r="1234" spans="1:7" ht="33">
      <c r="A1234" s="2" t="s">
        <v>202</v>
      </c>
      <c r="B1234" s="3">
        <v>250</v>
      </c>
      <c r="C1234" s="4">
        <v>38708</v>
      </c>
      <c r="D1234" s="5" t="s">
        <v>6</v>
      </c>
      <c r="E1234" s="5" t="s">
        <v>10</v>
      </c>
      <c r="F1234" t="str">
        <f t="shared" si="19"/>
        <v>2006</v>
      </c>
      <c r="G1234" t="str">
        <f>VLOOKUP(E1234, 'Schedule Legend'!$A$1:$B$5, 2, FALSE)</f>
        <v>Monetary Contributions/Individual &amp; Partnerships</v>
      </c>
    </row>
    <row r="1235" spans="1:7" ht="33">
      <c r="A1235" s="2" t="s">
        <v>207</v>
      </c>
      <c r="B1235" s="3">
        <v>250</v>
      </c>
      <c r="C1235" s="4">
        <v>38813</v>
      </c>
      <c r="D1235" s="5" t="s">
        <v>26</v>
      </c>
      <c r="E1235" s="5" t="s">
        <v>10</v>
      </c>
      <c r="F1235" t="str">
        <f t="shared" si="19"/>
        <v>2006</v>
      </c>
      <c r="G1235" t="str">
        <f>VLOOKUP(E1235, 'Schedule Legend'!$A$1:$B$5, 2, FALSE)</f>
        <v>Monetary Contributions/Individual &amp; Partnerships</v>
      </c>
    </row>
    <row r="1236" spans="1:7" ht="33">
      <c r="A1236" s="2" t="s">
        <v>208</v>
      </c>
      <c r="B1236" s="3">
        <v>250</v>
      </c>
      <c r="C1236" s="4">
        <v>38814</v>
      </c>
      <c r="D1236" s="5" t="s">
        <v>26</v>
      </c>
      <c r="E1236" s="5" t="s">
        <v>10</v>
      </c>
      <c r="F1236" t="str">
        <f t="shared" si="19"/>
        <v>2006</v>
      </c>
      <c r="G1236" t="str">
        <f>VLOOKUP(E1236, 'Schedule Legend'!$A$1:$B$5, 2, FALSE)</f>
        <v>Monetary Contributions/Individual &amp; Partnerships</v>
      </c>
    </row>
    <row r="1237" spans="1:7" ht="33">
      <c r="A1237" s="2" t="s">
        <v>212</v>
      </c>
      <c r="B1237" s="3">
        <v>250</v>
      </c>
      <c r="C1237" s="4">
        <v>38844</v>
      </c>
      <c r="D1237" s="5" t="s">
        <v>26</v>
      </c>
      <c r="E1237" s="5" t="s">
        <v>10</v>
      </c>
      <c r="F1237" t="str">
        <f t="shared" si="19"/>
        <v>2006</v>
      </c>
      <c r="G1237" t="str">
        <f>VLOOKUP(E1237, 'Schedule Legend'!$A$1:$B$5, 2, FALSE)</f>
        <v>Monetary Contributions/Individual &amp; Partnerships</v>
      </c>
    </row>
    <row r="1238" spans="1:7" ht="33">
      <c r="A1238" s="2" t="s">
        <v>213</v>
      </c>
      <c r="B1238" s="3">
        <v>250</v>
      </c>
      <c r="C1238" s="4">
        <v>38815</v>
      </c>
      <c r="D1238" s="5" t="s">
        <v>26</v>
      </c>
      <c r="E1238" s="5" t="s">
        <v>10</v>
      </c>
      <c r="F1238" t="str">
        <f t="shared" si="19"/>
        <v>2006</v>
      </c>
      <c r="G1238" t="str">
        <f>VLOOKUP(E1238, 'Schedule Legend'!$A$1:$B$5, 2, FALSE)</f>
        <v>Monetary Contributions/Individual &amp; Partnerships</v>
      </c>
    </row>
    <row r="1239" spans="1:7" ht="33">
      <c r="A1239" s="2" t="s">
        <v>214</v>
      </c>
      <c r="B1239" s="3">
        <v>250</v>
      </c>
      <c r="C1239" s="4">
        <v>38815</v>
      </c>
      <c r="D1239" s="5" t="s">
        <v>26</v>
      </c>
      <c r="E1239" s="5" t="s">
        <v>10</v>
      </c>
      <c r="F1239" t="str">
        <f t="shared" si="19"/>
        <v>2006</v>
      </c>
      <c r="G1239" t="str">
        <f>VLOOKUP(E1239, 'Schedule Legend'!$A$1:$B$5, 2, FALSE)</f>
        <v>Monetary Contributions/Individual &amp; Partnerships</v>
      </c>
    </row>
    <row r="1240" spans="1:7" ht="33">
      <c r="A1240" s="2" t="s">
        <v>216</v>
      </c>
      <c r="B1240" s="3">
        <v>250</v>
      </c>
      <c r="C1240" s="4">
        <v>38842</v>
      </c>
      <c r="D1240" s="5" t="s">
        <v>26</v>
      </c>
      <c r="E1240" s="5" t="s">
        <v>10</v>
      </c>
      <c r="F1240" t="str">
        <f t="shared" si="19"/>
        <v>2006</v>
      </c>
      <c r="G1240" t="str">
        <f>VLOOKUP(E1240, 'Schedule Legend'!$A$1:$B$5, 2, FALSE)</f>
        <v>Monetary Contributions/Individual &amp; Partnerships</v>
      </c>
    </row>
    <row r="1241" spans="1:7" ht="33">
      <c r="A1241" s="2" t="s">
        <v>223</v>
      </c>
      <c r="B1241" s="3">
        <v>236</v>
      </c>
      <c r="C1241" s="4">
        <v>38876</v>
      </c>
      <c r="D1241" s="5" t="s">
        <v>26</v>
      </c>
      <c r="E1241" s="5" t="s">
        <v>10</v>
      </c>
      <c r="F1241" t="str">
        <f t="shared" si="19"/>
        <v>2006</v>
      </c>
      <c r="G1241" t="str">
        <f>VLOOKUP(E1241, 'Schedule Legend'!$A$1:$B$5, 2, FALSE)</f>
        <v>Monetary Contributions/Individual &amp; Partnerships</v>
      </c>
    </row>
    <row r="1242" spans="1:7" ht="33">
      <c r="A1242" s="2" t="s">
        <v>229</v>
      </c>
      <c r="B1242" s="3">
        <v>200</v>
      </c>
      <c r="C1242" s="4">
        <v>38827</v>
      </c>
      <c r="D1242" s="5" t="s">
        <v>26</v>
      </c>
      <c r="E1242" s="5" t="s">
        <v>10</v>
      </c>
      <c r="F1242" t="str">
        <f t="shared" si="19"/>
        <v>2006</v>
      </c>
      <c r="G1242" t="str">
        <f>VLOOKUP(E1242, 'Schedule Legend'!$A$1:$B$5, 2, FALSE)</f>
        <v>Monetary Contributions/Individual &amp; Partnerships</v>
      </c>
    </row>
    <row r="1243" spans="1:7" ht="33">
      <c r="A1243" s="2" t="s">
        <v>233</v>
      </c>
      <c r="B1243" s="3">
        <v>200</v>
      </c>
      <c r="C1243" s="4">
        <v>38820</v>
      </c>
      <c r="D1243" s="5" t="s">
        <v>26</v>
      </c>
      <c r="E1243" s="5" t="s">
        <v>10</v>
      </c>
      <c r="F1243" t="str">
        <f t="shared" si="19"/>
        <v>2006</v>
      </c>
      <c r="G1243" t="str">
        <f>VLOOKUP(E1243, 'Schedule Legend'!$A$1:$B$5, 2, FALSE)</f>
        <v>Monetary Contributions/Individual &amp; Partnerships</v>
      </c>
    </row>
    <row r="1244" spans="1:7" ht="33">
      <c r="A1244" s="2" t="s">
        <v>248</v>
      </c>
      <c r="B1244" s="3">
        <v>200</v>
      </c>
      <c r="C1244" s="4">
        <v>38828</v>
      </c>
      <c r="D1244" s="5" t="s">
        <v>26</v>
      </c>
      <c r="E1244" s="5" t="s">
        <v>10</v>
      </c>
      <c r="F1244" t="str">
        <f t="shared" si="19"/>
        <v>2006</v>
      </c>
      <c r="G1244" t="str">
        <f>VLOOKUP(E1244, 'Schedule Legend'!$A$1:$B$5, 2, FALSE)</f>
        <v>Monetary Contributions/Individual &amp; Partnerships</v>
      </c>
    </row>
    <row r="1245" spans="1:7" ht="33">
      <c r="A1245" s="2" t="s">
        <v>278</v>
      </c>
      <c r="B1245" s="3">
        <v>125</v>
      </c>
      <c r="C1245" s="4">
        <v>38827</v>
      </c>
      <c r="D1245" s="5" t="s">
        <v>26</v>
      </c>
      <c r="E1245" s="5" t="s">
        <v>10</v>
      </c>
      <c r="F1245" t="str">
        <f t="shared" si="19"/>
        <v>2006</v>
      </c>
      <c r="G1245" t="str">
        <f>VLOOKUP(E1245, 'Schedule Legend'!$A$1:$B$5, 2, FALSE)</f>
        <v>Monetary Contributions/Individual &amp; Partnerships</v>
      </c>
    </row>
    <row r="1246" spans="1:7" ht="33">
      <c r="A1246" s="2" t="s">
        <v>279</v>
      </c>
      <c r="B1246" s="3">
        <v>120</v>
      </c>
      <c r="C1246" s="4">
        <v>38819</v>
      </c>
      <c r="D1246" s="5" t="s">
        <v>26</v>
      </c>
      <c r="E1246" s="5" t="s">
        <v>10</v>
      </c>
      <c r="F1246" t="str">
        <f t="shared" si="19"/>
        <v>2006</v>
      </c>
      <c r="G1246" t="str">
        <f>VLOOKUP(E1246, 'Schedule Legend'!$A$1:$B$5, 2, FALSE)</f>
        <v>Monetary Contributions/Individual &amp; Partnerships</v>
      </c>
    </row>
    <row r="1247" spans="1:7" ht="44">
      <c r="A1247" s="2" t="s">
        <v>281</v>
      </c>
      <c r="B1247" s="3">
        <v>120</v>
      </c>
      <c r="C1247" s="4">
        <v>38826</v>
      </c>
      <c r="D1247" s="5" t="s">
        <v>26</v>
      </c>
      <c r="E1247" s="5" t="s">
        <v>10</v>
      </c>
      <c r="F1247" t="str">
        <f t="shared" si="19"/>
        <v>2006</v>
      </c>
      <c r="G1247" t="str">
        <f>VLOOKUP(E1247, 'Schedule Legend'!$A$1:$B$5, 2, FALSE)</f>
        <v>Monetary Contributions/Individual &amp; Partnerships</v>
      </c>
    </row>
    <row r="1248" spans="1:7" ht="33">
      <c r="A1248" s="2" t="s">
        <v>319</v>
      </c>
      <c r="B1248" s="3">
        <v>100</v>
      </c>
      <c r="C1248" s="4">
        <v>38825</v>
      </c>
      <c r="D1248" s="5" t="s">
        <v>26</v>
      </c>
      <c r="E1248" s="5" t="s">
        <v>10</v>
      </c>
      <c r="F1248" t="str">
        <f t="shared" si="19"/>
        <v>2006</v>
      </c>
      <c r="G1248" t="str">
        <f>VLOOKUP(E1248, 'Schedule Legend'!$A$1:$B$5, 2, FALSE)</f>
        <v>Monetary Contributions/Individual &amp; Partnerships</v>
      </c>
    </row>
    <row r="1249" spans="1:7" ht="33">
      <c r="A1249" s="2" t="s">
        <v>320</v>
      </c>
      <c r="B1249" s="3">
        <v>100</v>
      </c>
      <c r="C1249" s="4">
        <v>38844</v>
      </c>
      <c r="D1249" s="5" t="s">
        <v>26</v>
      </c>
      <c r="E1249" s="5" t="s">
        <v>10</v>
      </c>
      <c r="F1249" t="str">
        <f t="shared" si="19"/>
        <v>2006</v>
      </c>
      <c r="G1249" t="str">
        <f>VLOOKUP(E1249, 'Schedule Legend'!$A$1:$B$5, 2, FALSE)</f>
        <v>Monetary Contributions/Individual &amp; Partnerships</v>
      </c>
    </row>
    <row r="1250" spans="1:7" ht="44">
      <c r="A1250" s="2" t="s">
        <v>327</v>
      </c>
      <c r="B1250" s="3">
        <v>100</v>
      </c>
      <c r="C1250" s="4">
        <v>38817</v>
      </c>
      <c r="D1250" s="5" t="s">
        <v>26</v>
      </c>
      <c r="E1250" s="5" t="s">
        <v>111</v>
      </c>
      <c r="F1250" t="str">
        <f t="shared" si="19"/>
        <v>2006</v>
      </c>
      <c r="G1250" t="str">
        <f>VLOOKUP(E1250, 'Schedule Legend'!$A$1:$B$5, 2, FALSE)</f>
        <v>Monetary Contributions/Corporate</v>
      </c>
    </row>
    <row r="1251" spans="1:7" ht="33">
      <c r="A1251" s="2" t="s">
        <v>340</v>
      </c>
      <c r="B1251" s="3">
        <v>100</v>
      </c>
      <c r="C1251" s="4">
        <v>38815</v>
      </c>
      <c r="D1251" s="5" t="s">
        <v>26</v>
      </c>
      <c r="E1251" s="5" t="s">
        <v>10</v>
      </c>
      <c r="F1251" t="str">
        <f t="shared" si="19"/>
        <v>2006</v>
      </c>
      <c r="G1251" t="str">
        <f>VLOOKUP(E1251, 'Schedule Legend'!$A$1:$B$5, 2, FALSE)</f>
        <v>Monetary Contributions/Individual &amp; Partnerships</v>
      </c>
    </row>
    <row r="1252" spans="1:7" ht="33">
      <c r="A1252" s="2" t="s">
        <v>350</v>
      </c>
      <c r="B1252" s="3">
        <v>100</v>
      </c>
      <c r="C1252" s="4">
        <v>38819</v>
      </c>
      <c r="D1252" s="5" t="s">
        <v>26</v>
      </c>
      <c r="E1252" s="5" t="s">
        <v>10</v>
      </c>
      <c r="F1252" t="str">
        <f t="shared" si="19"/>
        <v>2006</v>
      </c>
      <c r="G1252" t="str">
        <f>VLOOKUP(E1252, 'Schedule Legend'!$A$1:$B$5, 2, FALSE)</f>
        <v>Monetary Contributions/Individual &amp; Partnerships</v>
      </c>
    </row>
    <row r="1253" spans="1:7" ht="33">
      <c r="A1253" s="2" t="s">
        <v>351</v>
      </c>
      <c r="B1253" s="3">
        <v>100</v>
      </c>
      <c r="C1253" s="4">
        <v>38840</v>
      </c>
      <c r="D1253" s="5" t="s">
        <v>26</v>
      </c>
      <c r="E1253" s="5" t="s">
        <v>10</v>
      </c>
      <c r="F1253" t="str">
        <f t="shared" si="19"/>
        <v>2006</v>
      </c>
      <c r="G1253" t="str">
        <f>VLOOKUP(E1253, 'Schedule Legend'!$A$1:$B$5, 2, FALSE)</f>
        <v>Monetary Contributions/Individual &amp; Partnerships</v>
      </c>
    </row>
    <row r="1254" spans="1:7" ht="33">
      <c r="A1254" s="2" t="s">
        <v>390</v>
      </c>
      <c r="B1254" s="3">
        <v>100</v>
      </c>
      <c r="C1254" s="4">
        <v>38852</v>
      </c>
      <c r="D1254" s="5" t="s">
        <v>26</v>
      </c>
      <c r="E1254" s="5" t="s">
        <v>111</v>
      </c>
      <c r="F1254" t="str">
        <f t="shared" si="19"/>
        <v>2006</v>
      </c>
      <c r="G1254" t="str">
        <f>VLOOKUP(E1254, 'Schedule Legend'!$A$1:$B$5, 2, FALSE)</f>
        <v>Monetary Contributions/Corporate</v>
      </c>
    </row>
    <row r="1255" spans="1:7" ht="33">
      <c r="A1255" s="2" t="s">
        <v>395</v>
      </c>
      <c r="B1255" s="3">
        <v>100</v>
      </c>
      <c r="C1255" s="4">
        <v>38818</v>
      </c>
      <c r="D1255" s="5" t="s">
        <v>26</v>
      </c>
      <c r="E1255" s="5" t="s">
        <v>10</v>
      </c>
      <c r="F1255" t="str">
        <f t="shared" si="19"/>
        <v>2006</v>
      </c>
      <c r="G1255" t="str">
        <f>VLOOKUP(E1255, 'Schedule Legend'!$A$1:$B$5, 2, FALSE)</f>
        <v>Monetary Contributions/Individual &amp; Partnerships</v>
      </c>
    </row>
    <row r="1256" spans="1:7" ht="33">
      <c r="A1256" s="2" t="s">
        <v>426</v>
      </c>
      <c r="B1256" s="3">
        <v>100</v>
      </c>
      <c r="C1256" s="4">
        <v>38828</v>
      </c>
      <c r="D1256" s="5" t="s">
        <v>26</v>
      </c>
      <c r="E1256" s="5" t="s">
        <v>10</v>
      </c>
      <c r="F1256" t="str">
        <f t="shared" si="19"/>
        <v>2006</v>
      </c>
      <c r="G1256" t="str">
        <f>VLOOKUP(E1256, 'Schedule Legend'!$A$1:$B$5, 2, FALSE)</f>
        <v>Monetary Contributions/Individual &amp; Partnerships</v>
      </c>
    </row>
    <row r="1257" spans="1:7" ht="33">
      <c r="A1257" s="2" t="s">
        <v>417</v>
      </c>
      <c r="B1257" s="3">
        <v>100</v>
      </c>
      <c r="C1257" s="4">
        <v>38811</v>
      </c>
      <c r="D1257" s="5" t="s">
        <v>26</v>
      </c>
      <c r="E1257" s="5" t="s">
        <v>10</v>
      </c>
      <c r="F1257" t="str">
        <f t="shared" si="19"/>
        <v>2006</v>
      </c>
      <c r="G1257" t="str">
        <f>VLOOKUP(E1257, 'Schedule Legend'!$A$1:$B$5, 2, FALSE)</f>
        <v>Monetary Contributions/Individual &amp; Partnerships</v>
      </c>
    </row>
    <row r="1258" spans="1:7" ht="33">
      <c r="A1258" s="2" t="s">
        <v>446</v>
      </c>
      <c r="B1258" s="3">
        <v>100</v>
      </c>
      <c r="C1258" s="4">
        <v>38834</v>
      </c>
      <c r="D1258" s="5" t="s">
        <v>26</v>
      </c>
      <c r="E1258" s="5" t="s">
        <v>10</v>
      </c>
      <c r="F1258" t="str">
        <f t="shared" si="19"/>
        <v>2006</v>
      </c>
      <c r="G1258" t="str">
        <f>VLOOKUP(E1258, 'Schedule Legend'!$A$1:$B$5, 2, FALSE)</f>
        <v>Monetary Contributions/Individual &amp; Partnerships</v>
      </c>
    </row>
    <row r="1259" spans="1:7" ht="33">
      <c r="A1259" s="2" t="s">
        <v>467</v>
      </c>
      <c r="B1259" s="3">
        <v>100</v>
      </c>
      <c r="C1259" s="4">
        <v>38818</v>
      </c>
      <c r="D1259" s="5" t="s">
        <v>26</v>
      </c>
      <c r="E1259" s="5" t="s">
        <v>10</v>
      </c>
      <c r="F1259" t="str">
        <f t="shared" si="19"/>
        <v>2006</v>
      </c>
      <c r="G1259" t="str">
        <f>VLOOKUP(E1259, 'Schedule Legend'!$A$1:$B$5, 2, FALSE)</f>
        <v>Monetary Contributions/Individual &amp; Partnerships</v>
      </c>
    </row>
    <row r="1260" spans="1:7" ht="33">
      <c r="A1260" s="2" t="s">
        <v>489</v>
      </c>
      <c r="B1260" s="3">
        <v>100</v>
      </c>
      <c r="C1260" s="4">
        <v>38814</v>
      </c>
      <c r="D1260" s="5" t="s">
        <v>26</v>
      </c>
      <c r="E1260" s="5" t="s">
        <v>10</v>
      </c>
      <c r="F1260" t="str">
        <f t="shared" si="19"/>
        <v>2006</v>
      </c>
      <c r="G1260" t="str">
        <f>VLOOKUP(E1260, 'Schedule Legend'!$A$1:$B$5, 2, FALSE)</f>
        <v>Monetary Contributions/Individual &amp; Partnerships</v>
      </c>
    </row>
    <row r="1261" spans="1:7" ht="33">
      <c r="A1261" s="2" t="s">
        <v>497</v>
      </c>
      <c r="B1261" s="3">
        <v>100</v>
      </c>
      <c r="C1261" s="4">
        <v>38843</v>
      </c>
      <c r="D1261" s="5" t="s">
        <v>26</v>
      </c>
      <c r="E1261" s="5" t="s">
        <v>10</v>
      </c>
      <c r="F1261" t="str">
        <f t="shared" si="19"/>
        <v>2006</v>
      </c>
      <c r="G1261" t="str">
        <f>VLOOKUP(E1261, 'Schedule Legend'!$A$1:$B$5, 2, FALSE)</f>
        <v>Monetary Contributions/Individual &amp; Partnerships</v>
      </c>
    </row>
    <row r="1262" spans="1:7" ht="33">
      <c r="A1262" s="2" t="s">
        <v>498</v>
      </c>
      <c r="B1262" s="3">
        <v>100</v>
      </c>
      <c r="C1262" s="4">
        <v>38813</v>
      </c>
      <c r="D1262" s="5" t="s">
        <v>26</v>
      </c>
      <c r="E1262" s="5" t="s">
        <v>111</v>
      </c>
      <c r="F1262" t="str">
        <f t="shared" si="19"/>
        <v>2006</v>
      </c>
      <c r="G1262" t="str">
        <f>VLOOKUP(E1262, 'Schedule Legend'!$A$1:$B$5, 2, FALSE)</f>
        <v>Monetary Contributions/Corporate</v>
      </c>
    </row>
    <row r="1263" spans="1:7" ht="33">
      <c r="A1263" s="2" t="s">
        <v>519</v>
      </c>
      <c r="B1263" s="3">
        <v>100</v>
      </c>
      <c r="C1263" s="4">
        <v>38888</v>
      </c>
      <c r="D1263" s="5" t="s">
        <v>26</v>
      </c>
      <c r="E1263" s="5" t="s">
        <v>10</v>
      </c>
      <c r="F1263" t="str">
        <f t="shared" si="19"/>
        <v>2006</v>
      </c>
      <c r="G1263" t="str">
        <f>VLOOKUP(E1263, 'Schedule Legend'!$A$1:$B$5, 2, FALSE)</f>
        <v>Monetary Contributions/Individual &amp; Partnerships</v>
      </c>
    </row>
    <row r="1264" spans="1:7" ht="33">
      <c r="A1264" s="2" t="s">
        <v>331</v>
      </c>
      <c r="B1264" s="3">
        <v>100</v>
      </c>
      <c r="C1264" s="4">
        <v>38811</v>
      </c>
      <c r="D1264" s="5" t="s">
        <v>26</v>
      </c>
      <c r="E1264" s="5" t="s">
        <v>10</v>
      </c>
      <c r="F1264" t="str">
        <f t="shared" si="19"/>
        <v>2006</v>
      </c>
      <c r="G1264" t="str">
        <f>VLOOKUP(E1264, 'Schedule Legend'!$A$1:$B$5, 2, FALSE)</f>
        <v>Monetary Contributions/Individual &amp; Partnerships</v>
      </c>
    </row>
    <row r="1265" spans="1:7" ht="33">
      <c r="A1265" s="2" t="s">
        <v>556</v>
      </c>
      <c r="B1265" s="3">
        <v>100</v>
      </c>
      <c r="C1265" s="4">
        <v>38844</v>
      </c>
      <c r="D1265" s="5" t="s">
        <v>26</v>
      </c>
      <c r="E1265" s="5" t="s">
        <v>10</v>
      </c>
      <c r="F1265" t="str">
        <f t="shared" si="19"/>
        <v>2006</v>
      </c>
      <c r="G1265" t="str">
        <f>VLOOKUP(E1265, 'Schedule Legend'!$A$1:$B$5, 2, FALSE)</f>
        <v>Monetary Contributions/Individual &amp; Partnerships</v>
      </c>
    </row>
    <row r="1266" spans="1:7" ht="33">
      <c r="A1266" s="2" t="s">
        <v>446</v>
      </c>
      <c r="B1266" s="3">
        <v>100</v>
      </c>
      <c r="C1266" s="4">
        <v>38852</v>
      </c>
      <c r="D1266" s="5" t="s">
        <v>26</v>
      </c>
      <c r="E1266" s="5" t="s">
        <v>10</v>
      </c>
      <c r="F1266" t="str">
        <f t="shared" si="19"/>
        <v>2006</v>
      </c>
      <c r="G1266" t="str">
        <f>VLOOKUP(E1266, 'Schedule Legend'!$A$1:$B$5, 2, FALSE)</f>
        <v>Monetary Contributions/Individual &amp; Partnerships</v>
      </c>
    </row>
    <row r="1267" spans="1:7" ht="33">
      <c r="A1267" s="2" t="s">
        <v>568</v>
      </c>
      <c r="B1267" s="3">
        <v>100</v>
      </c>
      <c r="C1267" s="4">
        <v>38817</v>
      </c>
      <c r="D1267" s="5" t="s">
        <v>26</v>
      </c>
      <c r="E1267" s="5" t="s">
        <v>10</v>
      </c>
      <c r="F1267" t="str">
        <f t="shared" si="19"/>
        <v>2006</v>
      </c>
      <c r="G1267" t="str">
        <f>VLOOKUP(E1267, 'Schedule Legend'!$A$1:$B$5, 2, FALSE)</f>
        <v>Monetary Contributions/Individual &amp; Partnerships</v>
      </c>
    </row>
    <row r="1268" spans="1:7" ht="33">
      <c r="A1268" s="2" t="s">
        <v>574</v>
      </c>
      <c r="B1268" s="3">
        <v>100</v>
      </c>
      <c r="C1268" s="4">
        <v>38841</v>
      </c>
      <c r="D1268" s="5" t="s">
        <v>26</v>
      </c>
      <c r="E1268" s="5" t="s">
        <v>10</v>
      </c>
      <c r="F1268" t="str">
        <f t="shared" si="19"/>
        <v>2006</v>
      </c>
      <c r="G1268" t="str">
        <f>VLOOKUP(E1268, 'Schedule Legend'!$A$1:$B$5, 2, FALSE)</f>
        <v>Monetary Contributions/Individual &amp; Partnerships</v>
      </c>
    </row>
    <row r="1269" spans="1:7" ht="33">
      <c r="A1269" s="2" t="s">
        <v>581</v>
      </c>
      <c r="B1269" s="3">
        <v>100</v>
      </c>
      <c r="C1269" s="4">
        <v>38813</v>
      </c>
      <c r="D1269" s="5" t="s">
        <v>26</v>
      </c>
      <c r="E1269" s="5" t="s">
        <v>10</v>
      </c>
      <c r="F1269" t="str">
        <f t="shared" si="19"/>
        <v>2006</v>
      </c>
      <c r="G1269" t="str">
        <f>VLOOKUP(E1269, 'Schedule Legend'!$A$1:$B$5, 2, FALSE)</f>
        <v>Monetary Contributions/Individual &amp; Partnerships</v>
      </c>
    </row>
    <row r="1270" spans="1:7" ht="33">
      <c r="A1270" s="2" t="s">
        <v>585</v>
      </c>
      <c r="B1270" s="3">
        <v>100</v>
      </c>
      <c r="C1270" s="4">
        <v>38856</v>
      </c>
      <c r="D1270" s="5" t="s">
        <v>26</v>
      </c>
      <c r="E1270" s="5" t="s">
        <v>10</v>
      </c>
      <c r="F1270" t="str">
        <f t="shared" si="19"/>
        <v>2006</v>
      </c>
      <c r="G1270" t="str">
        <f>VLOOKUP(E1270, 'Schedule Legend'!$A$1:$B$5, 2, FALSE)</f>
        <v>Monetary Contributions/Individual &amp; Partnerships</v>
      </c>
    </row>
    <row r="1271" spans="1:7" ht="33">
      <c r="A1271" s="2" t="s">
        <v>613</v>
      </c>
      <c r="B1271" s="3">
        <v>100</v>
      </c>
      <c r="C1271" s="4">
        <v>38852</v>
      </c>
      <c r="D1271" s="5" t="s">
        <v>26</v>
      </c>
      <c r="E1271" s="5" t="s">
        <v>10</v>
      </c>
      <c r="F1271" t="str">
        <f t="shared" si="19"/>
        <v>2006</v>
      </c>
      <c r="G1271" t="str">
        <f>VLOOKUP(E1271, 'Schedule Legend'!$A$1:$B$5, 2, FALSE)</f>
        <v>Monetary Contributions/Individual &amp; Partnerships</v>
      </c>
    </row>
    <row r="1272" spans="1:7" ht="33">
      <c r="A1272" s="2" t="s">
        <v>622</v>
      </c>
      <c r="B1272" s="3">
        <v>100</v>
      </c>
      <c r="C1272" s="4">
        <v>38814</v>
      </c>
      <c r="D1272" s="5" t="s">
        <v>26</v>
      </c>
      <c r="E1272" s="5" t="s">
        <v>10</v>
      </c>
      <c r="F1272" t="str">
        <f t="shared" si="19"/>
        <v>2006</v>
      </c>
      <c r="G1272" t="str">
        <f>VLOOKUP(E1272, 'Schedule Legend'!$A$1:$B$5, 2, FALSE)</f>
        <v>Monetary Contributions/Individual &amp; Partnerships</v>
      </c>
    </row>
    <row r="1273" spans="1:7" ht="33">
      <c r="A1273" s="2" t="s">
        <v>630</v>
      </c>
      <c r="B1273" s="3">
        <v>100</v>
      </c>
      <c r="C1273" s="4">
        <v>38820</v>
      </c>
      <c r="D1273" s="5" t="s">
        <v>26</v>
      </c>
      <c r="E1273" s="5" t="s">
        <v>10</v>
      </c>
      <c r="F1273" t="str">
        <f t="shared" si="19"/>
        <v>2006</v>
      </c>
      <c r="G1273" t="str">
        <f>VLOOKUP(E1273, 'Schedule Legend'!$A$1:$B$5, 2, FALSE)</f>
        <v>Monetary Contributions/Individual &amp; Partnerships</v>
      </c>
    </row>
    <row r="1274" spans="1:7" ht="33">
      <c r="A1274" s="2" t="s">
        <v>631</v>
      </c>
      <c r="B1274" s="3">
        <v>100</v>
      </c>
      <c r="C1274" s="4">
        <v>38825</v>
      </c>
      <c r="D1274" s="5" t="s">
        <v>26</v>
      </c>
      <c r="E1274" s="5" t="s">
        <v>10</v>
      </c>
      <c r="F1274" t="str">
        <f t="shared" si="19"/>
        <v>2006</v>
      </c>
      <c r="G1274" t="str">
        <f>VLOOKUP(E1274, 'Schedule Legend'!$A$1:$B$5, 2, FALSE)</f>
        <v>Monetary Contributions/Individual &amp; Partnerships</v>
      </c>
    </row>
    <row r="1275" spans="1:7" ht="33">
      <c r="A1275" s="2" t="s">
        <v>645</v>
      </c>
      <c r="B1275" s="3">
        <v>100</v>
      </c>
      <c r="C1275" s="4">
        <v>38844</v>
      </c>
      <c r="D1275" s="5" t="s">
        <v>26</v>
      </c>
      <c r="E1275" s="5" t="s">
        <v>111</v>
      </c>
      <c r="F1275" t="str">
        <f t="shared" si="19"/>
        <v>2006</v>
      </c>
      <c r="G1275" t="str">
        <f>VLOOKUP(E1275, 'Schedule Legend'!$A$1:$B$5, 2, FALSE)</f>
        <v>Monetary Contributions/Corporate</v>
      </c>
    </row>
    <row r="1276" spans="1:7" ht="33">
      <c r="A1276" s="2" t="s">
        <v>649</v>
      </c>
      <c r="B1276" s="3">
        <v>100</v>
      </c>
      <c r="C1276" s="4">
        <v>38817</v>
      </c>
      <c r="D1276" s="5" t="s">
        <v>26</v>
      </c>
      <c r="E1276" s="5" t="s">
        <v>10</v>
      </c>
      <c r="F1276" t="str">
        <f t="shared" si="19"/>
        <v>2006</v>
      </c>
      <c r="G1276" t="str">
        <f>VLOOKUP(E1276, 'Schedule Legend'!$A$1:$B$5, 2, FALSE)</f>
        <v>Monetary Contributions/Individual &amp; Partnerships</v>
      </c>
    </row>
    <row r="1277" spans="1:7" ht="33">
      <c r="A1277" s="2" t="s">
        <v>656</v>
      </c>
      <c r="B1277" s="3">
        <v>100</v>
      </c>
      <c r="C1277" s="4">
        <v>38818</v>
      </c>
      <c r="D1277" s="5" t="s">
        <v>26</v>
      </c>
      <c r="E1277" s="5" t="s">
        <v>10</v>
      </c>
      <c r="F1277" t="str">
        <f t="shared" si="19"/>
        <v>2006</v>
      </c>
      <c r="G1277" t="str">
        <f>VLOOKUP(E1277, 'Schedule Legend'!$A$1:$B$5, 2, FALSE)</f>
        <v>Monetary Contributions/Individual &amp; Partnerships</v>
      </c>
    </row>
    <row r="1278" spans="1:7" ht="33">
      <c r="A1278" s="2" t="s">
        <v>674</v>
      </c>
      <c r="B1278" s="3">
        <v>100</v>
      </c>
      <c r="C1278" s="4">
        <v>38842</v>
      </c>
      <c r="D1278" s="5" t="s">
        <v>26</v>
      </c>
      <c r="E1278" s="5" t="s">
        <v>10</v>
      </c>
      <c r="F1278" t="str">
        <f t="shared" si="19"/>
        <v>2006</v>
      </c>
      <c r="G1278" t="str">
        <f>VLOOKUP(E1278, 'Schedule Legend'!$A$1:$B$5, 2, FALSE)</f>
        <v>Monetary Contributions/Individual &amp; Partnerships</v>
      </c>
    </row>
    <row r="1279" spans="1:7" ht="33">
      <c r="A1279" s="2" t="s">
        <v>678</v>
      </c>
      <c r="B1279" s="3">
        <v>100</v>
      </c>
      <c r="C1279" s="4">
        <v>38811</v>
      </c>
      <c r="D1279" s="5" t="s">
        <v>26</v>
      </c>
      <c r="E1279" s="5" t="s">
        <v>10</v>
      </c>
      <c r="F1279" t="str">
        <f t="shared" si="19"/>
        <v>2006</v>
      </c>
      <c r="G1279" t="str">
        <f>VLOOKUP(E1279, 'Schedule Legend'!$A$1:$B$5, 2, FALSE)</f>
        <v>Monetary Contributions/Individual &amp; Partnerships</v>
      </c>
    </row>
    <row r="1280" spans="1:7" ht="33">
      <c r="A1280" s="2" t="s">
        <v>684</v>
      </c>
      <c r="B1280" s="3">
        <v>100</v>
      </c>
      <c r="C1280" s="4">
        <v>38832</v>
      </c>
      <c r="D1280" s="5" t="s">
        <v>26</v>
      </c>
      <c r="E1280" s="5" t="s">
        <v>10</v>
      </c>
      <c r="F1280" t="str">
        <f t="shared" si="19"/>
        <v>2006</v>
      </c>
      <c r="G1280" t="str">
        <f>VLOOKUP(E1280, 'Schedule Legend'!$A$1:$B$5, 2, FALSE)</f>
        <v>Monetary Contributions/Individual &amp; Partnerships</v>
      </c>
    </row>
    <row r="1281" spans="1:7" ht="33">
      <c r="A1281" s="2" t="s">
        <v>689</v>
      </c>
      <c r="B1281" s="3">
        <v>100</v>
      </c>
      <c r="C1281" s="4">
        <v>38832</v>
      </c>
      <c r="D1281" s="5" t="s">
        <v>26</v>
      </c>
      <c r="E1281" s="5" t="s">
        <v>10</v>
      </c>
      <c r="F1281" t="str">
        <f t="shared" si="19"/>
        <v>2006</v>
      </c>
      <c r="G1281" t="str">
        <f>VLOOKUP(E1281, 'Schedule Legend'!$A$1:$B$5, 2, FALSE)</f>
        <v>Monetary Contributions/Individual &amp; Partnerships</v>
      </c>
    </row>
    <row r="1282" spans="1:7" ht="33">
      <c r="A1282" s="2" t="s">
        <v>705</v>
      </c>
      <c r="B1282" s="3">
        <v>90</v>
      </c>
      <c r="C1282" s="4">
        <v>38844</v>
      </c>
      <c r="D1282" s="5" t="s">
        <v>26</v>
      </c>
      <c r="E1282" s="5" t="s">
        <v>10</v>
      </c>
      <c r="F1282" t="str">
        <f t="shared" si="19"/>
        <v>2006</v>
      </c>
      <c r="G1282" t="str">
        <f>VLOOKUP(E1282, 'Schedule Legend'!$A$1:$B$5, 2, FALSE)</f>
        <v>Monetary Contributions/Individual &amp; Partnerships</v>
      </c>
    </row>
    <row r="1283" spans="1:7" ht="33">
      <c r="A1283" s="2" t="s">
        <v>568</v>
      </c>
      <c r="B1283" s="3">
        <v>50</v>
      </c>
      <c r="C1283" s="4">
        <v>38861</v>
      </c>
      <c r="D1283" s="5" t="s">
        <v>26</v>
      </c>
      <c r="E1283" s="5" t="s">
        <v>10</v>
      </c>
      <c r="F1283" t="str">
        <f t="shared" si="19"/>
        <v>2006</v>
      </c>
      <c r="G1283" t="str">
        <f>VLOOKUP(E1283, 'Schedule Legend'!$A$1:$B$5, 2, FALSE)</f>
        <v>Monetary Contributions/Individual &amp; Partnerships</v>
      </c>
    </row>
    <row r="1284" spans="1:7" ht="33">
      <c r="A1284" s="2" t="s">
        <v>936</v>
      </c>
      <c r="B1284" s="3">
        <v>25</v>
      </c>
      <c r="C1284" s="4">
        <v>38708</v>
      </c>
      <c r="D1284" s="5" t="s">
        <v>6</v>
      </c>
      <c r="E1284" s="5" t="s">
        <v>10</v>
      </c>
      <c r="F1284" t="str">
        <f t="shared" si="19"/>
        <v>2006</v>
      </c>
      <c r="G1284" t="str">
        <f>VLOOKUP(E1284, 'Schedule Legend'!$A$1:$B$5, 2, FALSE)</f>
        <v>Monetary Contributions/Individual &amp; Partnerships</v>
      </c>
    </row>
  </sheetData>
  <sheetProtection selectLockedCells="1" selectUnlockedCells="1"/>
  <sortState xmlns:xlrd2="http://schemas.microsoft.com/office/spreadsheetml/2017/richdata2" ref="A2:G1284">
    <sortCondition descending="1" ref="F2:F1284"/>
    <sortCondition descending="1" ref="B2:B1284"/>
  </sortState>
  <hyperlinks>
    <hyperlink ref="I3" r:id="rId1" xr:uid="{00000000-0004-0000-0000-000000000000}"/>
    <hyperlink ref="I8" r:id="rId2" xr:uid="{00000000-0004-0000-0000-000001000000}"/>
    <hyperlink ref="I6" r:id="rId3" xr:uid="{00000000-0004-0000-0000-000002000000}"/>
    <hyperlink ref="I11" r:id="rId4" xr:uid="{00000000-0004-0000-0000-000003000000}"/>
    <hyperlink ref="I12" r:id="rId5" xr:uid="{00000000-0004-0000-0000-000004000000}"/>
    <hyperlink ref="I14" r:id="rId6" xr:uid="{00000000-0004-0000-0000-000005000000}"/>
    <hyperlink ref="I2" r:id="rId7" xr:uid="{00000000-0004-0000-0000-000006000000}"/>
  </hyperlink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zoomScaleNormal="100" workbookViewId="0">
      <selection activeCell="A6" sqref="A6"/>
    </sheetView>
  </sheetViews>
  <sheetFormatPr baseColWidth="10" defaultColWidth="11.5" defaultRowHeight="13"/>
  <sheetData>
    <row r="1" spans="1:2" ht="16">
      <c r="A1" s="6" t="s">
        <v>10</v>
      </c>
      <c r="B1" t="s">
        <v>1007</v>
      </c>
    </row>
    <row r="2" spans="1:2" ht="16">
      <c r="A2" s="6" t="s">
        <v>111</v>
      </c>
      <c r="B2" t="s">
        <v>1008</v>
      </c>
    </row>
    <row r="3" spans="1:2" ht="16">
      <c r="A3" s="6" t="s">
        <v>24</v>
      </c>
      <c r="B3" t="s">
        <v>1009</v>
      </c>
    </row>
    <row r="4" spans="1:2" ht="16">
      <c r="A4" s="6" t="s">
        <v>1012</v>
      </c>
      <c r="B4" t="s">
        <v>1010</v>
      </c>
    </row>
    <row r="5" spans="1:2" ht="16">
      <c r="A5" s="6" t="s">
        <v>7</v>
      </c>
      <c r="B5" t="s">
        <v>1011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11.5" defaultRowHeight="13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Schedule Legend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2019-08-04T06:16:33Z</dcterms:modified>
</cp:coreProperties>
</file>