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5820" tabRatio="500" activeTab="1"/>
  </bookViews>
  <sheets>
    <sheet name="工作表1" sheetId="1" r:id="rId1"/>
    <sheet name="工作表2" sheetId="2" r:id="rId2"/>
    <sheet name="工作表4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2" l="1"/>
  <c r="AE14" i="2"/>
  <c r="AE15" i="2"/>
  <c r="AE13" i="2"/>
  <c r="AE9" i="2"/>
  <c r="AE8" i="2"/>
  <c r="AE7" i="2"/>
  <c r="AE6" i="2"/>
  <c r="AE5" i="2"/>
  <c r="AE3" i="2"/>
  <c r="AD15" i="2"/>
  <c r="AD14" i="2"/>
  <c r="AD13" i="2"/>
  <c r="AD9" i="2"/>
  <c r="AD8" i="2"/>
  <c r="AD7" i="2"/>
  <c r="AD6" i="2"/>
  <c r="AD5" i="2"/>
  <c r="AD3" i="2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C53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C8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C75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C7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C4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C29" i="1"/>
</calcChain>
</file>

<file path=xl/sharedStrings.xml><?xml version="1.0" encoding="utf-8"?>
<sst xmlns="http://schemas.openxmlformats.org/spreadsheetml/2006/main" count="379" uniqueCount="373">
  <si>
    <t>魏孟</t>
    <phoneticPr fontId="1" type="noConversion"/>
  </si>
  <si>
    <t>周冬群</t>
    <phoneticPr fontId="1" type="noConversion"/>
  </si>
  <si>
    <t>李健</t>
    <phoneticPr fontId="1" type="noConversion"/>
  </si>
  <si>
    <t>江敏</t>
    <phoneticPr fontId="1" type="noConversion"/>
  </si>
  <si>
    <t>王聪聪</t>
    <phoneticPr fontId="1" type="noConversion"/>
  </si>
  <si>
    <t>朱文刚</t>
    <phoneticPr fontId="1" type="noConversion"/>
  </si>
  <si>
    <t>谭洪</t>
    <phoneticPr fontId="1" type="noConversion"/>
  </si>
  <si>
    <t>李梦真</t>
    <phoneticPr fontId="1" type="noConversion"/>
  </si>
  <si>
    <t>梁瑞兴</t>
    <phoneticPr fontId="1" type="noConversion"/>
  </si>
  <si>
    <t>朱凌子</t>
    <phoneticPr fontId="1" type="noConversion"/>
  </si>
  <si>
    <t>张洁</t>
    <phoneticPr fontId="1" type="noConversion"/>
  </si>
  <si>
    <t>孙代玥</t>
    <phoneticPr fontId="1" type="noConversion"/>
  </si>
  <si>
    <t>林华</t>
    <phoneticPr fontId="1" type="noConversion"/>
  </si>
  <si>
    <t>阳碧玉</t>
    <phoneticPr fontId="1" type="noConversion"/>
  </si>
  <si>
    <t>蒋路</t>
    <phoneticPr fontId="1" type="noConversion"/>
  </si>
  <si>
    <t>黄典</t>
    <phoneticPr fontId="1" type="noConversion"/>
  </si>
  <si>
    <t>赵勇吉</t>
    <phoneticPr fontId="1" type="noConversion"/>
  </si>
  <si>
    <t>徐大伟</t>
    <phoneticPr fontId="1" type="noConversion"/>
  </si>
  <si>
    <t>董建鹏</t>
    <phoneticPr fontId="1" type="noConversion"/>
  </si>
  <si>
    <t>姚金林</t>
    <phoneticPr fontId="1" type="noConversion"/>
  </si>
  <si>
    <t>赵金鹏</t>
    <phoneticPr fontId="1" type="noConversion"/>
  </si>
  <si>
    <t>郑亮</t>
    <phoneticPr fontId="1" type="noConversion"/>
  </si>
  <si>
    <t>曹永明</t>
    <phoneticPr fontId="1" type="noConversion"/>
  </si>
  <si>
    <t>袁杰</t>
    <phoneticPr fontId="1" type="noConversion"/>
  </si>
  <si>
    <t>吴璐杉</t>
    <phoneticPr fontId="1" type="noConversion"/>
  </si>
  <si>
    <t>陈勤和</t>
    <phoneticPr fontId="1" type="noConversion"/>
  </si>
  <si>
    <t>朱圣俊</t>
    <phoneticPr fontId="1" type="noConversion"/>
  </si>
  <si>
    <t>石玉涛</t>
    <phoneticPr fontId="1" type="noConversion"/>
  </si>
  <si>
    <t>年龄</t>
    <phoneticPr fontId="1" type="noConversion"/>
  </si>
  <si>
    <t>性别</t>
    <phoneticPr fontId="1" type="noConversion"/>
  </si>
  <si>
    <t>姓名</t>
    <phoneticPr fontId="1" type="noConversion"/>
  </si>
  <si>
    <t>编号</t>
    <phoneticPr fontId="1" type="noConversion"/>
  </si>
  <si>
    <t>平板，年</t>
    <phoneticPr fontId="1" type="noConversion"/>
  </si>
  <si>
    <t>平板，小时</t>
    <phoneticPr fontId="1" type="noConversion"/>
  </si>
  <si>
    <t>智能手机，年</t>
    <phoneticPr fontId="1" type="noConversion"/>
  </si>
  <si>
    <t>智能手机，小时</t>
    <phoneticPr fontId="1" type="noConversion"/>
  </si>
  <si>
    <t>普通手表，年</t>
    <phoneticPr fontId="1" type="noConversion"/>
  </si>
  <si>
    <t>智能手表，年</t>
    <phoneticPr fontId="1" type="noConversion"/>
  </si>
  <si>
    <t>智能手表，小时</t>
    <phoneticPr fontId="1" type="noConversion"/>
  </si>
  <si>
    <t>科技产品方向感</t>
    <phoneticPr fontId="1" type="noConversion"/>
  </si>
  <si>
    <t>现实方向感</t>
    <phoneticPr fontId="1" type="noConversion"/>
  </si>
  <si>
    <t>方向感如何</t>
    <phoneticPr fontId="1" type="noConversion"/>
  </si>
  <si>
    <t>寻路方式</t>
    <phoneticPr fontId="1" type="noConversion"/>
  </si>
  <si>
    <t>新科技q1</t>
    <phoneticPr fontId="1" type="noConversion"/>
  </si>
  <si>
    <t>新科技q2</t>
    <phoneticPr fontId="1" type="noConversion"/>
  </si>
  <si>
    <t>新科技q3</t>
  </si>
  <si>
    <t>新科技q4</t>
  </si>
  <si>
    <t>新科技q5</t>
  </si>
  <si>
    <t>新科技q6</t>
  </si>
  <si>
    <t>新科技q7</t>
  </si>
  <si>
    <t>新科技q8</t>
  </si>
  <si>
    <t>新科技q9</t>
  </si>
  <si>
    <t>新科技q10</t>
  </si>
  <si>
    <t>新科技q11</t>
  </si>
  <si>
    <t>折纸实验q1</t>
    <phoneticPr fontId="1" type="noConversion"/>
  </si>
  <si>
    <t>折纸实验q2</t>
    <phoneticPr fontId="1" type="noConversion"/>
  </si>
  <si>
    <t>折纸实验q3</t>
  </si>
  <si>
    <t>折纸实验q4</t>
  </si>
  <si>
    <t>折纸实验q5</t>
  </si>
  <si>
    <t>折纸实验q6</t>
  </si>
  <si>
    <t>折纸实验q7</t>
  </si>
  <si>
    <t>折纸实验q8</t>
  </si>
  <si>
    <t>折纸实验q9</t>
  </si>
  <si>
    <t>折纸实验q10</t>
  </si>
  <si>
    <t>S1M1_EU_q1</t>
    <phoneticPr fontId="1" type="noConversion"/>
  </si>
  <si>
    <t>S1M1_EU_q2</t>
    <phoneticPr fontId="1" type="noConversion"/>
  </si>
  <si>
    <t>S1M1_EU_q3</t>
  </si>
  <si>
    <t>S1M1_EU_q4</t>
  </si>
  <si>
    <t>S1M1_EU_q5</t>
  </si>
  <si>
    <t>S1M1_EU_q6</t>
  </si>
  <si>
    <t>S1M1_EU_q7</t>
  </si>
  <si>
    <t>S1M1_CW_q1</t>
    <phoneticPr fontId="1" type="noConversion"/>
  </si>
  <si>
    <t>S1M1_CW_q2</t>
    <phoneticPr fontId="1" type="noConversion"/>
  </si>
  <si>
    <t>S1M1_CW_q3</t>
  </si>
  <si>
    <t>S1M1_CW_q4</t>
  </si>
  <si>
    <t>S1M1_FE_q1</t>
    <phoneticPr fontId="1" type="noConversion"/>
  </si>
  <si>
    <t>S1M1_FE_q2</t>
    <phoneticPr fontId="1" type="noConversion"/>
  </si>
  <si>
    <t>S1M1_FE_q3</t>
  </si>
  <si>
    <t>S1M1_FE_q4</t>
  </si>
  <si>
    <t>S1M1_FE_q5</t>
  </si>
  <si>
    <t>S1M1_FE_q6</t>
  </si>
  <si>
    <t>S1M1_FE_q7</t>
  </si>
  <si>
    <t>S1M1_FE_q8</t>
  </si>
  <si>
    <t>S1M2_EU_q1</t>
    <phoneticPr fontId="1" type="noConversion"/>
  </si>
  <si>
    <t>S1M2_EU_q2</t>
    <phoneticPr fontId="1" type="noConversion"/>
  </si>
  <si>
    <t>S1M2_EU_q3</t>
  </si>
  <si>
    <t>S1M2_EU_q4</t>
  </si>
  <si>
    <t>S1M2_EU_q5</t>
  </si>
  <si>
    <t>S1M2_EU_q6</t>
  </si>
  <si>
    <t>S1M2_EU_q7</t>
  </si>
  <si>
    <t>S1M2_CW_q1</t>
    <phoneticPr fontId="1" type="noConversion"/>
  </si>
  <si>
    <t>S1M2_CW_q2</t>
    <phoneticPr fontId="1" type="noConversion"/>
  </si>
  <si>
    <t>S1M2_CW_q3</t>
  </si>
  <si>
    <t>S1M2_CW_q4</t>
  </si>
  <si>
    <t>S1M3_FE_q1</t>
    <phoneticPr fontId="1" type="noConversion"/>
  </si>
  <si>
    <t>S1M3_FE_q2</t>
    <phoneticPr fontId="1" type="noConversion"/>
  </si>
  <si>
    <t>S1M3_FE_q3</t>
  </si>
  <si>
    <t>S1M3_FE_q4</t>
  </si>
  <si>
    <t>S1M3_FE_q5</t>
  </si>
  <si>
    <t>S1M3_FE_q6</t>
  </si>
  <si>
    <t>S1M3_FE_q7</t>
  </si>
  <si>
    <t>S1M3_FE_q8</t>
  </si>
  <si>
    <t>S1M2_FE_q1</t>
    <phoneticPr fontId="1" type="noConversion"/>
  </si>
  <si>
    <t>S1M2_FE_q2</t>
    <phoneticPr fontId="1" type="noConversion"/>
  </si>
  <si>
    <t>S1M2_FE_q3</t>
  </si>
  <si>
    <t>S1M2_FE_q4</t>
  </si>
  <si>
    <t>S1M2_FE_q5</t>
  </si>
  <si>
    <t>S1M2_FE_q6</t>
  </si>
  <si>
    <t>S1M2_FE_q7</t>
  </si>
  <si>
    <t>S1M2_FE_q8</t>
  </si>
  <si>
    <t>S1M3_EU_q1</t>
    <phoneticPr fontId="1" type="noConversion"/>
  </si>
  <si>
    <t>S1M3_EU_q2</t>
    <phoneticPr fontId="1" type="noConversion"/>
  </si>
  <si>
    <t>S1M3_EU_q3</t>
  </si>
  <si>
    <t>S1M3_EU_q4</t>
  </si>
  <si>
    <t>S1M3_EU_q5</t>
  </si>
  <si>
    <t>S1M3_EU_q6</t>
  </si>
  <si>
    <t>S1M3_EU_q7</t>
  </si>
  <si>
    <t>S1M3_CW_q1</t>
    <phoneticPr fontId="1" type="noConversion"/>
  </si>
  <si>
    <t>S1M3_CW_q2</t>
    <phoneticPr fontId="1" type="noConversion"/>
  </si>
  <si>
    <t>S1M3_CW_q3</t>
  </si>
  <si>
    <t>S1M3_CW_q4</t>
  </si>
  <si>
    <t>S2M1_EU_q1</t>
    <phoneticPr fontId="1" type="noConversion"/>
  </si>
  <si>
    <t>S2M1_EU_q2</t>
    <phoneticPr fontId="1" type="noConversion"/>
  </si>
  <si>
    <t>S2M1_EU_q3</t>
  </si>
  <si>
    <t>S2M1_EU_q4</t>
  </si>
  <si>
    <t>S2M1_EU_q5</t>
  </si>
  <si>
    <t>S2M1_EU_q6</t>
  </si>
  <si>
    <t>S2M1_EU_q7</t>
  </si>
  <si>
    <t>S2M1_CW_q1</t>
    <phoneticPr fontId="1" type="noConversion"/>
  </si>
  <si>
    <t>S2M1_CW_q2</t>
    <phoneticPr fontId="1" type="noConversion"/>
  </si>
  <si>
    <t>S2M1_CW_q3</t>
  </si>
  <si>
    <t>S2M1_CW_q4</t>
  </si>
  <si>
    <t>S2M1_FE_q1</t>
    <phoneticPr fontId="1" type="noConversion"/>
  </si>
  <si>
    <t>S2M1_FE_q2</t>
    <phoneticPr fontId="1" type="noConversion"/>
  </si>
  <si>
    <t>S2M1_FE_q3</t>
  </si>
  <si>
    <t>S2M1_FE_q4</t>
  </si>
  <si>
    <t>S2M1_FE_q5</t>
  </si>
  <si>
    <t>S2M1_FE_q6</t>
  </si>
  <si>
    <t>S2M1_FE_q7</t>
  </si>
  <si>
    <t>S2M1_FE_q8</t>
  </si>
  <si>
    <t>S2M2_EU_q1</t>
    <phoneticPr fontId="1" type="noConversion"/>
  </si>
  <si>
    <t>S2M2_EU_q2</t>
    <phoneticPr fontId="1" type="noConversion"/>
  </si>
  <si>
    <t>S2M2_EU_q3</t>
  </si>
  <si>
    <t>S2M2_EU_q4</t>
  </si>
  <si>
    <t>S2M2_EU_q5</t>
  </si>
  <si>
    <t>S2M2_EU_q6</t>
  </si>
  <si>
    <t>S2M2_EU_q7</t>
  </si>
  <si>
    <t>S2M2_CW_q1</t>
    <phoneticPr fontId="1" type="noConversion"/>
  </si>
  <si>
    <t>S2M2_CW_q2</t>
    <phoneticPr fontId="1" type="noConversion"/>
  </si>
  <si>
    <t>S2M2_CW_q3</t>
  </si>
  <si>
    <t>S2M2_CW_q4</t>
  </si>
  <si>
    <t>S2M2_FE_q1</t>
    <phoneticPr fontId="1" type="noConversion"/>
  </si>
  <si>
    <t>S2M2_FE_q2</t>
    <phoneticPr fontId="1" type="noConversion"/>
  </si>
  <si>
    <t>S2M2_FE_q3</t>
  </si>
  <si>
    <t>S2M2_FE_q4</t>
  </si>
  <si>
    <t>S2M2_FE_q5</t>
  </si>
  <si>
    <t>S2M2_FE_q6</t>
  </si>
  <si>
    <t>S2M2_FE_q7</t>
  </si>
  <si>
    <t>S2M2_FE_q8</t>
  </si>
  <si>
    <t>S2M3_EU_q1</t>
    <phoneticPr fontId="1" type="noConversion"/>
  </si>
  <si>
    <t>S2M3_EU_q2</t>
    <phoneticPr fontId="1" type="noConversion"/>
  </si>
  <si>
    <t>S2M3_EU_q3</t>
  </si>
  <si>
    <t>S2M3_EU_q4</t>
  </si>
  <si>
    <t>S2M3_EU_q5</t>
  </si>
  <si>
    <t>S2M3_EU_q6</t>
  </si>
  <si>
    <t>S2M3_EU_q7</t>
  </si>
  <si>
    <t>S2M3_CW_q1</t>
    <phoneticPr fontId="1" type="noConversion"/>
  </si>
  <si>
    <t>S2M3_CW_q2</t>
    <phoneticPr fontId="1" type="noConversion"/>
  </si>
  <si>
    <t>S2M3_CW_q3</t>
  </si>
  <si>
    <t>S2M3_CW_q4</t>
  </si>
  <si>
    <t>S2M3_FE_q1</t>
    <phoneticPr fontId="1" type="noConversion"/>
  </si>
  <si>
    <t>S2M3_FE_q2</t>
    <phoneticPr fontId="1" type="noConversion"/>
  </si>
  <si>
    <t>S2M3_FE_q3</t>
  </si>
  <si>
    <t>S2M3_FE_q4</t>
  </si>
  <si>
    <t>S2M3_FE_q5</t>
  </si>
  <si>
    <t>S2M3_FE_q6</t>
  </si>
  <si>
    <t>S2M3_FE_q7</t>
  </si>
  <si>
    <t>S2M3_FE_q8</t>
  </si>
  <si>
    <t>S3M1_EU_q1</t>
    <phoneticPr fontId="1" type="noConversion"/>
  </si>
  <si>
    <t>S3M1_EU_q2</t>
    <phoneticPr fontId="1" type="noConversion"/>
  </si>
  <si>
    <t>S3M1_EU_q3</t>
  </si>
  <si>
    <t>S3M1_EU_q4</t>
  </si>
  <si>
    <t>S3M1_EU_q5</t>
  </si>
  <si>
    <t>S3M1_EU_q6</t>
  </si>
  <si>
    <t>S3M1_EU_q7</t>
  </si>
  <si>
    <t>S3M1_CW_q1</t>
    <phoneticPr fontId="1" type="noConversion"/>
  </si>
  <si>
    <t>S3M1_CW_q2</t>
    <phoneticPr fontId="1" type="noConversion"/>
  </si>
  <si>
    <t>S3M1_CW_q3</t>
  </si>
  <si>
    <t>S3M1_CW_q4</t>
  </si>
  <si>
    <t>S3M1_FE_q1</t>
    <phoneticPr fontId="1" type="noConversion"/>
  </si>
  <si>
    <t>S3M1_FE_q2</t>
    <phoneticPr fontId="1" type="noConversion"/>
  </si>
  <si>
    <t>S3M1_FE_q3</t>
  </si>
  <si>
    <t>S3M1_FE_q4</t>
  </si>
  <si>
    <t>S3M1_FE_q5</t>
  </si>
  <si>
    <t>S3M1_FE_q6</t>
  </si>
  <si>
    <t>S3M1_FE_q7</t>
  </si>
  <si>
    <t>S3M1_FE_q8</t>
  </si>
  <si>
    <t>S3M2_EU_q1</t>
    <phoneticPr fontId="1" type="noConversion"/>
  </si>
  <si>
    <t>S3M2_EU_q2</t>
    <phoneticPr fontId="1" type="noConversion"/>
  </si>
  <si>
    <t>S3M2_EU_q3</t>
  </si>
  <si>
    <t>S3M2_EU_q4</t>
  </si>
  <si>
    <t>S3M2_EU_q5</t>
  </si>
  <si>
    <t>S3M2_EU_q6</t>
  </si>
  <si>
    <t>S3M2_EU_q7</t>
  </si>
  <si>
    <t>S3M3_CW_q1</t>
    <phoneticPr fontId="1" type="noConversion"/>
  </si>
  <si>
    <t>S3M3_CW_q2</t>
    <phoneticPr fontId="1" type="noConversion"/>
  </si>
  <si>
    <t>S3M3_CW_q3</t>
  </si>
  <si>
    <t>S3M3_CW_q4</t>
  </si>
  <si>
    <t>S3M2_CW_q1</t>
    <phoneticPr fontId="1" type="noConversion"/>
  </si>
  <si>
    <t>S3M2_CW_q2</t>
    <phoneticPr fontId="1" type="noConversion"/>
  </si>
  <si>
    <t>S3M2_CW_q3</t>
  </si>
  <si>
    <t>S3M2_CW_q4</t>
  </si>
  <si>
    <t>S3M3_FE_q2</t>
    <phoneticPr fontId="1" type="noConversion"/>
  </si>
  <si>
    <t>S3M3_FE_q3</t>
  </si>
  <si>
    <t>S3M3_FE_q4</t>
  </si>
  <si>
    <t>S3M3_FE_q5</t>
  </si>
  <si>
    <t>S3M3_FE_q6</t>
  </si>
  <si>
    <t>S3M3_FE_q7</t>
  </si>
  <si>
    <t>S3M3_FE_q8</t>
  </si>
  <si>
    <t>S3M2_FE_q1</t>
    <phoneticPr fontId="1" type="noConversion"/>
  </si>
  <si>
    <t>S3M2_FE_q2</t>
    <phoneticPr fontId="1" type="noConversion"/>
  </si>
  <si>
    <t>S3M2_FE_q3</t>
  </si>
  <si>
    <t>S3M2_FE_q4</t>
  </si>
  <si>
    <t>S3M2_FE_q5</t>
  </si>
  <si>
    <t>S3M2_FE_q6</t>
  </si>
  <si>
    <t>S3M2_FE_q7</t>
  </si>
  <si>
    <t>S3M2_FE_q8</t>
  </si>
  <si>
    <t>S3M3_EU_q1</t>
    <phoneticPr fontId="1" type="noConversion"/>
  </si>
  <si>
    <t>S3M3_EU_q2</t>
    <phoneticPr fontId="1" type="noConversion"/>
  </si>
  <si>
    <t>S3M3_EU_q3</t>
  </si>
  <si>
    <t>S3M3_EU_q4</t>
  </si>
  <si>
    <t>S3M3_EU_q5</t>
  </si>
  <si>
    <t>S3M3_EU_q6</t>
  </si>
  <si>
    <t>S3M3_EU_q7</t>
  </si>
  <si>
    <t>S3M3_FE_q1</t>
    <phoneticPr fontId="1" type="noConversion"/>
  </si>
  <si>
    <t>1,2</t>
    <phoneticPr fontId="1" type="noConversion"/>
  </si>
  <si>
    <t>普通手表，材质</t>
    <phoneticPr fontId="1" type="noConversion"/>
  </si>
  <si>
    <t>1,2,3</t>
    <phoneticPr fontId="1" type="noConversion"/>
  </si>
  <si>
    <t>2,3</t>
    <phoneticPr fontId="1" type="noConversion"/>
  </si>
  <si>
    <t>3,5</t>
    <phoneticPr fontId="1" type="noConversion"/>
  </si>
  <si>
    <t>2,3,4</t>
    <phoneticPr fontId="1" type="noConversion"/>
  </si>
  <si>
    <t>1,3</t>
    <phoneticPr fontId="1" type="noConversion"/>
  </si>
  <si>
    <t>3,5</t>
    <phoneticPr fontId="1" type="noConversion"/>
  </si>
  <si>
    <t>1,5</t>
    <phoneticPr fontId="1" type="noConversion"/>
  </si>
  <si>
    <t>2,3,5</t>
    <phoneticPr fontId="1" type="noConversion"/>
  </si>
  <si>
    <t>1,2,3,5</t>
    <phoneticPr fontId="1" type="noConversion"/>
  </si>
  <si>
    <t>1,2,3,5</t>
    <phoneticPr fontId="1" type="noConversion"/>
  </si>
  <si>
    <t>1,2,3</t>
    <phoneticPr fontId="1" type="noConversion"/>
  </si>
  <si>
    <t>2,3,5</t>
    <phoneticPr fontId="1" type="noConversion"/>
  </si>
  <si>
    <t>3,5</t>
    <phoneticPr fontId="1" type="noConversion"/>
  </si>
  <si>
    <t>2,3</t>
    <phoneticPr fontId="1" type="noConversion"/>
  </si>
  <si>
    <t>空间错误数</t>
    <phoneticPr fontId="1" type="noConversion"/>
  </si>
  <si>
    <t>空间层数</t>
    <phoneticPr fontId="1" type="noConversion"/>
  </si>
  <si>
    <t>空间得分</t>
    <phoneticPr fontId="1" type="noConversion"/>
  </si>
  <si>
    <t>S1M1</t>
    <phoneticPr fontId="1" type="noConversion"/>
  </si>
  <si>
    <t>S1M2</t>
    <phoneticPr fontId="1" type="noConversion"/>
  </si>
  <si>
    <t>S1M3</t>
    <phoneticPr fontId="1" type="noConversion"/>
  </si>
  <si>
    <t>S2M1</t>
    <phoneticPr fontId="1" type="noConversion"/>
  </si>
  <si>
    <t>S2M2</t>
    <phoneticPr fontId="1" type="noConversion"/>
  </si>
  <si>
    <t>S2M3</t>
    <phoneticPr fontId="1" type="noConversion"/>
  </si>
  <si>
    <t>S3M1</t>
    <phoneticPr fontId="1" type="noConversion"/>
  </si>
  <si>
    <t>S3M2</t>
    <phoneticPr fontId="1" type="noConversion"/>
  </si>
  <si>
    <t>S3M3</t>
    <phoneticPr fontId="1" type="noConversion"/>
  </si>
  <si>
    <t>编号</t>
  </si>
  <si>
    <t>姓名</t>
  </si>
  <si>
    <t>魏孟</t>
  </si>
  <si>
    <t>周冬群</t>
  </si>
  <si>
    <t>李健</t>
  </si>
  <si>
    <t>江敏</t>
  </si>
  <si>
    <t>王聪聪</t>
  </si>
  <si>
    <t>朱文刚</t>
  </si>
  <si>
    <t>谭洪</t>
  </si>
  <si>
    <t>李梦真</t>
  </si>
  <si>
    <t>梁瑞兴</t>
  </si>
  <si>
    <t>朱凌子</t>
  </si>
  <si>
    <t>张洁</t>
  </si>
  <si>
    <t>孙代玥</t>
  </si>
  <si>
    <t>林华</t>
  </si>
  <si>
    <t>阳碧玉</t>
  </si>
  <si>
    <t>蒋路</t>
  </si>
  <si>
    <t>黄典</t>
  </si>
  <si>
    <t>赵勇吉</t>
  </si>
  <si>
    <t>徐大伟</t>
  </si>
  <si>
    <t>董建鹏</t>
  </si>
  <si>
    <t>姚金林</t>
  </si>
  <si>
    <t>赵金鹏</t>
  </si>
  <si>
    <t>郑亮</t>
  </si>
  <si>
    <t>曹永明</t>
  </si>
  <si>
    <t>袁杰</t>
  </si>
  <si>
    <t>吴璐杉</t>
  </si>
  <si>
    <t>陈勤和</t>
  </si>
  <si>
    <t>朱圣俊</t>
  </si>
  <si>
    <t>石玉涛</t>
  </si>
  <si>
    <t>年龄</t>
  </si>
  <si>
    <t>性别</t>
  </si>
  <si>
    <t>平板，年</t>
  </si>
  <si>
    <t>平板，小时</t>
  </si>
  <si>
    <t>智能手机，年</t>
  </si>
  <si>
    <t>智能手机，小时</t>
  </si>
  <si>
    <t>普通手表，年</t>
  </si>
  <si>
    <t>普通手表，材质</t>
  </si>
  <si>
    <t>智能手表，年</t>
  </si>
  <si>
    <t>智能手表，小时</t>
  </si>
  <si>
    <t>科技产品方向感</t>
  </si>
  <si>
    <t>现实方向感</t>
  </si>
  <si>
    <t>方向感如何</t>
  </si>
  <si>
    <t>寻路方式</t>
  </si>
  <si>
    <t>1,2</t>
  </si>
  <si>
    <t>1,2,3</t>
  </si>
  <si>
    <t>2,3</t>
  </si>
  <si>
    <t>3,5</t>
  </si>
  <si>
    <t>2,3,4</t>
  </si>
  <si>
    <t>1,3</t>
  </si>
  <si>
    <t>1,5</t>
  </si>
  <si>
    <t>2,3,5</t>
  </si>
  <si>
    <t>1,2,3,5</t>
  </si>
  <si>
    <t>空间得分</t>
  </si>
  <si>
    <t>新科技得分</t>
    <phoneticPr fontId="1" type="noConversion"/>
  </si>
  <si>
    <t>折纸实验得分</t>
    <phoneticPr fontId="1" type="noConversion"/>
  </si>
  <si>
    <t>S1M1_EU</t>
    <phoneticPr fontId="1" type="noConversion"/>
  </si>
  <si>
    <t>S1M1_CW</t>
    <phoneticPr fontId="1" type="noConversion"/>
  </si>
  <si>
    <t>S1M1_FE</t>
    <phoneticPr fontId="1" type="noConversion"/>
  </si>
  <si>
    <t>S1M2_EU</t>
    <phoneticPr fontId="1" type="noConversion"/>
  </si>
  <si>
    <t>S1M2_CW</t>
    <phoneticPr fontId="1" type="noConversion"/>
  </si>
  <si>
    <t>S1M2_FE</t>
    <phoneticPr fontId="1" type="noConversion"/>
  </si>
  <si>
    <t>S1M3_EU</t>
    <phoneticPr fontId="1" type="noConversion"/>
  </si>
  <si>
    <t>S1M3_CW</t>
    <phoneticPr fontId="1" type="noConversion"/>
  </si>
  <si>
    <t>S1M3_FE</t>
    <phoneticPr fontId="1" type="noConversion"/>
  </si>
  <si>
    <t>S2M1_EU</t>
    <phoneticPr fontId="1" type="noConversion"/>
  </si>
  <si>
    <t>S2M1_CW</t>
    <phoneticPr fontId="1" type="noConversion"/>
  </si>
  <si>
    <t>S2M1_FE</t>
    <phoneticPr fontId="1" type="noConversion"/>
  </si>
  <si>
    <t>S2M2_EU</t>
    <phoneticPr fontId="1" type="noConversion"/>
  </si>
  <si>
    <t>S2M2_CW</t>
    <phoneticPr fontId="1" type="noConversion"/>
  </si>
  <si>
    <t>S2M2_FE</t>
    <phoneticPr fontId="1" type="noConversion"/>
  </si>
  <si>
    <t>S2M3_EU</t>
    <phoneticPr fontId="1" type="noConversion"/>
  </si>
  <si>
    <t>S2M3_CW</t>
    <phoneticPr fontId="1" type="noConversion"/>
  </si>
  <si>
    <t>S2M3_FE</t>
    <phoneticPr fontId="1" type="noConversion"/>
  </si>
  <si>
    <t>S3M1_EU</t>
    <phoneticPr fontId="1" type="noConversion"/>
  </si>
  <si>
    <t>S3M1_CW</t>
    <phoneticPr fontId="1" type="noConversion"/>
  </si>
  <si>
    <t>S3M1_FE</t>
    <phoneticPr fontId="1" type="noConversion"/>
  </si>
  <si>
    <t>S3M2_EU</t>
    <phoneticPr fontId="1" type="noConversion"/>
  </si>
  <si>
    <t>S3M2_CW</t>
    <phoneticPr fontId="1" type="noConversion"/>
  </si>
  <si>
    <t>S3M2_FE</t>
    <phoneticPr fontId="1" type="noConversion"/>
  </si>
  <si>
    <t>S3M3_EU</t>
    <phoneticPr fontId="1" type="noConversion"/>
  </si>
  <si>
    <t>S3M3_CW</t>
    <phoneticPr fontId="1" type="noConversion"/>
  </si>
  <si>
    <t>S3M3_FE</t>
    <phoneticPr fontId="1" type="noConversion"/>
  </si>
  <si>
    <t>S1M1任务完成率</t>
  </si>
  <si>
    <t>S1M2任务完成率</t>
  </si>
  <si>
    <t>S1M3任务完成率</t>
  </si>
  <si>
    <t>S1M1任务完成率</t>
    <phoneticPr fontId="1" type="noConversion"/>
  </si>
  <si>
    <t>S1M2任务完成率</t>
    <phoneticPr fontId="1" type="noConversion"/>
  </si>
  <si>
    <t>S1M3任务完成率</t>
    <phoneticPr fontId="1" type="noConversion"/>
  </si>
  <si>
    <t>S2M1任务完成率</t>
  </si>
  <si>
    <t>S2M1任务完成率</t>
    <phoneticPr fontId="1" type="noConversion"/>
  </si>
  <si>
    <t>S2M2任务完成率</t>
  </si>
  <si>
    <t>S2M2任务完成率</t>
    <phoneticPr fontId="1" type="noConversion"/>
  </si>
  <si>
    <t>S2M3任务完成率</t>
  </si>
  <si>
    <t>S2M3任务完成率</t>
    <phoneticPr fontId="1" type="noConversion"/>
  </si>
  <si>
    <t>S3M1任务完成率</t>
  </si>
  <si>
    <t>S3M1任务完成率</t>
    <phoneticPr fontId="1" type="noConversion"/>
  </si>
  <si>
    <t>S3M2任务完成率</t>
  </si>
  <si>
    <t>S3M2任务完成率</t>
    <phoneticPr fontId="1" type="noConversion"/>
  </si>
  <si>
    <t>S3M3任务完成率</t>
  </si>
  <si>
    <t>S3M3任务完成率</t>
    <phoneticPr fontId="1" type="noConversion"/>
  </si>
  <si>
    <t>S1M1_CW</t>
  </si>
  <si>
    <t>S1M2_CW</t>
  </si>
  <si>
    <t>S1M3_CW</t>
  </si>
  <si>
    <t>S2M1_CW</t>
  </si>
  <si>
    <t>S2M2_CW</t>
  </si>
  <si>
    <t>S2M3_CW</t>
  </si>
  <si>
    <t>S3M1_CW</t>
  </si>
  <si>
    <t>S3M2_CW</t>
  </si>
  <si>
    <t>S3M3_CW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</si>
</sst>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0" borderId="0" xfId="0" applyNumberFormat="1"/>
  </cellXfs>
  <cellStyles count="2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0"/>
  <sheetViews>
    <sheetView topLeftCell="A87" workbookViewId="0">
      <selection activeCell="C97" sqref="C97"/>
    </sheetView>
  </sheetViews>
  <sheetFormatPr baseColWidth="10" defaultRowHeight="15" x14ac:dyDescent="0"/>
  <cols>
    <col min="1" max="1" width="4.83203125" style="1" customWidth="1"/>
    <col min="2" max="2" width="20.5" style="1" bestFit="1" customWidth="1"/>
    <col min="3" max="30" width="6.33203125" style="1" customWidth="1"/>
    <col min="31" max="16384" width="10.83203125" style="1"/>
  </cols>
  <sheetData>
    <row r="1" spans="1:30">
      <c r="B1" s="1" t="s">
        <v>31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</row>
    <row r="2" spans="1:30" s="2" customFormat="1">
      <c r="A2" s="2">
        <v>1</v>
      </c>
      <c r="B2" s="2" t="s">
        <v>30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</row>
    <row r="3" spans="1:30" s="2" customFormat="1">
      <c r="A3" s="2">
        <v>2</v>
      </c>
      <c r="B3" s="2" t="s">
        <v>28</v>
      </c>
      <c r="C3" s="2">
        <v>23</v>
      </c>
      <c r="D3" s="2">
        <v>25</v>
      </c>
      <c r="E3" s="2">
        <v>24</v>
      </c>
      <c r="F3" s="2">
        <v>24</v>
      </c>
      <c r="G3" s="2">
        <v>25</v>
      </c>
      <c r="H3" s="2">
        <v>24</v>
      </c>
      <c r="I3" s="2">
        <v>22</v>
      </c>
      <c r="J3" s="2">
        <v>23</v>
      </c>
      <c r="K3" s="2">
        <v>22</v>
      </c>
      <c r="L3" s="2">
        <v>23</v>
      </c>
      <c r="M3" s="2">
        <v>23</v>
      </c>
      <c r="N3" s="2">
        <v>23</v>
      </c>
      <c r="O3" s="2">
        <v>23</v>
      </c>
      <c r="P3" s="2">
        <v>23</v>
      </c>
      <c r="Q3" s="2">
        <v>23</v>
      </c>
      <c r="R3" s="2">
        <v>23</v>
      </c>
      <c r="S3" s="2">
        <v>24</v>
      </c>
      <c r="T3" s="2">
        <v>25</v>
      </c>
      <c r="U3" s="2">
        <v>23</v>
      </c>
      <c r="V3" s="2">
        <v>22</v>
      </c>
      <c r="W3" s="2">
        <v>24</v>
      </c>
      <c r="X3" s="2">
        <v>24</v>
      </c>
      <c r="Y3" s="2">
        <v>22</v>
      </c>
      <c r="Z3" s="2">
        <v>23</v>
      </c>
      <c r="AA3" s="2">
        <v>24</v>
      </c>
      <c r="AB3" s="2">
        <v>23</v>
      </c>
      <c r="AC3" s="2">
        <v>24</v>
      </c>
      <c r="AD3" s="2">
        <v>24</v>
      </c>
    </row>
    <row r="4" spans="1:30" s="2" customFormat="1">
      <c r="A4" s="2">
        <v>3</v>
      </c>
      <c r="B4" s="2" t="s">
        <v>29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0</v>
      </c>
      <c r="W4" s="2">
        <v>1</v>
      </c>
      <c r="X4" s="2">
        <v>1</v>
      </c>
      <c r="Y4" s="2">
        <v>1</v>
      </c>
      <c r="Z4" s="2">
        <v>1</v>
      </c>
      <c r="AA4" s="2">
        <v>0</v>
      </c>
      <c r="AB4" s="2">
        <v>1</v>
      </c>
      <c r="AC4" s="2">
        <v>1</v>
      </c>
      <c r="AD4" s="2">
        <v>1</v>
      </c>
    </row>
    <row r="5" spans="1:30" s="2" customFormat="1">
      <c r="A5" s="2">
        <v>3</v>
      </c>
      <c r="B5" s="2" t="s">
        <v>32</v>
      </c>
      <c r="C5" s="2">
        <v>3</v>
      </c>
      <c r="E5" s="2">
        <v>1</v>
      </c>
      <c r="F5" s="2">
        <v>3</v>
      </c>
      <c r="G5" s="2">
        <v>4</v>
      </c>
      <c r="H5" s="2">
        <v>2</v>
      </c>
      <c r="I5" s="2">
        <v>1</v>
      </c>
      <c r="K5" s="2">
        <v>4</v>
      </c>
      <c r="L5" s="2">
        <v>5</v>
      </c>
      <c r="M5" s="2">
        <v>2</v>
      </c>
      <c r="P5" s="2">
        <v>0.5</v>
      </c>
      <c r="Q5" s="2">
        <v>4</v>
      </c>
      <c r="T5" s="2">
        <v>2</v>
      </c>
      <c r="U5" s="2">
        <v>1</v>
      </c>
      <c r="V5" s="2">
        <v>5</v>
      </c>
      <c r="W5" s="2">
        <v>2</v>
      </c>
      <c r="X5" s="2">
        <v>1</v>
      </c>
      <c r="Z5" s="2">
        <v>4</v>
      </c>
      <c r="AA5" s="2">
        <v>5</v>
      </c>
      <c r="AB5" s="2">
        <v>3</v>
      </c>
      <c r="AC5" s="2">
        <v>3</v>
      </c>
      <c r="AD5" s="2">
        <v>3</v>
      </c>
    </row>
    <row r="6" spans="1:30" s="2" customFormat="1">
      <c r="A6" s="2">
        <v>3</v>
      </c>
      <c r="B6" s="2" t="s">
        <v>33</v>
      </c>
      <c r="C6" s="2">
        <v>2</v>
      </c>
      <c r="E6" s="2">
        <v>0.1</v>
      </c>
      <c r="F6" s="2">
        <v>0.2</v>
      </c>
      <c r="G6" s="2">
        <v>2</v>
      </c>
      <c r="H6" s="2">
        <v>2</v>
      </c>
      <c r="I6" s="2">
        <v>0.5</v>
      </c>
      <c r="K6" s="2">
        <v>0.5</v>
      </c>
      <c r="L6" s="2">
        <v>1</v>
      </c>
      <c r="M6" s="2">
        <v>1</v>
      </c>
      <c r="P6" s="2">
        <v>2</v>
      </c>
      <c r="Q6" s="2">
        <v>3</v>
      </c>
      <c r="T6" s="2">
        <v>2</v>
      </c>
      <c r="U6" s="2">
        <v>0.5</v>
      </c>
      <c r="V6" s="2">
        <v>0.5</v>
      </c>
      <c r="W6" s="2">
        <v>0.5</v>
      </c>
      <c r="X6" s="2">
        <v>2</v>
      </c>
      <c r="Z6" s="2">
        <v>1</v>
      </c>
      <c r="AA6" s="2">
        <v>1</v>
      </c>
      <c r="AB6" s="2">
        <v>0.5</v>
      </c>
      <c r="AC6" s="2">
        <v>2</v>
      </c>
      <c r="AD6" s="2">
        <v>0.5</v>
      </c>
    </row>
    <row r="7" spans="1:30" s="2" customFormat="1">
      <c r="A7" s="2">
        <v>4</v>
      </c>
      <c r="B7" s="2" t="s">
        <v>34</v>
      </c>
      <c r="C7" s="2">
        <v>5</v>
      </c>
      <c r="D7" s="2">
        <v>4</v>
      </c>
      <c r="E7" s="2">
        <v>6</v>
      </c>
      <c r="F7" s="2">
        <v>4</v>
      </c>
      <c r="G7" s="2">
        <v>3</v>
      </c>
      <c r="H7" s="2">
        <v>4</v>
      </c>
      <c r="I7" s="2">
        <v>3</v>
      </c>
      <c r="J7" s="2">
        <v>6</v>
      </c>
      <c r="K7" s="2">
        <v>4</v>
      </c>
      <c r="L7" s="2">
        <v>5</v>
      </c>
      <c r="N7" s="2">
        <v>5</v>
      </c>
      <c r="O7" s="2">
        <v>5</v>
      </c>
      <c r="P7" s="2">
        <v>6</v>
      </c>
      <c r="Q7" s="2">
        <v>5</v>
      </c>
      <c r="R7" s="2">
        <v>4</v>
      </c>
      <c r="S7" s="2">
        <v>4</v>
      </c>
      <c r="T7" s="2">
        <v>5</v>
      </c>
      <c r="U7" s="2">
        <v>4</v>
      </c>
      <c r="V7" s="2">
        <v>5</v>
      </c>
      <c r="W7" s="2">
        <v>6</v>
      </c>
      <c r="X7" s="2">
        <v>6</v>
      </c>
      <c r="Y7" s="2">
        <v>4</v>
      </c>
      <c r="Z7" s="2">
        <v>5</v>
      </c>
      <c r="AA7" s="2">
        <v>4</v>
      </c>
      <c r="AB7" s="2">
        <v>4</v>
      </c>
      <c r="AC7" s="2">
        <v>4</v>
      </c>
      <c r="AD7" s="2">
        <v>4</v>
      </c>
    </row>
    <row r="8" spans="1:30" s="2" customFormat="1">
      <c r="A8" s="2">
        <v>4</v>
      </c>
      <c r="B8" s="2" t="s">
        <v>35</v>
      </c>
      <c r="C8" s="2">
        <v>4</v>
      </c>
      <c r="D8" s="2">
        <v>4</v>
      </c>
      <c r="E8" s="2">
        <v>4</v>
      </c>
      <c r="F8" s="2">
        <v>6</v>
      </c>
      <c r="G8" s="2">
        <v>4</v>
      </c>
      <c r="H8" s="2">
        <v>3</v>
      </c>
      <c r="I8" s="2">
        <v>2</v>
      </c>
      <c r="J8" s="2">
        <v>3</v>
      </c>
      <c r="K8" s="2">
        <v>4</v>
      </c>
      <c r="L8" s="2">
        <v>12</v>
      </c>
      <c r="M8" s="2">
        <v>8</v>
      </c>
      <c r="N8" s="2">
        <v>4</v>
      </c>
      <c r="O8" s="2">
        <v>4</v>
      </c>
      <c r="P8" s="2">
        <v>5</v>
      </c>
      <c r="Q8" s="2">
        <v>4</v>
      </c>
      <c r="R8" s="2">
        <v>6</v>
      </c>
      <c r="S8" s="2">
        <v>5</v>
      </c>
      <c r="T8" s="2">
        <v>8</v>
      </c>
      <c r="U8" s="2">
        <v>3</v>
      </c>
      <c r="V8" s="2">
        <v>3</v>
      </c>
      <c r="W8" s="2">
        <v>2</v>
      </c>
      <c r="X8" s="2">
        <v>8</v>
      </c>
      <c r="Y8" s="2">
        <v>4</v>
      </c>
      <c r="Z8" s="2">
        <v>1</v>
      </c>
      <c r="AA8" s="2">
        <v>8</v>
      </c>
      <c r="AB8" s="2">
        <v>2</v>
      </c>
      <c r="AC8" s="2">
        <v>13</v>
      </c>
      <c r="AD8" s="2">
        <v>3</v>
      </c>
    </row>
    <row r="9" spans="1:30" s="2" customFormat="1">
      <c r="A9" s="2">
        <v>5</v>
      </c>
      <c r="B9" s="2" t="s">
        <v>36</v>
      </c>
      <c r="F9" s="2">
        <v>8</v>
      </c>
      <c r="H9" s="2">
        <v>3</v>
      </c>
      <c r="I9" s="2">
        <v>2</v>
      </c>
      <c r="L9" s="2">
        <v>10</v>
      </c>
      <c r="T9" s="2">
        <v>5</v>
      </c>
      <c r="AA9" s="2">
        <v>6</v>
      </c>
    </row>
    <row r="10" spans="1:30" s="2" customFormat="1">
      <c r="A10" s="2">
        <v>5</v>
      </c>
      <c r="B10" s="2" t="s">
        <v>236</v>
      </c>
      <c r="F10" s="2">
        <v>1</v>
      </c>
      <c r="H10" s="2">
        <v>1</v>
      </c>
      <c r="I10" s="2">
        <v>0</v>
      </c>
      <c r="L10" s="2">
        <v>1</v>
      </c>
      <c r="T10" s="2">
        <v>1</v>
      </c>
      <c r="AA10" s="2">
        <v>1</v>
      </c>
    </row>
    <row r="11" spans="1:30" s="2" customFormat="1">
      <c r="A11" s="2">
        <v>6</v>
      </c>
      <c r="B11" s="2" t="s">
        <v>37</v>
      </c>
      <c r="C11" s="2">
        <v>1</v>
      </c>
    </row>
    <row r="12" spans="1:30" s="2" customFormat="1">
      <c r="A12" s="2">
        <v>6</v>
      </c>
      <c r="B12" s="2" t="s">
        <v>38</v>
      </c>
      <c r="C12" s="2">
        <v>3</v>
      </c>
    </row>
    <row r="13" spans="1:30" s="2" customFormat="1">
      <c r="A13" s="2">
        <v>7</v>
      </c>
      <c r="B13" s="2" t="s">
        <v>39</v>
      </c>
      <c r="C13" s="2">
        <v>4</v>
      </c>
      <c r="D13" s="2">
        <v>3</v>
      </c>
      <c r="E13" s="2">
        <v>4</v>
      </c>
      <c r="F13" s="2">
        <v>3</v>
      </c>
      <c r="G13" s="2">
        <v>4</v>
      </c>
      <c r="H13" s="2">
        <v>3</v>
      </c>
      <c r="I13" s="2">
        <v>4</v>
      </c>
      <c r="J13" s="2">
        <v>4</v>
      </c>
      <c r="K13" s="2">
        <v>3</v>
      </c>
      <c r="L13" s="2">
        <v>4</v>
      </c>
      <c r="M13" s="2">
        <v>3</v>
      </c>
      <c r="N13" s="2">
        <v>5</v>
      </c>
      <c r="O13" s="2">
        <v>3</v>
      </c>
      <c r="P13" s="2">
        <v>4</v>
      </c>
      <c r="Q13" s="2">
        <v>4</v>
      </c>
      <c r="R13" s="2">
        <v>3</v>
      </c>
      <c r="S13" s="2">
        <v>4</v>
      </c>
      <c r="T13" s="2">
        <v>5</v>
      </c>
      <c r="U13" s="2">
        <v>3</v>
      </c>
      <c r="V13" s="2">
        <v>3</v>
      </c>
      <c r="W13" s="2">
        <v>3</v>
      </c>
      <c r="X13" s="2">
        <v>4</v>
      </c>
      <c r="Y13" s="2">
        <v>4</v>
      </c>
      <c r="Z13" s="2">
        <v>5</v>
      </c>
      <c r="AA13" s="2">
        <v>1</v>
      </c>
      <c r="AB13" s="2">
        <v>4</v>
      </c>
      <c r="AC13" s="2">
        <v>3</v>
      </c>
      <c r="AD13" s="2">
        <v>3</v>
      </c>
    </row>
    <row r="14" spans="1:30">
      <c r="A14" s="1">
        <v>8</v>
      </c>
      <c r="B14" s="1" t="s">
        <v>40</v>
      </c>
      <c r="C14" s="1">
        <v>2</v>
      </c>
      <c r="D14" s="1">
        <v>4</v>
      </c>
      <c r="E14" s="1">
        <v>3</v>
      </c>
      <c r="F14" s="1">
        <v>2</v>
      </c>
      <c r="G14" s="1">
        <v>3</v>
      </c>
      <c r="H14" s="1">
        <v>2</v>
      </c>
      <c r="I14" s="1">
        <v>2</v>
      </c>
      <c r="J14" s="1">
        <v>3</v>
      </c>
      <c r="K14" s="1">
        <v>3</v>
      </c>
      <c r="L14" s="1">
        <v>4</v>
      </c>
      <c r="M14" s="1">
        <v>3</v>
      </c>
      <c r="N14" s="1">
        <v>4</v>
      </c>
      <c r="O14" s="1">
        <v>3</v>
      </c>
      <c r="P14" s="1">
        <v>4</v>
      </c>
      <c r="Q14" s="1">
        <v>1</v>
      </c>
      <c r="R14" s="1">
        <v>3</v>
      </c>
      <c r="S14" s="1">
        <v>3</v>
      </c>
      <c r="T14" s="1">
        <v>5</v>
      </c>
      <c r="U14" s="1">
        <v>3</v>
      </c>
      <c r="V14" s="1">
        <v>3</v>
      </c>
      <c r="W14" s="1">
        <v>4</v>
      </c>
      <c r="X14" s="1">
        <v>4</v>
      </c>
      <c r="Y14" s="1">
        <v>4</v>
      </c>
      <c r="Z14" s="1">
        <v>3</v>
      </c>
      <c r="AA14" s="1">
        <v>1</v>
      </c>
      <c r="AB14" s="1">
        <v>3</v>
      </c>
      <c r="AC14" s="1">
        <v>2</v>
      </c>
      <c r="AD14" s="1">
        <v>2</v>
      </c>
    </row>
    <row r="15" spans="1:30">
      <c r="A15" s="1">
        <v>9</v>
      </c>
      <c r="B15" s="1" t="s">
        <v>41</v>
      </c>
      <c r="C15" s="1">
        <v>2</v>
      </c>
      <c r="D15" s="1">
        <v>4</v>
      </c>
      <c r="E15" s="1">
        <v>3</v>
      </c>
      <c r="F15" s="1">
        <v>2</v>
      </c>
      <c r="G15" s="1">
        <v>3</v>
      </c>
      <c r="H15" s="1">
        <v>2</v>
      </c>
      <c r="I15" s="1">
        <v>1</v>
      </c>
      <c r="J15" s="1">
        <v>3</v>
      </c>
      <c r="K15" s="1">
        <v>3</v>
      </c>
      <c r="L15" s="1">
        <v>5</v>
      </c>
      <c r="M15" s="1">
        <v>3</v>
      </c>
      <c r="N15" s="1">
        <v>4</v>
      </c>
      <c r="O15" s="1">
        <v>4</v>
      </c>
      <c r="P15" s="1">
        <v>3</v>
      </c>
      <c r="Q15" s="1">
        <v>2</v>
      </c>
      <c r="R15" s="1">
        <v>3</v>
      </c>
      <c r="S15" s="1">
        <v>3</v>
      </c>
      <c r="T15" s="1">
        <v>5</v>
      </c>
      <c r="U15" s="1">
        <v>3</v>
      </c>
      <c r="V15" s="1">
        <v>3</v>
      </c>
      <c r="W15" s="1">
        <v>3</v>
      </c>
      <c r="X15" s="1">
        <v>4</v>
      </c>
      <c r="Y15" s="1">
        <v>4</v>
      </c>
      <c r="Z15" s="1">
        <v>3</v>
      </c>
      <c r="AA15" s="1">
        <v>1</v>
      </c>
      <c r="AB15" s="1">
        <v>4</v>
      </c>
      <c r="AC15" s="1">
        <v>3</v>
      </c>
      <c r="AD15" s="1">
        <v>2</v>
      </c>
    </row>
    <row r="16" spans="1:30">
      <c r="A16" s="1">
        <v>10</v>
      </c>
      <c r="B16" s="1" t="s">
        <v>42</v>
      </c>
      <c r="C16" s="1">
        <v>5</v>
      </c>
      <c r="D16" s="1" t="s">
        <v>235</v>
      </c>
      <c r="E16" s="1">
        <v>3</v>
      </c>
      <c r="F16" s="1" t="s">
        <v>237</v>
      </c>
      <c r="G16" s="1" t="s">
        <v>238</v>
      </c>
      <c r="H16" s="1" t="s">
        <v>239</v>
      </c>
      <c r="I16" s="1">
        <v>2</v>
      </c>
      <c r="J16" s="1" t="s">
        <v>240</v>
      </c>
      <c r="K16" s="1" t="s">
        <v>241</v>
      </c>
      <c r="L16" s="1">
        <v>5</v>
      </c>
      <c r="M16" s="1" t="s">
        <v>242</v>
      </c>
      <c r="N16" s="1" t="s">
        <v>243</v>
      </c>
      <c r="O16" s="1" t="s">
        <v>244</v>
      </c>
      <c r="P16" s="1" t="s">
        <v>245</v>
      </c>
      <c r="Q16" s="1" t="s">
        <v>246</v>
      </c>
      <c r="R16" s="1">
        <v>5</v>
      </c>
      <c r="S16" s="1" t="s">
        <v>247</v>
      </c>
      <c r="T16" s="1">
        <v>2</v>
      </c>
      <c r="U16" s="1">
        <v>2</v>
      </c>
      <c r="V16" s="1">
        <v>5</v>
      </c>
      <c r="W16" s="1" t="s">
        <v>248</v>
      </c>
      <c r="X16" s="1" t="s">
        <v>249</v>
      </c>
      <c r="Y16" s="1">
        <v>5</v>
      </c>
      <c r="Z16" s="1" t="s">
        <v>250</v>
      </c>
      <c r="AA16" s="1">
        <v>5</v>
      </c>
      <c r="AB16" s="1">
        <v>2</v>
      </c>
      <c r="AC16" s="1">
        <v>5</v>
      </c>
      <c r="AD16" s="1">
        <v>5</v>
      </c>
    </row>
    <row r="18" spans="1:31">
      <c r="A18" s="1">
        <v>11</v>
      </c>
      <c r="B18" s="1" t="s">
        <v>43</v>
      </c>
      <c r="C18" s="1">
        <v>3</v>
      </c>
      <c r="D18" s="1">
        <v>2</v>
      </c>
      <c r="E18" s="1">
        <v>2</v>
      </c>
      <c r="F18" s="1">
        <v>3</v>
      </c>
      <c r="G18" s="1">
        <v>3</v>
      </c>
      <c r="H18" s="1">
        <v>3</v>
      </c>
      <c r="I18" s="1">
        <v>2</v>
      </c>
      <c r="J18" s="1">
        <v>3</v>
      </c>
      <c r="K18" s="1">
        <v>3</v>
      </c>
      <c r="L18" s="1">
        <v>3</v>
      </c>
      <c r="M18" s="1">
        <v>2</v>
      </c>
      <c r="N18" s="1">
        <v>2</v>
      </c>
      <c r="O18" s="1">
        <v>2</v>
      </c>
      <c r="P18" s="1">
        <v>1</v>
      </c>
      <c r="Q18" s="1">
        <v>3</v>
      </c>
      <c r="R18" s="1">
        <v>2</v>
      </c>
      <c r="S18" s="1">
        <v>2</v>
      </c>
      <c r="T18" s="1">
        <v>2</v>
      </c>
      <c r="U18" s="1">
        <v>2</v>
      </c>
      <c r="V18" s="1">
        <v>3</v>
      </c>
      <c r="W18" s="1">
        <v>2</v>
      </c>
      <c r="X18" s="1">
        <v>3</v>
      </c>
      <c r="Y18" s="1">
        <v>4</v>
      </c>
      <c r="Z18" s="1">
        <v>2</v>
      </c>
      <c r="AA18" s="1">
        <v>1</v>
      </c>
      <c r="AB18" s="1">
        <v>3</v>
      </c>
      <c r="AC18" s="1">
        <v>2</v>
      </c>
      <c r="AD18" s="1">
        <v>1</v>
      </c>
    </row>
    <row r="19" spans="1:31">
      <c r="A19" s="1">
        <v>12</v>
      </c>
      <c r="B19" s="1" t="s">
        <v>44</v>
      </c>
      <c r="C19" s="1">
        <v>3</v>
      </c>
      <c r="D19" s="1">
        <v>2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3</v>
      </c>
      <c r="K19" s="1">
        <v>4</v>
      </c>
      <c r="L19" s="1">
        <v>4</v>
      </c>
      <c r="M19" s="1">
        <v>2</v>
      </c>
      <c r="N19" s="1">
        <v>2</v>
      </c>
      <c r="O19" s="1">
        <v>2</v>
      </c>
      <c r="P19" s="1">
        <v>3</v>
      </c>
      <c r="Q19" s="1">
        <v>3</v>
      </c>
      <c r="R19" s="1">
        <v>3</v>
      </c>
      <c r="S19" s="1">
        <v>2</v>
      </c>
      <c r="T19" s="1">
        <v>3</v>
      </c>
      <c r="U19" s="1">
        <v>2</v>
      </c>
      <c r="V19" s="1">
        <v>3</v>
      </c>
      <c r="W19" s="1">
        <v>4</v>
      </c>
      <c r="X19" s="1">
        <v>2</v>
      </c>
      <c r="Y19" s="1">
        <v>4</v>
      </c>
      <c r="Z19" s="1">
        <v>4</v>
      </c>
      <c r="AA19" s="1">
        <v>1</v>
      </c>
      <c r="AB19" s="1">
        <v>4</v>
      </c>
      <c r="AC19" s="1">
        <v>2</v>
      </c>
      <c r="AD19" s="1">
        <v>2</v>
      </c>
    </row>
    <row r="20" spans="1:31">
      <c r="A20" s="1">
        <v>13</v>
      </c>
      <c r="B20" s="1" t="s">
        <v>45</v>
      </c>
      <c r="C20" s="1">
        <v>5</v>
      </c>
      <c r="D20" s="1">
        <v>2</v>
      </c>
      <c r="E20" s="1">
        <v>4</v>
      </c>
      <c r="F20" s="1">
        <v>4</v>
      </c>
      <c r="G20" s="1">
        <v>4</v>
      </c>
      <c r="H20" s="1">
        <v>4</v>
      </c>
      <c r="I20" s="1">
        <v>3</v>
      </c>
      <c r="J20" s="1">
        <v>4</v>
      </c>
      <c r="K20" s="1">
        <v>4</v>
      </c>
      <c r="L20" s="1">
        <v>4</v>
      </c>
      <c r="M20" s="1">
        <v>3</v>
      </c>
      <c r="N20" s="1">
        <v>4</v>
      </c>
      <c r="O20" s="1">
        <v>3</v>
      </c>
      <c r="P20" s="1">
        <v>3</v>
      </c>
      <c r="Q20" s="1">
        <v>4</v>
      </c>
      <c r="R20" s="1">
        <v>4</v>
      </c>
      <c r="S20" s="1">
        <v>3</v>
      </c>
      <c r="T20" s="1">
        <v>4</v>
      </c>
      <c r="U20" s="1">
        <v>3</v>
      </c>
      <c r="V20" s="1">
        <v>3</v>
      </c>
      <c r="W20" s="1">
        <v>4</v>
      </c>
      <c r="X20" s="1">
        <v>3</v>
      </c>
      <c r="Y20" s="1">
        <v>5</v>
      </c>
      <c r="Z20" s="1">
        <v>5</v>
      </c>
      <c r="AA20" s="1">
        <v>3</v>
      </c>
      <c r="AB20" s="1">
        <v>4</v>
      </c>
      <c r="AC20" s="1">
        <v>3</v>
      </c>
      <c r="AD20" s="1">
        <v>4</v>
      </c>
    </row>
    <row r="21" spans="1:31">
      <c r="A21" s="1">
        <v>14</v>
      </c>
      <c r="B21" s="1" t="s">
        <v>46</v>
      </c>
      <c r="C21" s="1">
        <v>5</v>
      </c>
      <c r="D21" s="1">
        <v>2</v>
      </c>
      <c r="E21" s="1">
        <v>3</v>
      </c>
      <c r="F21" s="1">
        <v>2</v>
      </c>
      <c r="G21" s="1">
        <v>3</v>
      </c>
      <c r="H21" s="1">
        <v>3</v>
      </c>
      <c r="I21" s="1">
        <v>2</v>
      </c>
      <c r="J21" s="1">
        <v>3</v>
      </c>
      <c r="K21" s="1">
        <v>3</v>
      </c>
      <c r="L21" s="1">
        <v>3</v>
      </c>
      <c r="M21" s="1">
        <v>3</v>
      </c>
      <c r="N21" s="1">
        <v>2</v>
      </c>
      <c r="O21" s="1">
        <v>2</v>
      </c>
      <c r="P21" s="1">
        <v>1</v>
      </c>
      <c r="Q21" s="1">
        <v>3</v>
      </c>
      <c r="R21" s="1">
        <v>3</v>
      </c>
      <c r="S21" s="1">
        <v>2</v>
      </c>
      <c r="T21" s="1">
        <v>3</v>
      </c>
      <c r="U21" s="1">
        <v>2</v>
      </c>
      <c r="V21" s="1">
        <v>3</v>
      </c>
      <c r="W21" s="1">
        <v>3</v>
      </c>
      <c r="X21" s="1">
        <v>3</v>
      </c>
      <c r="Y21" s="1">
        <v>3</v>
      </c>
      <c r="Z21" s="1">
        <v>2</v>
      </c>
      <c r="AA21" s="1">
        <v>1</v>
      </c>
      <c r="AB21" s="1">
        <v>3</v>
      </c>
      <c r="AC21" s="1">
        <v>2</v>
      </c>
      <c r="AD21" s="1">
        <v>1</v>
      </c>
    </row>
    <row r="22" spans="1:31">
      <c r="A22" s="1">
        <v>15</v>
      </c>
      <c r="B22" s="1" t="s">
        <v>47</v>
      </c>
      <c r="C22" s="1">
        <v>4</v>
      </c>
      <c r="D22" s="1">
        <v>4</v>
      </c>
      <c r="E22" s="1">
        <v>3</v>
      </c>
      <c r="F22" s="1">
        <v>4</v>
      </c>
      <c r="G22" s="1">
        <v>4</v>
      </c>
      <c r="H22" s="1">
        <v>3</v>
      </c>
      <c r="I22" s="1">
        <v>4</v>
      </c>
      <c r="J22" s="1">
        <v>3</v>
      </c>
      <c r="K22" s="1">
        <v>3</v>
      </c>
      <c r="L22" s="1">
        <v>4</v>
      </c>
      <c r="M22" s="1">
        <v>2</v>
      </c>
      <c r="N22" s="1">
        <v>4</v>
      </c>
      <c r="O22" s="1">
        <v>3</v>
      </c>
      <c r="P22" s="1">
        <v>4</v>
      </c>
      <c r="Q22" s="1">
        <v>3</v>
      </c>
      <c r="R22" s="1">
        <v>3</v>
      </c>
      <c r="S22" s="1">
        <v>3</v>
      </c>
      <c r="T22" s="1">
        <v>4</v>
      </c>
      <c r="U22" s="1">
        <v>3</v>
      </c>
      <c r="V22" s="1">
        <v>3</v>
      </c>
      <c r="W22" s="1">
        <v>3</v>
      </c>
      <c r="X22" s="1">
        <v>4</v>
      </c>
      <c r="Y22" s="1">
        <v>5</v>
      </c>
      <c r="Z22" s="1">
        <v>5</v>
      </c>
      <c r="AA22" s="1">
        <v>2</v>
      </c>
      <c r="AB22" s="1">
        <v>4</v>
      </c>
      <c r="AC22" s="1">
        <v>2</v>
      </c>
      <c r="AD22" s="1">
        <v>3</v>
      </c>
    </row>
    <row r="23" spans="1:31">
      <c r="A23" s="1">
        <v>16</v>
      </c>
      <c r="B23" s="1" t="s">
        <v>48</v>
      </c>
      <c r="C23" s="1">
        <v>2</v>
      </c>
      <c r="D23" s="1">
        <v>2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2</v>
      </c>
      <c r="N23" s="1">
        <v>3</v>
      </c>
      <c r="O23" s="1">
        <v>2</v>
      </c>
      <c r="P23" s="1">
        <v>2</v>
      </c>
      <c r="Q23" s="1">
        <v>3</v>
      </c>
      <c r="R23" s="1">
        <v>3</v>
      </c>
      <c r="S23" s="1">
        <v>2</v>
      </c>
      <c r="T23" s="1">
        <v>2</v>
      </c>
      <c r="U23" s="1">
        <v>2</v>
      </c>
      <c r="V23" s="1">
        <v>2</v>
      </c>
      <c r="W23" s="1">
        <v>3</v>
      </c>
      <c r="X23" s="1">
        <v>3</v>
      </c>
      <c r="Y23" s="1">
        <v>4</v>
      </c>
      <c r="Z23" s="1">
        <v>4</v>
      </c>
      <c r="AA23" s="1">
        <v>1</v>
      </c>
      <c r="AB23" s="1">
        <v>3</v>
      </c>
      <c r="AC23" s="1">
        <v>2</v>
      </c>
      <c r="AD23" s="1">
        <v>2</v>
      </c>
    </row>
    <row r="24" spans="1:31">
      <c r="A24" s="1">
        <v>17</v>
      </c>
      <c r="B24" s="1" t="s">
        <v>49</v>
      </c>
      <c r="C24" s="1">
        <v>5</v>
      </c>
      <c r="D24" s="1">
        <v>4</v>
      </c>
      <c r="E24" s="1">
        <v>4</v>
      </c>
      <c r="F24" s="1">
        <v>4</v>
      </c>
      <c r="G24" s="1">
        <v>4</v>
      </c>
      <c r="H24" s="1">
        <v>5</v>
      </c>
      <c r="I24" s="1">
        <v>4</v>
      </c>
      <c r="J24" s="1">
        <v>3</v>
      </c>
      <c r="K24" s="1">
        <v>4</v>
      </c>
      <c r="L24" s="1">
        <v>5</v>
      </c>
      <c r="M24" s="1">
        <v>4</v>
      </c>
      <c r="N24" s="1">
        <v>4</v>
      </c>
      <c r="O24" s="1">
        <v>2</v>
      </c>
      <c r="P24" s="1">
        <v>2</v>
      </c>
      <c r="Q24" s="1">
        <v>4</v>
      </c>
      <c r="R24" s="1">
        <v>4</v>
      </c>
      <c r="S24" s="1">
        <v>3</v>
      </c>
      <c r="T24" s="1">
        <v>3</v>
      </c>
      <c r="U24" s="1">
        <v>2</v>
      </c>
      <c r="V24" s="1">
        <v>3</v>
      </c>
      <c r="W24" s="1">
        <v>4</v>
      </c>
      <c r="X24" s="1">
        <v>4</v>
      </c>
      <c r="Y24" s="1">
        <v>3</v>
      </c>
      <c r="Z24" s="1">
        <v>5</v>
      </c>
      <c r="AA24" s="1">
        <v>3</v>
      </c>
      <c r="AB24" s="1">
        <v>5</v>
      </c>
      <c r="AC24" s="1">
        <v>3</v>
      </c>
      <c r="AD24" s="1">
        <v>3</v>
      </c>
    </row>
    <row r="25" spans="1:31">
      <c r="A25" s="1">
        <v>18</v>
      </c>
      <c r="B25" s="1" t="s">
        <v>50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4</v>
      </c>
      <c r="I25" s="1">
        <v>2</v>
      </c>
      <c r="J25" s="1">
        <v>2</v>
      </c>
      <c r="K25" s="1">
        <v>3</v>
      </c>
      <c r="L25" s="1">
        <v>2</v>
      </c>
      <c r="M25" s="1">
        <v>2</v>
      </c>
      <c r="N25" s="1">
        <v>2</v>
      </c>
      <c r="O25" s="1">
        <v>2</v>
      </c>
      <c r="P25" s="1">
        <v>1</v>
      </c>
      <c r="Q25" s="1">
        <v>3</v>
      </c>
      <c r="R25" s="1">
        <v>2</v>
      </c>
      <c r="S25" s="1">
        <v>2</v>
      </c>
      <c r="T25" s="1">
        <v>2</v>
      </c>
      <c r="U25" s="1">
        <v>3</v>
      </c>
      <c r="V25" s="1">
        <v>4</v>
      </c>
      <c r="W25" s="1">
        <v>2</v>
      </c>
      <c r="X25" s="1">
        <v>2</v>
      </c>
      <c r="Y25" s="1">
        <v>1</v>
      </c>
      <c r="Z25" s="1">
        <v>1</v>
      </c>
      <c r="AA25" s="1">
        <v>2</v>
      </c>
      <c r="AB25" s="1">
        <v>4</v>
      </c>
      <c r="AC25" s="1">
        <v>2</v>
      </c>
      <c r="AD25" s="1">
        <v>2</v>
      </c>
    </row>
    <row r="26" spans="1:31">
      <c r="A26" s="1">
        <v>19</v>
      </c>
      <c r="B26" s="1" t="s">
        <v>51</v>
      </c>
      <c r="C26" s="1">
        <v>3</v>
      </c>
      <c r="D26" s="1">
        <v>2</v>
      </c>
      <c r="E26" s="1">
        <v>3</v>
      </c>
      <c r="F26" s="1">
        <v>4</v>
      </c>
      <c r="G26" s="1">
        <v>2</v>
      </c>
      <c r="H26" s="1">
        <v>4</v>
      </c>
      <c r="I26" s="1">
        <v>2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2</v>
      </c>
      <c r="P26" s="1">
        <v>2</v>
      </c>
      <c r="Q26" s="1">
        <v>3</v>
      </c>
      <c r="R26" s="1">
        <v>3</v>
      </c>
      <c r="S26" s="1">
        <v>2</v>
      </c>
      <c r="T26" s="1">
        <v>3</v>
      </c>
      <c r="U26" s="1">
        <v>3</v>
      </c>
      <c r="V26" s="1">
        <v>3</v>
      </c>
      <c r="W26" s="1">
        <v>4</v>
      </c>
      <c r="X26" s="1">
        <v>2</v>
      </c>
      <c r="Y26" s="1">
        <v>3</v>
      </c>
      <c r="Z26" s="1">
        <v>4</v>
      </c>
      <c r="AA26" s="1">
        <v>3</v>
      </c>
      <c r="AB26" s="1">
        <v>4</v>
      </c>
      <c r="AC26" s="1">
        <v>2</v>
      </c>
      <c r="AD26" s="1">
        <v>3</v>
      </c>
    </row>
    <row r="27" spans="1:31">
      <c r="A27" s="1">
        <v>20</v>
      </c>
      <c r="B27" s="1" t="s">
        <v>52</v>
      </c>
      <c r="C27" s="1">
        <v>2</v>
      </c>
      <c r="D27" s="1">
        <v>2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2</v>
      </c>
      <c r="N27" s="1">
        <v>2</v>
      </c>
      <c r="O27" s="1">
        <v>2</v>
      </c>
      <c r="P27" s="1">
        <v>2</v>
      </c>
      <c r="Q27" s="1">
        <v>3</v>
      </c>
      <c r="R27" s="1">
        <v>2</v>
      </c>
      <c r="S27" s="1">
        <v>2</v>
      </c>
      <c r="T27" s="1">
        <v>3</v>
      </c>
      <c r="U27" s="1">
        <v>2</v>
      </c>
      <c r="V27" s="1">
        <v>2</v>
      </c>
      <c r="W27" s="1">
        <v>4</v>
      </c>
      <c r="X27" s="1">
        <v>3</v>
      </c>
      <c r="Y27" s="1">
        <v>3</v>
      </c>
      <c r="Z27" s="1">
        <v>4</v>
      </c>
      <c r="AA27" s="1">
        <v>1</v>
      </c>
      <c r="AB27" s="1">
        <v>2</v>
      </c>
      <c r="AC27" s="1">
        <v>3</v>
      </c>
      <c r="AD27" s="1">
        <v>2</v>
      </c>
    </row>
    <row r="28" spans="1:31">
      <c r="A28" s="1">
        <v>21</v>
      </c>
      <c r="B28" s="1" t="s">
        <v>53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5</v>
      </c>
      <c r="I28" s="1">
        <v>5</v>
      </c>
      <c r="J28" s="1">
        <v>5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3</v>
      </c>
      <c r="U28" s="1">
        <v>3</v>
      </c>
      <c r="V28" s="1">
        <v>4</v>
      </c>
      <c r="W28" s="1">
        <v>4</v>
      </c>
      <c r="X28" s="1">
        <v>3</v>
      </c>
      <c r="Y28" s="1">
        <v>4</v>
      </c>
      <c r="Z28" s="1">
        <v>5</v>
      </c>
      <c r="AA28" s="1">
        <v>3</v>
      </c>
      <c r="AB28" s="1">
        <v>3</v>
      </c>
      <c r="AC28" s="1">
        <v>4</v>
      </c>
      <c r="AD28" s="1">
        <v>3</v>
      </c>
    </row>
    <row r="29" spans="1:31">
      <c r="C29" s="3">
        <f>SUM(C18:C28)/5*100/11</f>
        <v>72.727272727272734</v>
      </c>
      <c r="D29" s="3">
        <f t="shared" ref="D29:AD29" si="0">SUM(D18:D28)/5*100/11</f>
        <v>50.909090909090907</v>
      </c>
      <c r="E29" s="3">
        <f t="shared" si="0"/>
        <v>63.636363636363633</v>
      </c>
      <c r="F29" s="3">
        <f t="shared" si="0"/>
        <v>67.272727272727266</v>
      </c>
      <c r="G29" s="3">
        <f t="shared" si="0"/>
        <v>65.454545454545453</v>
      </c>
      <c r="H29" s="3">
        <f t="shared" si="0"/>
        <v>74.545454545454533</v>
      </c>
      <c r="I29" s="3">
        <f t="shared" si="0"/>
        <v>61.81818181818182</v>
      </c>
      <c r="J29" s="3">
        <f t="shared" si="0"/>
        <v>63.636363636363633</v>
      </c>
      <c r="K29" s="3">
        <f t="shared" si="0"/>
        <v>67.272727272727266</v>
      </c>
      <c r="L29" s="3">
        <f t="shared" si="0"/>
        <v>69.090909090909093</v>
      </c>
      <c r="M29" s="3">
        <f t="shared" si="0"/>
        <v>52.727272727272727</v>
      </c>
      <c r="N29" s="3">
        <f t="shared" si="0"/>
        <v>58.18181818181818</v>
      </c>
      <c r="O29" s="3">
        <f t="shared" si="0"/>
        <v>47.272727272727273</v>
      </c>
      <c r="P29" s="3">
        <f t="shared" si="0"/>
        <v>45.454545454545453</v>
      </c>
      <c r="Q29" s="3">
        <f t="shared" si="0"/>
        <v>65.454545454545453</v>
      </c>
      <c r="R29" s="3">
        <f t="shared" si="0"/>
        <v>60</v>
      </c>
      <c r="S29" s="3">
        <f t="shared" si="0"/>
        <v>49.090909090909093</v>
      </c>
      <c r="T29" s="3">
        <f t="shared" si="0"/>
        <v>58.18181818181818</v>
      </c>
      <c r="U29" s="3">
        <f t="shared" si="0"/>
        <v>49.090909090909093</v>
      </c>
      <c r="V29" s="3">
        <f t="shared" si="0"/>
        <v>60</v>
      </c>
      <c r="W29" s="3">
        <f t="shared" si="0"/>
        <v>67.272727272727266</v>
      </c>
      <c r="X29" s="3">
        <f t="shared" si="0"/>
        <v>58.18181818181818</v>
      </c>
      <c r="Y29" s="3">
        <f t="shared" si="0"/>
        <v>70.909090909090907</v>
      </c>
      <c r="Z29" s="3">
        <f t="shared" si="0"/>
        <v>74.545454545454533</v>
      </c>
      <c r="AA29" s="3">
        <f t="shared" si="0"/>
        <v>38.18181818181818</v>
      </c>
      <c r="AB29" s="3">
        <f t="shared" si="0"/>
        <v>70.909090909090907</v>
      </c>
      <c r="AC29" s="3">
        <f t="shared" si="0"/>
        <v>49.090909090909093</v>
      </c>
      <c r="AD29" s="3">
        <f t="shared" si="0"/>
        <v>47.272727272727273</v>
      </c>
    </row>
    <row r="30" spans="1:31">
      <c r="A30" s="1">
        <v>1</v>
      </c>
      <c r="B30" s="1" t="s">
        <v>54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</row>
    <row r="31" spans="1:31">
      <c r="A31" s="1">
        <v>2</v>
      </c>
      <c r="B31" s="1" t="s">
        <v>55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5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</row>
    <row r="32" spans="1:31">
      <c r="A32" s="1">
        <v>3</v>
      </c>
      <c r="B32" s="1" t="s">
        <v>56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4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</row>
    <row r="33" spans="1:31">
      <c r="A33" s="1">
        <v>4</v>
      </c>
      <c r="B33" s="1" t="s">
        <v>57</v>
      </c>
      <c r="C33" s="1">
        <v>5</v>
      </c>
      <c r="D33" s="1">
        <v>5</v>
      </c>
      <c r="E33" s="1">
        <v>5</v>
      </c>
      <c r="F33" s="1">
        <v>5</v>
      </c>
      <c r="G33" s="1">
        <v>5</v>
      </c>
      <c r="H33" s="1">
        <v>5</v>
      </c>
      <c r="I33" s="1">
        <v>3</v>
      </c>
      <c r="J33" s="1">
        <v>5</v>
      </c>
      <c r="K33" s="1">
        <v>3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</row>
    <row r="34" spans="1:31">
      <c r="A34" s="1">
        <v>5</v>
      </c>
      <c r="B34" s="1" t="s">
        <v>58</v>
      </c>
      <c r="C34" s="1">
        <v>2</v>
      </c>
      <c r="D34" s="1">
        <v>5</v>
      </c>
      <c r="E34" s="1">
        <v>5</v>
      </c>
      <c r="F34" s="1">
        <v>1</v>
      </c>
      <c r="G34" s="1">
        <v>5</v>
      </c>
      <c r="H34" s="1">
        <v>3</v>
      </c>
      <c r="I34" s="1">
        <v>0</v>
      </c>
      <c r="J34" s="1">
        <v>5</v>
      </c>
      <c r="K34" s="1">
        <v>1</v>
      </c>
      <c r="L34" s="1">
        <v>5</v>
      </c>
      <c r="M34" s="1">
        <v>5</v>
      </c>
      <c r="N34" s="1">
        <v>3</v>
      </c>
      <c r="O34" s="1">
        <v>5</v>
      </c>
      <c r="P34" s="1">
        <v>5</v>
      </c>
      <c r="Q34" s="1">
        <v>2</v>
      </c>
      <c r="R34" s="1">
        <v>0</v>
      </c>
      <c r="S34" s="1">
        <v>5</v>
      </c>
      <c r="T34" s="1">
        <v>5</v>
      </c>
      <c r="U34" s="1">
        <v>2</v>
      </c>
      <c r="V34" s="1">
        <v>5</v>
      </c>
      <c r="W34" s="1">
        <v>5</v>
      </c>
      <c r="X34" s="1">
        <v>5</v>
      </c>
      <c r="Y34" s="1">
        <v>2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2</v>
      </c>
    </row>
    <row r="35" spans="1:31">
      <c r="A35" s="1">
        <v>6</v>
      </c>
      <c r="B35" s="1" t="s">
        <v>59</v>
      </c>
      <c r="C35" s="1">
        <v>1</v>
      </c>
      <c r="D35" s="1">
        <v>1</v>
      </c>
      <c r="E35" s="1">
        <v>1</v>
      </c>
      <c r="F35" s="1">
        <v>4</v>
      </c>
      <c r="G35" s="1">
        <v>5</v>
      </c>
      <c r="H35" s="1">
        <v>1</v>
      </c>
      <c r="I35" s="1">
        <v>0</v>
      </c>
      <c r="J35" s="1">
        <v>1</v>
      </c>
      <c r="K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5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5</v>
      </c>
      <c r="AE35" s="1">
        <v>1</v>
      </c>
    </row>
    <row r="36" spans="1:31">
      <c r="A36" s="1">
        <v>7</v>
      </c>
      <c r="B36" s="1" t="s">
        <v>60</v>
      </c>
      <c r="C36" s="1">
        <v>5</v>
      </c>
      <c r="D36" s="1">
        <v>5</v>
      </c>
      <c r="E36" s="1">
        <v>2</v>
      </c>
      <c r="F36" s="1">
        <v>0</v>
      </c>
      <c r="G36" s="1">
        <v>5</v>
      </c>
      <c r="H36" s="1">
        <v>5</v>
      </c>
      <c r="I36" s="1">
        <v>0</v>
      </c>
      <c r="J36" s="1">
        <v>1</v>
      </c>
      <c r="K36" s="1">
        <v>1</v>
      </c>
      <c r="L36" s="1">
        <v>5</v>
      </c>
      <c r="M36" s="1">
        <v>5</v>
      </c>
      <c r="N36" s="1">
        <v>2</v>
      </c>
      <c r="O36" s="1">
        <v>5</v>
      </c>
      <c r="P36" s="1">
        <v>5</v>
      </c>
      <c r="Q36" s="1">
        <v>5</v>
      </c>
      <c r="R36" s="1">
        <v>0</v>
      </c>
      <c r="S36" s="1">
        <v>1</v>
      </c>
      <c r="T36" s="1">
        <v>1</v>
      </c>
      <c r="U36" s="1">
        <v>5</v>
      </c>
      <c r="V36" s="1">
        <v>1</v>
      </c>
      <c r="W36" s="1">
        <v>5</v>
      </c>
      <c r="X36" s="1">
        <v>5</v>
      </c>
      <c r="Y36" s="1">
        <v>0</v>
      </c>
      <c r="Z36" s="1">
        <v>5</v>
      </c>
      <c r="AA36" s="1">
        <v>5</v>
      </c>
      <c r="AB36" s="1">
        <v>3</v>
      </c>
      <c r="AC36" s="1">
        <v>2</v>
      </c>
      <c r="AD36" s="1">
        <v>2</v>
      </c>
      <c r="AE36" s="1">
        <v>5</v>
      </c>
    </row>
    <row r="37" spans="1:31">
      <c r="A37" s="1">
        <v>8</v>
      </c>
      <c r="B37" s="1" t="s">
        <v>61</v>
      </c>
      <c r="C37" s="1">
        <v>3</v>
      </c>
      <c r="D37" s="1">
        <v>4</v>
      </c>
      <c r="E37" s="1">
        <v>4</v>
      </c>
      <c r="F37" s="1">
        <v>0</v>
      </c>
      <c r="G37" s="1">
        <v>2</v>
      </c>
      <c r="H37" s="1">
        <v>3</v>
      </c>
      <c r="I37" s="1">
        <v>0</v>
      </c>
      <c r="J37" s="1">
        <v>2</v>
      </c>
      <c r="K37" s="1">
        <v>2</v>
      </c>
      <c r="L37" s="1">
        <v>4</v>
      </c>
      <c r="M37" s="1">
        <v>3</v>
      </c>
      <c r="N37" s="1">
        <v>3</v>
      </c>
      <c r="O37" s="1">
        <v>0</v>
      </c>
      <c r="P37" s="1">
        <v>0</v>
      </c>
      <c r="Q37" s="1">
        <v>3</v>
      </c>
      <c r="R37" s="1">
        <v>4</v>
      </c>
      <c r="S37" s="1">
        <v>0</v>
      </c>
      <c r="T37" s="1">
        <v>1</v>
      </c>
      <c r="U37" s="1">
        <v>0</v>
      </c>
      <c r="V37" s="1">
        <v>3</v>
      </c>
      <c r="W37" s="1">
        <v>3</v>
      </c>
      <c r="X37" s="1">
        <v>4</v>
      </c>
      <c r="Y37" s="1">
        <v>0</v>
      </c>
      <c r="Z37" s="1">
        <v>2</v>
      </c>
      <c r="AA37" s="1">
        <v>3</v>
      </c>
      <c r="AB37" s="1">
        <v>4</v>
      </c>
      <c r="AC37" s="1">
        <v>3</v>
      </c>
      <c r="AD37" s="1">
        <v>0</v>
      </c>
      <c r="AE37" s="1">
        <v>4</v>
      </c>
    </row>
    <row r="38" spans="1:31">
      <c r="A38" s="1">
        <v>9</v>
      </c>
      <c r="B38" s="1" t="s">
        <v>62</v>
      </c>
      <c r="C38" s="1">
        <v>4</v>
      </c>
      <c r="D38" s="1">
        <v>4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4</v>
      </c>
      <c r="L38" s="1">
        <v>4</v>
      </c>
      <c r="M38" s="1">
        <v>1</v>
      </c>
      <c r="N38" s="1">
        <v>2</v>
      </c>
      <c r="O38" s="1">
        <v>4</v>
      </c>
      <c r="P38" s="1">
        <v>0</v>
      </c>
      <c r="Q38" s="1">
        <v>4</v>
      </c>
      <c r="R38" s="1">
        <v>3</v>
      </c>
      <c r="S38" s="1">
        <v>0</v>
      </c>
      <c r="T38" s="1">
        <v>2</v>
      </c>
      <c r="U38" s="1">
        <v>0</v>
      </c>
      <c r="V38" s="1">
        <v>4</v>
      </c>
      <c r="W38" s="1">
        <v>2</v>
      </c>
      <c r="X38" s="1">
        <v>0</v>
      </c>
      <c r="Y38" s="1">
        <v>0</v>
      </c>
      <c r="Z38" s="1">
        <v>2</v>
      </c>
      <c r="AA38" s="1">
        <v>4</v>
      </c>
      <c r="AB38" s="1">
        <v>2</v>
      </c>
      <c r="AC38" s="1">
        <v>1</v>
      </c>
      <c r="AD38" s="1">
        <v>0</v>
      </c>
      <c r="AE38" s="1">
        <v>4</v>
      </c>
    </row>
    <row r="39" spans="1:31">
      <c r="A39" s="1">
        <v>10</v>
      </c>
      <c r="B39" s="1" t="s">
        <v>63</v>
      </c>
      <c r="C39" s="1">
        <v>3</v>
      </c>
      <c r="D39" s="1">
        <v>3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3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1</v>
      </c>
      <c r="R39" s="1">
        <v>4</v>
      </c>
      <c r="S39" s="1">
        <v>0</v>
      </c>
      <c r="T39" s="1">
        <v>1</v>
      </c>
      <c r="U39" s="1">
        <v>0</v>
      </c>
      <c r="V39" s="1">
        <v>4</v>
      </c>
      <c r="W39" s="1">
        <v>1</v>
      </c>
      <c r="X39" s="1">
        <v>4</v>
      </c>
      <c r="Y39" s="1">
        <v>0</v>
      </c>
      <c r="Z39" s="1">
        <v>4</v>
      </c>
      <c r="AA39" s="1">
        <v>1</v>
      </c>
      <c r="AB39" s="1">
        <v>1</v>
      </c>
      <c r="AC39" s="1">
        <v>1</v>
      </c>
      <c r="AD39" s="1">
        <v>2</v>
      </c>
      <c r="AE39" s="1">
        <v>3</v>
      </c>
    </row>
    <row r="40" spans="1:31">
      <c r="C40" s="3">
        <f>IF(C30=0,0,IF(C30=$AE$30,1,-1))+IF(C31=0,0,IF(C31=$AE$31,1,-1))+IF(C32=0,0,IF(C32=$AE$32,1,-1))+IF(C33=0,0,IF(C33=$AE$33,1,-1))+IF(C34=0,0,IF(C34=$AE$34,1,-1))+IF(C35=0,0,IF(C35=$AE$35,1,-1))+IF(C36=0,0,IF(C36=$AE$36,1,-1))+IF(C37=0,0,IF(C37=$AE$37,1,-1))+IF(C38=0,0,IF(C38=$AE$38,1,-1))+IF(C39=0,0,IF(C39=$AE$39,1,-1))</f>
        <v>8</v>
      </c>
      <c r="D40" s="3">
        <f t="shared" ref="D40:AD40" si="1">IF(D30=0,0,IF(D30=$AE$30,1,-1))+IF(D31=0,0,IF(D31=$AE$31,1,-1))+IF(D32=0,0,IF(D32=$AE$32,1,-1))+IF(D33=0,0,IF(D33=$AE$33,1,-1))+IF(D34=0,0,IF(D34=$AE$34,1,-1))+IF(D35=0,0,IF(D35=$AE$35,1,-1))+IF(D36=0,0,IF(D36=$AE$36,1,-1))+IF(D37=0,0,IF(D37=$AE$37,1,-1))+IF(D38=0,0,IF(D38=$AE$38,1,-1))+IF(D39=0,0,IF(D39=$AE$39,1,-1))</f>
        <v>8</v>
      </c>
      <c r="E40" s="3">
        <f t="shared" si="1"/>
        <v>4</v>
      </c>
      <c r="F40" s="3">
        <f t="shared" si="1"/>
        <v>2</v>
      </c>
      <c r="G40" s="3">
        <f t="shared" si="1"/>
        <v>0</v>
      </c>
      <c r="H40" s="3">
        <f t="shared" si="1"/>
        <v>2</v>
      </c>
      <c r="I40" s="3">
        <f t="shared" si="1"/>
        <v>2</v>
      </c>
      <c r="J40" s="3">
        <f t="shared" si="1"/>
        <v>2</v>
      </c>
      <c r="K40" s="3">
        <f t="shared" si="1"/>
        <v>-2</v>
      </c>
      <c r="L40" s="3">
        <f t="shared" si="1"/>
        <v>6</v>
      </c>
      <c r="M40" s="3">
        <f t="shared" si="1"/>
        <v>2</v>
      </c>
      <c r="N40" s="3">
        <f t="shared" si="1"/>
        <v>0</v>
      </c>
      <c r="O40" s="3">
        <f t="shared" si="1"/>
        <v>5</v>
      </c>
      <c r="P40" s="3">
        <f t="shared" si="1"/>
        <v>5</v>
      </c>
      <c r="Q40" s="3">
        <f t="shared" si="1"/>
        <v>6</v>
      </c>
      <c r="R40" s="3">
        <f t="shared" si="1"/>
        <v>4</v>
      </c>
      <c r="S40" s="3">
        <f t="shared" si="1"/>
        <v>3</v>
      </c>
      <c r="T40" s="3">
        <f t="shared" si="1"/>
        <v>-2</v>
      </c>
      <c r="U40" s="3">
        <f t="shared" si="1"/>
        <v>7</v>
      </c>
      <c r="V40" s="3">
        <f t="shared" si="1"/>
        <v>0</v>
      </c>
      <c r="W40" s="3">
        <f t="shared" si="1"/>
        <v>2</v>
      </c>
      <c r="X40" s="3">
        <f t="shared" si="1"/>
        <v>5</v>
      </c>
      <c r="Y40" s="3">
        <f t="shared" si="1"/>
        <v>6</v>
      </c>
      <c r="Z40" s="3">
        <f t="shared" si="1"/>
        <v>2</v>
      </c>
      <c r="AA40" s="3">
        <f t="shared" si="1"/>
        <v>4</v>
      </c>
      <c r="AB40" s="3">
        <f t="shared" si="1"/>
        <v>2</v>
      </c>
      <c r="AC40" s="3">
        <f t="shared" si="1"/>
        <v>0</v>
      </c>
      <c r="AD40" s="3">
        <f t="shared" si="1"/>
        <v>0</v>
      </c>
    </row>
    <row r="41" spans="1:31" customFormat="1">
      <c r="B41" s="1" t="s">
        <v>251</v>
      </c>
      <c r="C41" s="2">
        <v>1</v>
      </c>
      <c r="D41" s="2">
        <v>1</v>
      </c>
      <c r="E41" s="2">
        <v>7</v>
      </c>
      <c r="F41" s="2">
        <v>2</v>
      </c>
      <c r="G41" s="2">
        <v>5</v>
      </c>
      <c r="H41" s="2">
        <v>5</v>
      </c>
      <c r="I41" s="2">
        <v>4</v>
      </c>
      <c r="J41" s="2">
        <v>4</v>
      </c>
      <c r="K41" s="2">
        <v>5</v>
      </c>
      <c r="L41" s="2">
        <v>3</v>
      </c>
      <c r="M41" s="2">
        <v>2</v>
      </c>
      <c r="N41" s="1">
        <v>3</v>
      </c>
      <c r="O41" s="1">
        <v>5</v>
      </c>
      <c r="P41" s="1">
        <v>1</v>
      </c>
      <c r="Q41" s="1">
        <v>5</v>
      </c>
      <c r="R41" s="1">
        <v>3</v>
      </c>
      <c r="S41" s="1">
        <v>5</v>
      </c>
      <c r="T41" s="1">
        <v>5</v>
      </c>
      <c r="U41" s="1">
        <v>9</v>
      </c>
      <c r="V41" s="1">
        <v>5</v>
      </c>
      <c r="W41" s="1">
        <v>4</v>
      </c>
      <c r="X41" s="1">
        <v>7</v>
      </c>
      <c r="Y41" s="1">
        <v>5</v>
      </c>
      <c r="Z41" s="1">
        <v>6</v>
      </c>
      <c r="AA41" s="1">
        <v>2</v>
      </c>
      <c r="AB41" s="1">
        <v>2</v>
      </c>
      <c r="AC41" s="1">
        <v>6</v>
      </c>
      <c r="AD41" s="1">
        <v>6</v>
      </c>
    </row>
    <row r="42" spans="1:31" customFormat="1">
      <c r="B42" s="1" t="s">
        <v>252</v>
      </c>
      <c r="C42" s="2">
        <v>8</v>
      </c>
      <c r="D42" s="2">
        <v>8</v>
      </c>
      <c r="E42" s="2">
        <v>7</v>
      </c>
      <c r="F42" s="2">
        <v>6</v>
      </c>
      <c r="G42" s="2">
        <v>5</v>
      </c>
      <c r="H42" s="2">
        <v>7</v>
      </c>
      <c r="I42" s="2">
        <v>7</v>
      </c>
      <c r="J42" s="2">
        <v>7</v>
      </c>
      <c r="K42" s="2">
        <v>6</v>
      </c>
      <c r="L42" s="2">
        <v>7</v>
      </c>
      <c r="M42" s="2">
        <v>7</v>
      </c>
      <c r="N42" s="1">
        <v>6</v>
      </c>
      <c r="O42" s="1">
        <v>6</v>
      </c>
      <c r="P42" s="1">
        <v>5</v>
      </c>
      <c r="Q42" s="1">
        <v>6</v>
      </c>
      <c r="R42" s="1">
        <v>4</v>
      </c>
      <c r="S42" s="1">
        <v>7</v>
      </c>
      <c r="T42" s="1">
        <v>7</v>
      </c>
      <c r="U42" s="1">
        <v>6</v>
      </c>
      <c r="V42" s="1">
        <v>6</v>
      </c>
      <c r="W42" s="1">
        <v>5</v>
      </c>
      <c r="X42" s="1">
        <v>7</v>
      </c>
      <c r="Y42" s="1">
        <v>7</v>
      </c>
      <c r="Z42" s="1">
        <v>5</v>
      </c>
      <c r="AA42" s="1">
        <v>5</v>
      </c>
      <c r="AB42" s="1">
        <v>7</v>
      </c>
      <c r="AC42" s="1">
        <v>7</v>
      </c>
      <c r="AD42" s="1">
        <v>5</v>
      </c>
    </row>
    <row r="43" spans="1:31" customFormat="1">
      <c r="B43" s="1" t="s">
        <v>253</v>
      </c>
      <c r="C43" s="3">
        <v>6.66</v>
      </c>
      <c r="D43" s="3">
        <v>6.66</v>
      </c>
      <c r="E43" s="3">
        <v>4.66</v>
      </c>
      <c r="F43" s="3">
        <v>5.66</v>
      </c>
      <c r="G43" s="3">
        <v>4</v>
      </c>
      <c r="H43" s="3">
        <v>5.33</v>
      </c>
      <c r="I43" s="3">
        <v>5.66</v>
      </c>
      <c r="J43" s="3">
        <v>5.66</v>
      </c>
      <c r="K43" s="3">
        <v>4.66</v>
      </c>
      <c r="L43" s="3">
        <v>5.66</v>
      </c>
      <c r="M43" s="3">
        <v>6</v>
      </c>
      <c r="N43" s="3">
        <v>5</v>
      </c>
      <c r="O43" s="3">
        <v>4.33</v>
      </c>
      <c r="P43" s="3">
        <v>4.66</v>
      </c>
      <c r="Q43" s="3">
        <v>4.66</v>
      </c>
      <c r="R43" s="3">
        <v>4</v>
      </c>
      <c r="S43" s="3">
        <v>5.33</v>
      </c>
      <c r="T43" s="3">
        <v>5.33</v>
      </c>
      <c r="U43" s="3">
        <v>4</v>
      </c>
      <c r="V43" s="3">
        <v>4.33</v>
      </c>
      <c r="W43" s="3">
        <v>4.66</v>
      </c>
      <c r="X43" s="3">
        <v>5</v>
      </c>
      <c r="Y43" s="3">
        <v>5.33</v>
      </c>
      <c r="Z43" s="3">
        <v>4</v>
      </c>
      <c r="AA43" s="3">
        <v>4.33</v>
      </c>
      <c r="AB43" s="3">
        <v>6.33</v>
      </c>
      <c r="AC43" s="3">
        <v>5</v>
      </c>
      <c r="AD43" s="3">
        <v>4</v>
      </c>
    </row>
    <row r="44" spans="1:31" customFormat="1">
      <c r="B44" s="1" t="s">
        <v>254</v>
      </c>
      <c r="C44" s="2">
        <v>1</v>
      </c>
      <c r="D44" s="2">
        <v>1</v>
      </c>
      <c r="E44" s="2">
        <v>0</v>
      </c>
      <c r="F44" s="2">
        <v>2</v>
      </c>
      <c r="G44" s="2">
        <v>0</v>
      </c>
      <c r="H44" s="2">
        <v>2</v>
      </c>
      <c r="I44" s="2">
        <v>2</v>
      </c>
      <c r="J44" s="2">
        <v>0</v>
      </c>
      <c r="K44" s="2">
        <v>0</v>
      </c>
      <c r="L44" s="2">
        <v>1</v>
      </c>
      <c r="M44" s="2">
        <v>1</v>
      </c>
      <c r="N44" s="2">
        <v>1</v>
      </c>
      <c r="O44" s="2">
        <v>1</v>
      </c>
      <c r="P44" s="2">
        <v>0</v>
      </c>
      <c r="Q44" s="2">
        <v>0</v>
      </c>
      <c r="R44" s="2">
        <v>2</v>
      </c>
      <c r="S44" s="2">
        <v>0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2</v>
      </c>
      <c r="AA44" s="2">
        <v>3</v>
      </c>
      <c r="AB44" s="2">
        <v>1</v>
      </c>
      <c r="AC44" s="2">
        <v>1</v>
      </c>
      <c r="AD44" s="2">
        <v>1</v>
      </c>
    </row>
    <row r="45" spans="1:31" customFormat="1">
      <c r="B45" s="1" t="s">
        <v>255</v>
      </c>
      <c r="C45" s="2">
        <v>0</v>
      </c>
      <c r="D45" s="2">
        <v>0</v>
      </c>
      <c r="E45" s="2">
        <v>1</v>
      </c>
      <c r="F45" s="2">
        <v>1</v>
      </c>
      <c r="G45" s="2">
        <v>2</v>
      </c>
      <c r="H45" s="2">
        <v>2</v>
      </c>
      <c r="I45" s="2">
        <v>1</v>
      </c>
      <c r="J45" s="2">
        <v>0</v>
      </c>
      <c r="K45" s="2">
        <v>0</v>
      </c>
      <c r="L45" s="2">
        <v>0</v>
      </c>
      <c r="M45" s="2">
        <v>2</v>
      </c>
      <c r="N45" s="2">
        <v>1</v>
      </c>
      <c r="O45" s="2">
        <v>1</v>
      </c>
      <c r="P45" s="2">
        <v>1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0</v>
      </c>
      <c r="W45" s="2">
        <v>2</v>
      </c>
      <c r="X45" s="2">
        <v>1</v>
      </c>
      <c r="Y45" s="2">
        <v>0</v>
      </c>
      <c r="Z45" s="2">
        <v>1</v>
      </c>
      <c r="AA45" s="2">
        <v>1</v>
      </c>
      <c r="AB45" s="2">
        <v>1</v>
      </c>
      <c r="AC45" s="2">
        <v>1</v>
      </c>
      <c r="AD45" s="2">
        <v>0</v>
      </c>
    </row>
    <row r="46" spans="1:31" customFormat="1">
      <c r="B46" s="1" t="s">
        <v>256</v>
      </c>
      <c r="C46" s="2">
        <v>0</v>
      </c>
      <c r="D46" s="2">
        <v>0</v>
      </c>
      <c r="E46" s="2">
        <v>1</v>
      </c>
      <c r="F46" s="2">
        <v>2</v>
      </c>
      <c r="G46" s="2">
        <v>1</v>
      </c>
      <c r="H46" s="2">
        <v>0</v>
      </c>
      <c r="I46" s="2">
        <v>1</v>
      </c>
      <c r="J46" s="2">
        <v>2</v>
      </c>
      <c r="K46" s="2">
        <v>2</v>
      </c>
      <c r="L46" s="2">
        <v>1</v>
      </c>
      <c r="M46" s="2">
        <v>1</v>
      </c>
      <c r="N46" s="2">
        <v>1</v>
      </c>
      <c r="O46" s="2">
        <v>2</v>
      </c>
      <c r="P46" s="2">
        <v>3</v>
      </c>
      <c r="Q46" s="2">
        <v>0</v>
      </c>
      <c r="R46" s="2">
        <v>0</v>
      </c>
      <c r="S46" s="2">
        <v>1</v>
      </c>
      <c r="T46" s="2">
        <v>3</v>
      </c>
      <c r="U46" s="2">
        <v>1</v>
      </c>
      <c r="V46" s="2">
        <v>0</v>
      </c>
      <c r="W46" s="2">
        <v>1</v>
      </c>
      <c r="X46" s="2">
        <v>2</v>
      </c>
      <c r="Y46" s="2">
        <v>2</v>
      </c>
      <c r="Z46" s="2">
        <v>1</v>
      </c>
      <c r="AA46" s="2">
        <v>0</v>
      </c>
      <c r="AB46" s="2">
        <v>2</v>
      </c>
      <c r="AC46" s="2">
        <v>1</v>
      </c>
      <c r="AD46" s="2">
        <v>0</v>
      </c>
    </row>
    <row r="47" spans="1:31" customFormat="1">
      <c r="B47" s="1" t="s">
        <v>257</v>
      </c>
      <c r="C47" s="2">
        <v>1</v>
      </c>
      <c r="D47" s="2">
        <v>1</v>
      </c>
      <c r="E47" s="2">
        <v>1</v>
      </c>
      <c r="F47" s="2">
        <v>2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2</v>
      </c>
      <c r="N47" s="2">
        <v>0</v>
      </c>
      <c r="O47" s="2">
        <v>1</v>
      </c>
      <c r="P47" s="2">
        <v>1</v>
      </c>
      <c r="Q47" s="2">
        <v>1</v>
      </c>
      <c r="R47" s="2">
        <v>0</v>
      </c>
      <c r="S47" s="2">
        <v>0</v>
      </c>
      <c r="T47" s="2">
        <v>2</v>
      </c>
      <c r="U47" s="2">
        <v>0</v>
      </c>
      <c r="V47" s="2">
        <v>3</v>
      </c>
      <c r="W47" s="2">
        <v>0</v>
      </c>
      <c r="X47" s="2">
        <v>0</v>
      </c>
      <c r="Y47" s="2">
        <v>1</v>
      </c>
      <c r="Z47" s="2">
        <v>1</v>
      </c>
      <c r="AA47" s="2">
        <v>0</v>
      </c>
      <c r="AB47" s="2">
        <v>0</v>
      </c>
      <c r="AC47" s="2">
        <v>0</v>
      </c>
      <c r="AD47" s="2">
        <v>1</v>
      </c>
    </row>
    <row r="48" spans="1:31" customFormat="1">
      <c r="B48" s="1" t="s">
        <v>258</v>
      </c>
      <c r="C48" s="2">
        <v>1</v>
      </c>
      <c r="D48" s="2">
        <v>1</v>
      </c>
      <c r="E48" s="2">
        <v>0</v>
      </c>
      <c r="F48" s="2">
        <v>3</v>
      </c>
      <c r="G48" s="2">
        <v>1</v>
      </c>
      <c r="H48" s="2">
        <v>0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1</v>
      </c>
      <c r="O48" s="2">
        <v>3</v>
      </c>
      <c r="P48" s="2">
        <v>2</v>
      </c>
      <c r="Q48" s="2">
        <v>0</v>
      </c>
      <c r="R48" s="2">
        <v>1</v>
      </c>
      <c r="S48" s="2">
        <v>1</v>
      </c>
      <c r="T48" s="2">
        <v>0</v>
      </c>
      <c r="U48" s="2">
        <v>2</v>
      </c>
      <c r="V48" s="2">
        <v>0</v>
      </c>
      <c r="W48" s="2">
        <v>1</v>
      </c>
      <c r="X48" s="2">
        <v>1</v>
      </c>
      <c r="Y48" s="2">
        <v>1</v>
      </c>
      <c r="Z48" s="2">
        <v>0</v>
      </c>
      <c r="AA48" s="2">
        <v>2</v>
      </c>
      <c r="AB48" s="2">
        <v>0</v>
      </c>
      <c r="AC48" s="2">
        <v>1</v>
      </c>
      <c r="AD48" s="2">
        <v>0</v>
      </c>
    </row>
    <row r="49" spans="1:30" customFormat="1">
      <c r="B49" s="1" t="s">
        <v>259</v>
      </c>
      <c r="C49" s="2">
        <v>1</v>
      </c>
      <c r="D49" s="2">
        <v>1</v>
      </c>
      <c r="E49" s="2">
        <v>2</v>
      </c>
      <c r="F49" s="2">
        <v>2</v>
      </c>
      <c r="G49" s="2">
        <v>0</v>
      </c>
      <c r="H49" s="2">
        <v>0</v>
      </c>
      <c r="I49" s="2">
        <v>0</v>
      </c>
      <c r="J49" s="2">
        <v>3</v>
      </c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2">
        <v>3</v>
      </c>
      <c r="S49" s="2">
        <v>0</v>
      </c>
      <c r="T49" s="2">
        <v>1</v>
      </c>
      <c r="U49" s="2">
        <v>0</v>
      </c>
      <c r="V49" s="2">
        <v>1</v>
      </c>
      <c r="W49" s="2">
        <v>3</v>
      </c>
      <c r="X49" s="2">
        <v>2</v>
      </c>
      <c r="Y49" s="2">
        <v>1</v>
      </c>
      <c r="Z49" s="2">
        <v>2</v>
      </c>
      <c r="AA49" s="2">
        <v>1</v>
      </c>
      <c r="AB49" s="2">
        <v>1</v>
      </c>
      <c r="AC49" s="2">
        <v>3</v>
      </c>
      <c r="AD49" s="2">
        <v>3</v>
      </c>
    </row>
    <row r="50" spans="1:30" customFormat="1">
      <c r="B50" s="1" t="s">
        <v>260</v>
      </c>
      <c r="C50" s="2">
        <v>0</v>
      </c>
      <c r="D50" s="2">
        <v>2</v>
      </c>
      <c r="E50" s="2">
        <v>4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1</v>
      </c>
      <c r="L50" s="2">
        <v>0</v>
      </c>
      <c r="M50" s="2">
        <v>0</v>
      </c>
      <c r="N50" s="2">
        <v>1</v>
      </c>
      <c r="O50" s="2">
        <v>1</v>
      </c>
      <c r="P50" s="2">
        <v>0</v>
      </c>
      <c r="Q50" s="2">
        <v>3</v>
      </c>
      <c r="R50" s="2">
        <v>0</v>
      </c>
      <c r="S50" s="2">
        <v>0</v>
      </c>
      <c r="T50" s="2">
        <v>2</v>
      </c>
      <c r="U50" s="2">
        <v>1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2">
        <v>1</v>
      </c>
    </row>
    <row r="51" spans="1:30" customFormat="1">
      <c r="B51" s="1" t="s">
        <v>261</v>
      </c>
      <c r="C51" s="2">
        <v>0</v>
      </c>
      <c r="D51" s="2">
        <v>0</v>
      </c>
      <c r="E51" s="2">
        <v>0</v>
      </c>
      <c r="F51" s="2">
        <v>2</v>
      </c>
      <c r="G51" s="2">
        <v>1</v>
      </c>
      <c r="H51" s="2">
        <v>1</v>
      </c>
      <c r="I51" s="2">
        <v>0</v>
      </c>
      <c r="J51" s="2">
        <v>1</v>
      </c>
      <c r="K51" s="2">
        <v>1</v>
      </c>
      <c r="L51" s="2">
        <v>1</v>
      </c>
      <c r="M51" s="2">
        <v>0</v>
      </c>
      <c r="N51" s="2">
        <v>1</v>
      </c>
      <c r="O51" s="2">
        <v>0</v>
      </c>
      <c r="P51" s="2">
        <v>2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2</v>
      </c>
      <c r="W51" s="2">
        <v>0</v>
      </c>
      <c r="X51" s="2">
        <v>1</v>
      </c>
      <c r="Y51" s="2">
        <v>1</v>
      </c>
      <c r="Z51" s="2">
        <v>2</v>
      </c>
      <c r="AA51" s="2">
        <v>0</v>
      </c>
      <c r="AB51" s="2">
        <v>1</v>
      </c>
      <c r="AC51" s="2">
        <v>0</v>
      </c>
      <c r="AD51" s="2">
        <v>0</v>
      </c>
    </row>
    <row r="52" spans="1:30" customFormat="1">
      <c r="B52" s="1" t="s">
        <v>262</v>
      </c>
      <c r="C52" s="2">
        <v>0</v>
      </c>
      <c r="D52" s="2">
        <v>1</v>
      </c>
      <c r="E52" s="2">
        <v>1</v>
      </c>
      <c r="F52" s="2">
        <v>3</v>
      </c>
      <c r="G52" s="2">
        <v>0</v>
      </c>
      <c r="H52" s="2">
        <v>1</v>
      </c>
      <c r="I52" s="2">
        <v>1</v>
      </c>
      <c r="J52" s="2">
        <v>1</v>
      </c>
      <c r="K52" s="2">
        <v>0</v>
      </c>
      <c r="L52" s="2">
        <v>0</v>
      </c>
      <c r="M52" s="2">
        <v>1</v>
      </c>
      <c r="N52" s="2">
        <v>1</v>
      </c>
      <c r="O52" s="2">
        <v>0</v>
      </c>
      <c r="P52" s="2">
        <v>1</v>
      </c>
      <c r="Q52" s="2">
        <v>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1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</row>
    <row r="53" spans="1:30" customFormat="1">
      <c r="B53" s="1" t="s">
        <v>349</v>
      </c>
      <c r="C53" s="3">
        <f>(5-C44)/5*100%</f>
        <v>0.8</v>
      </c>
      <c r="D53" s="3">
        <f t="shared" ref="D53:AD53" si="2">(5-D44)/5*100%</f>
        <v>0.8</v>
      </c>
      <c r="E53" s="3">
        <f t="shared" si="2"/>
        <v>1</v>
      </c>
      <c r="F53" s="3">
        <f t="shared" si="2"/>
        <v>0.6</v>
      </c>
      <c r="G53" s="3">
        <f t="shared" si="2"/>
        <v>1</v>
      </c>
      <c r="H53" s="3">
        <f t="shared" si="2"/>
        <v>0.6</v>
      </c>
      <c r="I53" s="3">
        <f t="shared" si="2"/>
        <v>0.6</v>
      </c>
      <c r="J53" s="3">
        <f t="shared" si="2"/>
        <v>1</v>
      </c>
      <c r="K53" s="3">
        <f t="shared" si="2"/>
        <v>1</v>
      </c>
      <c r="L53" s="3">
        <f t="shared" si="2"/>
        <v>0.8</v>
      </c>
      <c r="M53" s="3">
        <f t="shared" si="2"/>
        <v>0.8</v>
      </c>
      <c r="N53" s="3">
        <f t="shared" si="2"/>
        <v>0.8</v>
      </c>
      <c r="O53" s="3">
        <f t="shared" si="2"/>
        <v>0.8</v>
      </c>
      <c r="P53" s="3">
        <f t="shared" si="2"/>
        <v>1</v>
      </c>
      <c r="Q53" s="3">
        <f t="shared" si="2"/>
        <v>1</v>
      </c>
      <c r="R53" s="3">
        <f t="shared" si="2"/>
        <v>0.6</v>
      </c>
      <c r="S53" s="3">
        <f t="shared" si="2"/>
        <v>1</v>
      </c>
      <c r="T53" s="3">
        <f t="shared" si="2"/>
        <v>0.6</v>
      </c>
      <c r="U53" s="3">
        <f t="shared" si="2"/>
        <v>1</v>
      </c>
      <c r="V53" s="3">
        <f t="shared" si="2"/>
        <v>1</v>
      </c>
      <c r="W53" s="3">
        <f t="shared" si="2"/>
        <v>1</v>
      </c>
      <c r="X53" s="3">
        <f t="shared" si="2"/>
        <v>1</v>
      </c>
      <c r="Y53" s="3">
        <f t="shared" si="2"/>
        <v>1</v>
      </c>
      <c r="Z53" s="3">
        <f t="shared" si="2"/>
        <v>0.6</v>
      </c>
      <c r="AA53" s="3">
        <f t="shared" si="2"/>
        <v>0.4</v>
      </c>
      <c r="AB53" s="3">
        <f t="shared" si="2"/>
        <v>0.8</v>
      </c>
      <c r="AC53" s="3">
        <f t="shared" si="2"/>
        <v>0.8</v>
      </c>
      <c r="AD53" s="3">
        <f t="shared" si="2"/>
        <v>0.8</v>
      </c>
    </row>
    <row r="54" spans="1:30" customFormat="1">
      <c r="B54" s="1" t="s">
        <v>350</v>
      </c>
      <c r="C54" s="3">
        <f t="shared" ref="C54:AD54" si="3">(5-C45)/5*100%</f>
        <v>1</v>
      </c>
      <c r="D54" s="3">
        <f t="shared" si="3"/>
        <v>1</v>
      </c>
      <c r="E54" s="3">
        <f t="shared" si="3"/>
        <v>0.8</v>
      </c>
      <c r="F54" s="3">
        <f t="shared" si="3"/>
        <v>0.8</v>
      </c>
      <c r="G54" s="3">
        <f t="shared" si="3"/>
        <v>0.6</v>
      </c>
      <c r="H54" s="3">
        <f t="shared" si="3"/>
        <v>0.6</v>
      </c>
      <c r="I54" s="3">
        <f t="shared" si="3"/>
        <v>0.8</v>
      </c>
      <c r="J54" s="3">
        <f t="shared" si="3"/>
        <v>1</v>
      </c>
      <c r="K54" s="3">
        <f t="shared" si="3"/>
        <v>1</v>
      </c>
      <c r="L54" s="3">
        <f t="shared" si="3"/>
        <v>1</v>
      </c>
      <c r="M54" s="3">
        <f t="shared" si="3"/>
        <v>0.6</v>
      </c>
      <c r="N54" s="3">
        <f t="shared" si="3"/>
        <v>0.8</v>
      </c>
      <c r="O54" s="3">
        <f t="shared" si="3"/>
        <v>0.8</v>
      </c>
      <c r="P54" s="3">
        <f t="shared" si="3"/>
        <v>0.8</v>
      </c>
      <c r="Q54" s="3">
        <f t="shared" si="3"/>
        <v>1</v>
      </c>
      <c r="R54" s="3">
        <f t="shared" si="3"/>
        <v>0.8</v>
      </c>
      <c r="S54" s="3">
        <f t="shared" si="3"/>
        <v>0.8</v>
      </c>
      <c r="T54" s="3">
        <f t="shared" si="3"/>
        <v>0.8</v>
      </c>
      <c r="U54" s="3">
        <f t="shared" si="3"/>
        <v>0.8</v>
      </c>
      <c r="V54" s="3">
        <f t="shared" si="3"/>
        <v>1</v>
      </c>
      <c r="W54" s="3">
        <f t="shared" si="3"/>
        <v>0.6</v>
      </c>
      <c r="X54" s="3">
        <f t="shared" si="3"/>
        <v>0.8</v>
      </c>
      <c r="Y54" s="3">
        <f t="shared" si="3"/>
        <v>1</v>
      </c>
      <c r="Z54" s="3">
        <f t="shared" si="3"/>
        <v>0.8</v>
      </c>
      <c r="AA54" s="3">
        <f t="shared" si="3"/>
        <v>0.8</v>
      </c>
      <c r="AB54" s="3">
        <f t="shared" si="3"/>
        <v>0.8</v>
      </c>
      <c r="AC54" s="3">
        <f t="shared" si="3"/>
        <v>0.8</v>
      </c>
      <c r="AD54" s="3">
        <f t="shared" si="3"/>
        <v>1</v>
      </c>
    </row>
    <row r="55" spans="1:30" customFormat="1">
      <c r="B55" s="1" t="s">
        <v>351</v>
      </c>
      <c r="C55" s="3">
        <f t="shared" ref="C55:AD55" si="4">(5-C46)/5*100%</f>
        <v>1</v>
      </c>
      <c r="D55" s="3">
        <f t="shared" si="4"/>
        <v>1</v>
      </c>
      <c r="E55" s="3">
        <f t="shared" si="4"/>
        <v>0.8</v>
      </c>
      <c r="F55" s="3">
        <f t="shared" si="4"/>
        <v>0.6</v>
      </c>
      <c r="G55" s="3">
        <f t="shared" si="4"/>
        <v>0.8</v>
      </c>
      <c r="H55" s="3">
        <f t="shared" si="4"/>
        <v>1</v>
      </c>
      <c r="I55" s="3">
        <f t="shared" si="4"/>
        <v>0.8</v>
      </c>
      <c r="J55" s="3">
        <f t="shared" si="4"/>
        <v>0.6</v>
      </c>
      <c r="K55" s="3">
        <f t="shared" si="4"/>
        <v>0.6</v>
      </c>
      <c r="L55" s="3">
        <f t="shared" si="4"/>
        <v>0.8</v>
      </c>
      <c r="M55" s="3">
        <f t="shared" si="4"/>
        <v>0.8</v>
      </c>
      <c r="N55" s="3">
        <f t="shared" si="4"/>
        <v>0.8</v>
      </c>
      <c r="O55" s="3">
        <f t="shared" si="4"/>
        <v>0.6</v>
      </c>
      <c r="P55" s="3">
        <f t="shared" si="4"/>
        <v>0.4</v>
      </c>
      <c r="Q55" s="3">
        <f t="shared" si="4"/>
        <v>1</v>
      </c>
      <c r="R55" s="3">
        <f t="shared" si="4"/>
        <v>1</v>
      </c>
      <c r="S55" s="3">
        <f t="shared" si="4"/>
        <v>0.8</v>
      </c>
      <c r="T55" s="3">
        <f t="shared" si="4"/>
        <v>0.4</v>
      </c>
      <c r="U55" s="3">
        <f t="shared" si="4"/>
        <v>0.8</v>
      </c>
      <c r="V55" s="3">
        <f t="shared" si="4"/>
        <v>1</v>
      </c>
      <c r="W55" s="3">
        <f t="shared" si="4"/>
        <v>0.8</v>
      </c>
      <c r="X55" s="3">
        <f t="shared" si="4"/>
        <v>0.6</v>
      </c>
      <c r="Y55" s="3">
        <f t="shared" si="4"/>
        <v>0.6</v>
      </c>
      <c r="Z55" s="3">
        <f t="shared" si="4"/>
        <v>0.8</v>
      </c>
      <c r="AA55" s="3">
        <f t="shared" si="4"/>
        <v>1</v>
      </c>
      <c r="AB55" s="3">
        <f t="shared" si="4"/>
        <v>0.6</v>
      </c>
      <c r="AC55" s="3">
        <f t="shared" si="4"/>
        <v>0.8</v>
      </c>
      <c r="AD55" s="3">
        <f t="shared" si="4"/>
        <v>1</v>
      </c>
    </row>
    <row r="56" spans="1:30" customFormat="1">
      <c r="B56" s="1" t="s">
        <v>353</v>
      </c>
      <c r="C56" s="3">
        <f t="shared" ref="C56:AD56" si="5">(5-C47)/5*100%</f>
        <v>0.8</v>
      </c>
      <c r="D56" s="3">
        <f t="shared" si="5"/>
        <v>0.8</v>
      </c>
      <c r="E56" s="3">
        <f t="shared" si="5"/>
        <v>0.8</v>
      </c>
      <c r="F56" s="3">
        <f t="shared" si="5"/>
        <v>0.6</v>
      </c>
      <c r="G56" s="3">
        <f t="shared" si="5"/>
        <v>1</v>
      </c>
      <c r="H56" s="3">
        <f t="shared" si="5"/>
        <v>0.8</v>
      </c>
      <c r="I56" s="3">
        <f t="shared" si="5"/>
        <v>0.8</v>
      </c>
      <c r="J56" s="3">
        <f t="shared" si="5"/>
        <v>0.8</v>
      </c>
      <c r="K56" s="3">
        <f t="shared" si="5"/>
        <v>0.8</v>
      </c>
      <c r="L56" s="3">
        <f t="shared" si="5"/>
        <v>1</v>
      </c>
      <c r="M56" s="3">
        <f t="shared" si="5"/>
        <v>0.6</v>
      </c>
      <c r="N56" s="3">
        <f t="shared" si="5"/>
        <v>1</v>
      </c>
      <c r="O56" s="3">
        <f t="shared" si="5"/>
        <v>0.8</v>
      </c>
      <c r="P56" s="3">
        <f t="shared" si="5"/>
        <v>0.8</v>
      </c>
      <c r="Q56" s="3">
        <f t="shared" si="5"/>
        <v>0.8</v>
      </c>
      <c r="R56" s="3">
        <f t="shared" si="5"/>
        <v>1</v>
      </c>
      <c r="S56" s="3">
        <f t="shared" si="5"/>
        <v>1</v>
      </c>
      <c r="T56" s="3">
        <f t="shared" si="5"/>
        <v>0.6</v>
      </c>
      <c r="U56" s="3">
        <f t="shared" si="5"/>
        <v>1</v>
      </c>
      <c r="V56" s="3">
        <f t="shared" si="5"/>
        <v>0.4</v>
      </c>
      <c r="W56" s="3">
        <f t="shared" si="5"/>
        <v>1</v>
      </c>
      <c r="X56" s="3">
        <f t="shared" si="5"/>
        <v>1</v>
      </c>
      <c r="Y56" s="3">
        <f t="shared" si="5"/>
        <v>0.8</v>
      </c>
      <c r="Z56" s="3">
        <f t="shared" si="5"/>
        <v>0.8</v>
      </c>
      <c r="AA56" s="3">
        <f t="shared" si="5"/>
        <v>1</v>
      </c>
      <c r="AB56" s="3">
        <f t="shared" si="5"/>
        <v>1</v>
      </c>
      <c r="AC56" s="3">
        <f t="shared" si="5"/>
        <v>1</v>
      </c>
      <c r="AD56" s="3">
        <f t="shared" si="5"/>
        <v>0.8</v>
      </c>
    </row>
    <row r="57" spans="1:30" customFormat="1">
      <c r="B57" s="1" t="s">
        <v>355</v>
      </c>
      <c r="C57" s="3">
        <f t="shared" ref="C57:AD57" si="6">(5-C48)/5*100%</f>
        <v>0.8</v>
      </c>
      <c r="D57" s="3">
        <f t="shared" si="6"/>
        <v>0.8</v>
      </c>
      <c r="E57" s="3">
        <f t="shared" si="6"/>
        <v>1</v>
      </c>
      <c r="F57" s="3">
        <f t="shared" si="6"/>
        <v>0.4</v>
      </c>
      <c r="G57" s="3">
        <f t="shared" si="6"/>
        <v>0.8</v>
      </c>
      <c r="H57" s="3">
        <f t="shared" si="6"/>
        <v>1</v>
      </c>
      <c r="I57" s="3">
        <f t="shared" si="6"/>
        <v>1</v>
      </c>
      <c r="J57" s="3">
        <f t="shared" si="6"/>
        <v>1</v>
      </c>
      <c r="K57" s="3">
        <f t="shared" si="6"/>
        <v>0.6</v>
      </c>
      <c r="L57" s="3">
        <f t="shared" si="6"/>
        <v>1</v>
      </c>
      <c r="M57" s="3">
        <f t="shared" si="6"/>
        <v>1</v>
      </c>
      <c r="N57" s="3">
        <f t="shared" si="6"/>
        <v>0.8</v>
      </c>
      <c r="O57" s="3">
        <f t="shared" si="6"/>
        <v>0.4</v>
      </c>
      <c r="P57" s="3">
        <f t="shared" si="6"/>
        <v>0.6</v>
      </c>
      <c r="Q57" s="3">
        <f t="shared" si="6"/>
        <v>1</v>
      </c>
      <c r="R57" s="3">
        <f t="shared" si="6"/>
        <v>0.8</v>
      </c>
      <c r="S57" s="3">
        <f t="shared" si="6"/>
        <v>0.8</v>
      </c>
      <c r="T57" s="3">
        <f t="shared" si="6"/>
        <v>1</v>
      </c>
      <c r="U57" s="3">
        <f t="shared" si="6"/>
        <v>0.6</v>
      </c>
      <c r="V57" s="3">
        <f t="shared" si="6"/>
        <v>1</v>
      </c>
      <c r="W57" s="3">
        <f t="shared" si="6"/>
        <v>0.8</v>
      </c>
      <c r="X57" s="3">
        <f t="shared" si="6"/>
        <v>0.8</v>
      </c>
      <c r="Y57" s="3">
        <f t="shared" si="6"/>
        <v>0.8</v>
      </c>
      <c r="Z57" s="3">
        <f t="shared" si="6"/>
        <v>1</v>
      </c>
      <c r="AA57" s="3">
        <f t="shared" si="6"/>
        <v>0.6</v>
      </c>
      <c r="AB57" s="3">
        <f t="shared" si="6"/>
        <v>1</v>
      </c>
      <c r="AC57" s="3">
        <f t="shared" si="6"/>
        <v>0.8</v>
      </c>
      <c r="AD57" s="3">
        <f t="shared" si="6"/>
        <v>1</v>
      </c>
    </row>
    <row r="58" spans="1:30" customFormat="1">
      <c r="B58" s="1" t="s">
        <v>357</v>
      </c>
      <c r="C58" s="3">
        <f t="shared" ref="C58:AD58" si="7">(5-C49)/5*100%</f>
        <v>0.8</v>
      </c>
      <c r="D58" s="3">
        <f t="shared" si="7"/>
        <v>0.8</v>
      </c>
      <c r="E58" s="3">
        <f t="shared" si="7"/>
        <v>0.6</v>
      </c>
      <c r="F58" s="3">
        <f t="shared" si="7"/>
        <v>0.6</v>
      </c>
      <c r="G58" s="3">
        <f t="shared" si="7"/>
        <v>1</v>
      </c>
      <c r="H58" s="3">
        <f t="shared" si="7"/>
        <v>1</v>
      </c>
      <c r="I58" s="3">
        <f t="shared" si="7"/>
        <v>1</v>
      </c>
      <c r="J58" s="3">
        <f t="shared" si="7"/>
        <v>0.4</v>
      </c>
      <c r="K58" s="3">
        <f t="shared" si="7"/>
        <v>0.6</v>
      </c>
      <c r="L58" s="3">
        <f t="shared" si="7"/>
        <v>1</v>
      </c>
      <c r="M58" s="3">
        <f t="shared" si="7"/>
        <v>1</v>
      </c>
      <c r="N58" s="3">
        <f t="shared" si="7"/>
        <v>1</v>
      </c>
      <c r="O58" s="3">
        <f t="shared" si="7"/>
        <v>1</v>
      </c>
      <c r="P58" s="3">
        <f t="shared" si="7"/>
        <v>0.8</v>
      </c>
      <c r="Q58" s="3">
        <f t="shared" si="7"/>
        <v>1</v>
      </c>
      <c r="R58" s="3">
        <f t="shared" si="7"/>
        <v>0.4</v>
      </c>
      <c r="S58" s="3">
        <f t="shared" si="7"/>
        <v>1</v>
      </c>
      <c r="T58" s="3">
        <f t="shared" si="7"/>
        <v>0.8</v>
      </c>
      <c r="U58" s="3">
        <f t="shared" si="7"/>
        <v>1</v>
      </c>
      <c r="V58" s="3">
        <f t="shared" si="7"/>
        <v>0.8</v>
      </c>
      <c r="W58" s="3">
        <f t="shared" si="7"/>
        <v>0.4</v>
      </c>
      <c r="X58" s="3">
        <f t="shared" si="7"/>
        <v>0.6</v>
      </c>
      <c r="Y58" s="3">
        <f t="shared" si="7"/>
        <v>0.8</v>
      </c>
      <c r="Z58" s="3">
        <f t="shared" si="7"/>
        <v>0.6</v>
      </c>
      <c r="AA58" s="3">
        <f t="shared" si="7"/>
        <v>0.8</v>
      </c>
      <c r="AB58" s="3">
        <f t="shared" si="7"/>
        <v>0.8</v>
      </c>
      <c r="AC58" s="3">
        <f t="shared" si="7"/>
        <v>0.4</v>
      </c>
      <c r="AD58" s="3">
        <f t="shared" si="7"/>
        <v>0.4</v>
      </c>
    </row>
    <row r="59" spans="1:30" customFormat="1">
      <c r="B59" s="1" t="s">
        <v>359</v>
      </c>
      <c r="C59" s="3">
        <f t="shared" ref="C59:AD59" si="8">(5-C50)/5*100%</f>
        <v>1</v>
      </c>
      <c r="D59" s="3">
        <f t="shared" si="8"/>
        <v>0.6</v>
      </c>
      <c r="E59" s="3">
        <f t="shared" si="8"/>
        <v>0.2</v>
      </c>
      <c r="F59" s="3">
        <f t="shared" si="8"/>
        <v>0.8</v>
      </c>
      <c r="G59" s="3">
        <f t="shared" si="8"/>
        <v>1</v>
      </c>
      <c r="H59" s="3">
        <f t="shared" si="8"/>
        <v>0.8</v>
      </c>
      <c r="I59" s="3">
        <f t="shared" si="8"/>
        <v>0.8</v>
      </c>
      <c r="J59" s="3">
        <f t="shared" si="8"/>
        <v>1</v>
      </c>
      <c r="K59" s="3">
        <f t="shared" si="8"/>
        <v>0.8</v>
      </c>
      <c r="L59" s="3">
        <f t="shared" si="8"/>
        <v>1</v>
      </c>
      <c r="M59" s="3">
        <f t="shared" si="8"/>
        <v>1</v>
      </c>
      <c r="N59" s="3">
        <f t="shared" si="8"/>
        <v>0.8</v>
      </c>
      <c r="O59" s="3">
        <f t="shared" si="8"/>
        <v>0.8</v>
      </c>
      <c r="P59" s="3">
        <f t="shared" si="8"/>
        <v>1</v>
      </c>
      <c r="Q59" s="3">
        <f t="shared" si="8"/>
        <v>0.4</v>
      </c>
      <c r="R59" s="3">
        <f t="shared" si="8"/>
        <v>1</v>
      </c>
      <c r="S59" s="3">
        <f t="shared" si="8"/>
        <v>1</v>
      </c>
      <c r="T59" s="3">
        <f t="shared" si="8"/>
        <v>0.6</v>
      </c>
      <c r="U59" s="3">
        <f t="shared" si="8"/>
        <v>0.8</v>
      </c>
      <c r="V59" s="3">
        <f t="shared" si="8"/>
        <v>0.8</v>
      </c>
      <c r="W59" s="3">
        <f t="shared" si="8"/>
        <v>1</v>
      </c>
      <c r="X59" s="3">
        <f t="shared" si="8"/>
        <v>1</v>
      </c>
      <c r="Y59" s="3">
        <f t="shared" si="8"/>
        <v>1</v>
      </c>
      <c r="Z59" s="3">
        <f t="shared" si="8"/>
        <v>1</v>
      </c>
      <c r="AA59" s="3">
        <f t="shared" si="8"/>
        <v>0.8</v>
      </c>
      <c r="AB59" s="3">
        <f t="shared" si="8"/>
        <v>1</v>
      </c>
      <c r="AC59" s="3">
        <f t="shared" si="8"/>
        <v>1</v>
      </c>
      <c r="AD59" s="3">
        <f t="shared" si="8"/>
        <v>0.8</v>
      </c>
    </row>
    <row r="60" spans="1:30" customFormat="1">
      <c r="B60" s="1" t="s">
        <v>361</v>
      </c>
      <c r="C60" s="3">
        <f t="shared" ref="C60:AD60" si="9">(5-C51)/5*100%</f>
        <v>1</v>
      </c>
      <c r="D60" s="3">
        <f t="shared" si="9"/>
        <v>1</v>
      </c>
      <c r="E60" s="3">
        <f t="shared" si="9"/>
        <v>1</v>
      </c>
      <c r="F60" s="3">
        <f t="shared" si="9"/>
        <v>0.6</v>
      </c>
      <c r="G60" s="3">
        <f t="shared" si="9"/>
        <v>0.8</v>
      </c>
      <c r="H60" s="3">
        <f t="shared" si="9"/>
        <v>0.8</v>
      </c>
      <c r="I60" s="3">
        <f t="shared" si="9"/>
        <v>1</v>
      </c>
      <c r="J60" s="3">
        <f t="shared" si="9"/>
        <v>0.8</v>
      </c>
      <c r="K60" s="3">
        <f t="shared" si="9"/>
        <v>0.8</v>
      </c>
      <c r="L60" s="3">
        <f t="shared" si="9"/>
        <v>0.8</v>
      </c>
      <c r="M60" s="3">
        <f t="shared" si="9"/>
        <v>1</v>
      </c>
      <c r="N60" s="3">
        <f t="shared" si="9"/>
        <v>0.8</v>
      </c>
      <c r="O60" s="3">
        <f t="shared" si="9"/>
        <v>1</v>
      </c>
      <c r="P60" s="3">
        <f t="shared" si="9"/>
        <v>0.6</v>
      </c>
      <c r="Q60" s="3">
        <f t="shared" si="9"/>
        <v>1</v>
      </c>
      <c r="R60" s="3">
        <f t="shared" si="9"/>
        <v>1</v>
      </c>
      <c r="S60" s="3">
        <f t="shared" si="9"/>
        <v>0.8</v>
      </c>
      <c r="T60" s="3">
        <f t="shared" si="9"/>
        <v>1</v>
      </c>
      <c r="U60" s="3">
        <f t="shared" si="9"/>
        <v>1</v>
      </c>
      <c r="V60" s="3">
        <f t="shared" si="9"/>
        <v>0.6</v>
      </c>
      <c r="W60" s="3">
        <f t="shared" si="9"/>
        <v>1</v>
      </c>
      <c r="X60" s="3">
        <f t="shared" si="9"/>
        <v>0.8</v>
      </c>
      <c r="Y60" s="3">
        <f t="shared" si="9"/>
        <v>0.8</v>
      </c>
      <c r="Z60" s="3">
        <f t="shared" si="9"/>
        <v>0.6</v>
      </c>
      <c r="AA60" s="3">
        <f t="shared" si="9"/>
        <v>1</v>
      </c>
      <c r="AB60" s="3">
        <f t="shared" si="9"/>
        <v>0.8</v>
      </c>
      <c r="AC60" s="3">
        <f t="shared" si="9"/>
        <v>1</v>
      </c>
      <c r="AD60" s="3">
        <f t="shared" si="9"/>
        <v>1</v>
      </c>
    </row>
    <row r="61" spans="1:30" customFormat="1">
      <c r="B61" s="1" t="s">
        <v>363</v>
      </c>
      <c r="C61" s="3">
        <f t="shared" ref="C61:AD61" si="10">(5-C52)/5*100%</f>
        <v>1</v>
      </c>
      <c r="D61" s="3">
        <f t="shared" si="10"/>
        <v>0.8</v>
      </c>
      <c r="E61" s="3">
        <f t="shared" si="10"/>
        <v>0.8</v>
      </c>
      <c r="F61" s="3">
        <f t="shared" si="10"/>
        <v>0.4</v>
      </c>
      <c r="G61" s="3">
        <f t="shared" si="10"/>
        <v>1</v>
      </c>
      <c r="H61" s="3">
        <f t="shared" si="10"/>
        <v>0.8</v>
      </c>
      <c r="I61" s="3">
        <f t="shared" si="10"/>
        <v>0.8</v>
      </c>
      <c r="J61" s="3">
        <f t="shared" si="10"/>
        <v>0.8</v>
      </c>
      <c r="K61" s="3">
        <f t="shared" si="10"/>
        <v>1</v>
      </c>
      <c r="L61" s="3">
        <f t="shared" si="10"/>
        <v>1</v>
      </c>
      <c r="M61" s="3">
        <f t="shared" si="10"/>
        <v>0.8</v>
      </c>
      <c r="N61" s="3">
        <f t="shared" si="10"/>
        <v>0.8</v>
      </c>
      <c r="O61" s="3">
        <f t="shared" si="10"/>
        <v>1</v>
      </c>
      <c r="P61" s="3">
        <f t="shared" si="10"/>
        <v>0.8</v>
      </c>
      <c r="Q61" s="3">
        <f t="shared" si="10"/>
        <v>0.6</v>
      </c>
      <c r="R61" s="3">
        <f t="shared" si="10"/>
        <v>1</v>
      </c>
      <c r="S61" s="3">
        <f t="shared" si="10"/>
        <v>1</v>
      </c>
      <c r="T61" s="3">
        <f t="shared" si="10"/>
        <v>1</v>
      </c>
      <c r="U61" s="3">
        <f t="shared" si="10"/>
        <v>1</v>
      </c>
      <c r="V61" s="3">
        <f t="shared" si="10"/>
        <v>1</v>
      </c>
      <c r="W61" s="3">
        <f t="shared" si="10"/>
        <v>0.8</v>
      </c>
      <c r="X61" s="3">
        <f t="shared" si="10"/>
        <v>0.8</v>
      </c>
      <c r="Y61" s="3">
        <f t="shared" si="10"/>
        <v>1</v>
      </c>
      <c r="Z61" s="3">
        <f t="shared" si="10"/>
        <v>1</v>
      </c>
      <c r="AA61" s="3">
        <f t="shared" si="10"/>
        <v>1</v>
      </c>
      <c r="AB61" s="3">
        <f t="shared" si="10"/>
        <v>0.8</v>
      </c>
      <c r="AC61" s="3">
        <f t="shared" si="10"/>
        <v>1</v>
      </c>
      <c r="AD61" s="3">
        <f t="shared" si="10"/>
        <v>1</v>
      </c>
    </row>
    <row r="62" spans="1:30" customFormat="1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1">
        <v>1</v>
      </c>
      <c r="B63" s="1" t="s">
        <v>64</v>
      </c>
      <c r="C63" s="1">
        <v>5</v>
      </c>
      <c r="D63" s="1">
        <v>5</v>
      </c>
      <c r="E63" s="1">
        <v>2</v>
      </c>
      <c r="F63" s="1">
        <v>4</v>
      </c>
      <c r="G63" s="1">
        <v>5</v>
      </c>
      <c r="H63" s="1">
        <v>5</v>
      </c>
      <c r="I63" s="1">
        <v>3</v>
      </c>
      <c r="J63" s="1">
        <v>3</v>
      </c>
      <c r="K63" s="1">
        <v>3</v>
      </c>
      <c r="L63" s="1">
        <v>4</v>
      </c>
      <c r="M63" s="1">
        <v>4</v>
      </c>
      <c r="N63" s="1">
        <v>5</v>
      </c>
      <c r="O63" s="1">
        <v>5</v>
      </c>
      <c r="P63" s="1">
        <v>1</v>
      </c>
      <c r="Q63" s="1">
        <v>4</v>
      </c>
      <c r="R63" s="1">
        <v>4</v>
      </c>
      <c r="S63" s="1">
        <v>4</v>
      </c>
      <c r="T63" s="1">
        <v>5</v>
      </c>
      <c r="U63" s="1">
        <v>4</v>
      </c>
      <c r="V63" s="1">
        <v>4</v>
      </c>
      <c r="W63" s="1">
        <v>4</v>
      </c>
      <c r="X63" s="1">
        <v>4</v>
      </c>
      <c r="Y63" s="1">
        <v>3</v>
      </c>
      <c r="Z63" s="1">
        <v>3</v>
      </c>
      <c r="AA63" s="1">
        <v>2</v>
      </c>
      <c r="AB63" s="1">
        <v>4</v>
      </c>
      <c r="AC63" s="1">
        <v>2</v>
      </c>
      <c r="AD63" s="1">
        <v>3</v>
      </c>
    </row>
    <row r="64" spans="1:30">
      <c r="A64" s="1">
        <v>2</v>
      </c>
      <c r="B64" s="1" t="s">
        <v>65</v>
      </c>
      <c r="C64" s="1">
        <v>4</v>
      </c>
      <c r="D64" s="1">
        <v>2</v>
      </c>
      <c r="E64" s="1">
        <v>2</v>
      </c>
      <c r="F64" s="1">
        <v>2</v>
      </c>
      <c r="G64" s="1">
        <v>5</v>
      </c>
      <c r="H64" s="1">
        <v>5</v>
      </c>
      <c r="I64" s="1">
        <v>2</v>
      </c>
      <c r="J64" s="1">
        <v>3</v>
      </c>
      <c r="K64" s="1">
        <v>3</v>
      </c>
      <c r="L64" s="1">
        <v>4</v>
      </c>
      <c r="M64" s="1">
        <v>2</v>
      </c>
      <c r="N64" s="1">
        <v>4</v>
      </c>
      <c r="O64" s="1">
        <v>4</v>
      </c>
      <c r="P64" s="1">
        <v>1</v>
      </c>
      <c r="Q64" s="1">
        <v>4</v>
      </c>
      <c r="R64" s="1">
        <v>3</v>
      </c>
      <c r="S64" s="1">
        <v>4</v>
      </c>
      <c r="T64" s="1">
        <v>4</v>
      </c>
      <c r="U64" s="1">
        <v>3</v>
      </c>
      <c r="V64" s="1">
        <v>4</v>
      </c>
      <c r="W64" s="1">
        <v>4</v>
      </c>
      <c r="X64" s="1">
        <v>4</v>
      </c>
      <c r="Y64" s="1">
        <v>2</v>
      </c>
      <c r="Z64" s="1">
        <v>3</v>
      </c>
      <c r="AA64" s="1">
        <v>2</v>
      </c>
      <c r="AB64" s="1">
        <v>4</v>
      </c>
      <c r="AC64" s="1">
        <v>2</v>
      </c>
      <c r="AD64" s="1">
        <v>3</v>
      </c>
    </row>
    <row r="65" spans="1:30">
      <c r="A65" s="1">
        <v>3</v>
      </c>
      <c r="B65" s="1" t="s">
        <v>66</v>
      </c>
      <c r="C65" s="1">
        <v>4</v>
      </c>
      <c r="D65" s="1">
        <v>2</v>
      </c>
      <c r="E65" s="1">
        <v>3</v>
      </c>
      <c r="F65" s="1">
        <v>3</v>
      </c>
      <c r="G65" s="1">
        <v>5</v>
      </c>
      <c r="H65" s="1">
        <v>5</v>
      </c>
      <c r="I65" s="1">
        <v>2</v>
      </c>
      <c r="J65" s="1">
        <v>4</v>
      </c>
      <c r="K65" s="1">
        <v>4</v>
      </c>
      <c r="L65" s="1">
        <v>4</v>
      </c>
      <c r="M65" s="1">
        <v>2</v>
      </c>
      <c r="N65" s="1">
        <v>5</v>
      </c>
      <c r="O65" s="1">
        <v>3</v>
      </c>
      <c r="P65" s="1">
        <v>1</v>
      </c>
      <c r="Q65" s="1">
        <v>4</v>
      </c>
      <c r="R65" s="1">
        <v>4</v>
      </c>
      <c r="S65" s="1">
        <v>4</v>
      </c>
      <c r="T65" s="1">
        <v>4</v>
      </c>
      <c r="U65" s="1">
        <v>3</v>
      </c>
      <c r="V65" s="1">
        <v>4</v>
      </c>
      <c r="W65" s="1">
        <v>4</v>
      </c>
      <c r="X65" s="1">
        <v>3</v>
      </c>
      <c r="Y65" s="1">
        <v>3</v>
      </c>
      <c r="Z65" s="1">
        <v>3</v>
      </c>
      <c r="AA65" s="1">
        <v>3</v>
      </c>
      <c r="AB65" s="1">
        <v>3</v>
      </c>
      <c r="AC65" s="1">
        <v>2</v>
      </c>
      <c r="AD65" s="1">
        <v>4</v>
      </c>
    </row>
    <row r="66" spans="1:30">
      <c r="A66" s="1">
        <v>4</v>
      </c>
      <c r="B66" s="1" t="s">
        <v>67</v>
      </c>
      <c r="C66" s="1">
        <v>3</v>
      </c>
      <c r="D66" s="1">
        <v>2</v>
      </c>
      <c r="E66" s="1">
        <v>3</v>
      </c>
      <c r="F66" s="1">
        <v>2</v>
      </c>
      <c r="G66" s="1">
        <v>4</v>
      </c>
      <c r="H66" s="1">
        <v>5</v>
      </c>
      <c r="I66" s="1">
        <v>2</v>
      </c>
      <c r="J66" s="1">
        <v>4</v>
      </c>
      <c r="K66" s="1">
        <v>3</v>
      </c>
      <c r="L66" s="1">
        <v>3</v>
      </c>
      <c r="M66" s="1">
        <v>2</v>
      </c>
      <c r="N66" s="1">
        <v>5</v>
      </c>
      <c r="O66" s="1">
        <v>3</v>
      </c>
      <c r="P66" s="1">
        <v>1</v>
      </c>
      <c r="Q66" s="1">
        <v>3</v>
      </c>
      <c r="R66" s="1">
        <v>4</v>
      </c>
      <c r="S66" s="1">
        <v>4</v>
      </c>
      <c r="T66" s="1">
        <v>4</v>
      </c>
      <c r="U66" s="1">
        <v>3</v>
      </c>
      <c r="V66" s="1">
        <v>3</v>
      </c>
      <c r="W66" s="1">
        <v>4</v>
      </c>
      <c r="X66" s="1">
        <v>3</v>
      </c>
      <c r="Y66" s="1">
        <v>3</v>
      </c>
      <c r="Z66" s="1">
        <v>3</v>
      </c>
      <c r="AA66" s="1">
        <v>2</v>
      </c>
      <c r="AB66" s="1">
        <v>3</v>
      </c>
      <c r="AC66" s="1">
        <v>2</v>
      </c>
      <c r="AD66" s="1">
        <v>2</v>
      </c>
    </row>
    <row r="67" spans="1:30">
      <c r="A67" s="1">
        <v>5</v>
      </c>
      <c r="B67" s="1" t="s">
        <v>68</v>
      </c>
      <c r="C67" s="1">
        <v>4</v>
      </c>
      <c r="D67" s="1">
        <v>4</v>
      </c>
      <c r="E67" s="1">
        <v>3</v>
      </c>
      <c r="F67" s="1">
        <v>2</v>
      </c>
      <c r="G67" s="1">
        <v>4</v>
      </c>
      <c r="H67" s="1">
        <v>2</v>
      </c>
      <c r="I67" s="1">
        <v>4</v>
      </c>
      <c r="J67" s="1">
        <v>3</v>
      </c>
      <c r="K67" s="1">
        <v>3</v>
      </c>
      <c r="L67" s="1">
        <v>3</v>
      </c>
      <c r="M67" s="1">
        <v>4</v>
      </c>
      <c r="N67" s="1">
        <v>1</v>
      </c>
      <c r="O67" s="1">
        <v>3</v>
      </c>
      <c r="P67" s="1">
        <v>5</v>
      </c>
      <c r="Q67" s="1">
        <v>3</v>
      </c>
      <c r="R67" s="1">
        <v>1</v>
      </c>
      <c r="S67" s="1">
        <v>2</v>
      </c>
      <c r="T67" s="1">
        <v>3</v>
      </c>
      <c r="U67" s="1">
        <v>1</v>
      </c>
      <c r="V67" s="1">
        <v>2</v>
      </c>
      <c r="W67" s="1">
        <v>2</v>
      </c>
      <c r="X67" s="1">
        <v>2</v>
      </c>
      <c r="Y67" s="1">
        <v>3</v>
      </c>
      <c r="Z67" s="1">
        <v>3</v>
      </c>
      <c r="AA67" s="1">
        <v>4</v>
      </c>
      <c r="AB67" s="1">
        <v>2</v>
      </c>
      <c r="AC67" s="1">
        <v>4</v>
      </c>
      <c r="AD67" s="1">
        <v>3</v>
      </c>
    </row>
    <row r="68" spans="1:30">
      <c r="A68" s="1">
        <v>6</v>
      </c>
      <c r="B68" s="1" t="s">
        <v>69</v>
      </c>
      <c r="C68" s="1">
        <v>3</v>
      </c>
      <c r="D68" s="1">
        <v>3</v>
      </c>
      <c r="E68" s="1">
        <v>3</v>
      </c>
      <c r="F68" s="1">
        <v>2</v>
      </c>
      <c r="G68" s="1">
        <v>4</v>
      </c>
      <c r="H68" s="1">
        <v>5</v>
      </c>
      <c r="I68" s="1">
        <v>2</v>
      </c>
      <c r="J68" s="1">
        <v>3</v>
      </c>
      <c r="K68" s="1">
        <v>3</v>
      </c>
      <c r="L68" s="1">
        <v>3</v>
      </c>
      <c r="M68" s="1">
        <v>2</v>
      </c>
      <c r="N68" s="1">
        <v>3</v>
      </c>
      <c r="O68" s="1">
        <v>3</v>
      </c>
      <c r="P68" s="1">
        <v>1</v>
      </c>
      <c r="Q68" s="1">
        <v>3</v>
      </c>
      <c r="R68" s="1">
        <v>4</v>
      </c>
      <c r="S68" s="1">
        <v>4</v>
      </c>
      <c r="T68" s="1">
        <v>3</v>
      </c>
      <c r="U68" s="1">
        <v>3</v>
      </c>
      <c r="V68" s="1">
        <v>3</v>
      </c>
      <c r="W68" s="1">
        <v>4</v>
      </c>
      <c r="X68" s="1">
        <v>3</v>
      </c>
      <c r="Y68" s="1">
        <v>2</v>
      </c>
      <c r="Z68" s="1">
        <v>3</v>
      </c>
      <c r="AA68" s="1">
        <v>2</v>
      </c>
      <c r="AB68" s="1">
        <v>3</v>
      </c>
      <c r="AC68" s="1">
        <v>2</v>
      </c>
      <c r="AD68" s="1">
        <v>3</v>
      </c>
    </row>
    <row r="69" spans="1:30">
      <c r="A69" s="1">
        <v>7</v>
      </c>
      <c r="B69" s="1" t="s">
        <v>70</v>
      </c>
      <c r="C69" s="1">
        <v>4</v>
      </c>
      <c r="D69" s="1">
        <v>2</v>
      </c>
      <c r="E69" s="1">
        <v>3</v>
      </c>
      <c r="F69" s="1">
        <v>2</v>
      </c>
      <c r="G69" s="1">
        <v>4</v>
      </c>
      <c r="H69" s="1">
        <v>5</v>
      </c>
      <c r="I69" s="1">
        <v>2</v>
      </c>
      <c r="J69" s="1">
        <v>3</v>
      </c>
      <c r="K69" s="1">
        <v>3</v>
      </c>
      <c r="L69" s="1">
        <v>2</v>
      </c>
      <c r="M69" s="1">
        <v>2</v>
      </c>
      <c r="N69" s="1">
        <v>4</v>
      </c>
      <c r="O69" s="1">
        <v>2</v>
      </c>
      <c r="P69" s="1">
        <v>1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3</v>
      </c>
      <c r="Y69" s="1">
        <v>4</v>
      </c>
      <c r="Z69" s="1">
        <v>3</v>
      </c>
      <c r="AA69" s="1">
        <v>3</v>
      </c>
      <c r="AB69" s="1">
        <v>3</v>
      </c>
      <c r="AC69" s="1">
        <v>3</v>
      </c>
      <c r="AD69" s="1">
        <v>3</v>
      </c>
    </row>
    <row r="70" spans="1:30">
      <c r="C70" s="3">
        <f>SUM(C63:C66)/5*100/7+(6-C67)/5*100/7+SUM(C68:C69)/5*100/7</f>
        <v>71.428571428571431</v>
      </c>
      <c r="D70" s="3">
        <f t="shared" ref="D70:AD70" si="11">SUM(D63:D66)/5*100/7+(6-D67)/5*100/7+SUM(D68:D69)/5*100/7</f>
        <v>51.428571428571431</v>
      </c>
      <c r="E70" s="3">
        <f t="shared" si="11"/>
        <v>54.285714285714292</v>
      </c>
      <c r="F70" s="3">
        <f t="shared" si="11"/>
        <v>54.285714285714292</v>
      </c>
      <c r="G70" s="3">
        <f t="shared" si="11"/>
        <v>82.857142857142861</v>
      </c>
      <c r="H70" s="3">
        <f t="shared" si="11"/>
        <v>97.142857142857139</v>
      </c>
      <c r="I70" s="3">
        <f t="shared" si="11"/>
        <v>42.857142857142861</v>
      </c>
      <c r="J70" s="3">
        <f t="shared" si="11"/>
        <v>65.714285714285708</v>
      </c>
      <c r="K70" s="3">
        <f t="shared" si="11"/>
        <v>62.857142857142861</v>
      </c>
      <c r="L70" s="3">
        <f t="shared" si="11"/>
        <v>65.714285714285708</v>
      </c>
      <c r="M70" s="3">
        <f t="shared" si="11"/>
        <v>45.714285714285715</v>
      </c>
      <c r="N70" s="3">
        <f t="shared" si="11"/>
        <v>88.571428571428569</v>
      </c>
      <c r="O70" s="3">
        <f t="shared" si="11"/>
        <v>65.714285714285708</v>
      </c>
      <c r="P70" s="3">
        <f t="shared" si="11"/>
        <v>20</v>
      </c>
      <c r="Q70" s="3">
        <f t="shared" si="11"/>
        <v>68.571428571428569</v>
      </c>
      <c r="R70" s="3">
        <f t="shared" si="11"/>
        <v>77.142857142857139</v>
      </c>
      <c r="S70" s="3">
        <f t="shared" si="11"/>
        <v>77.142857142857139</v>
      </c>
      <c r="T70" s="3">
        <f t="shared" si="11"/>
        <v>74.285714285714278</v>
      </c>
      <c r="U70" s="3">
        <f t="shared" si="11"/>
        <v>68.571428571428569</v>
      </c>
      <c r="V70" s="3">
        <f t="shared" si="11"/>
        <v>71.428571428571431</v>
      </c>
      <c r="W70" s="3">
        <f t="shared" si="11"/>
        <v>77.142857142857139</v>
      </c>
      <c r="X70" s="3">
        <f t="shared" si="11"/>
        <v>68.571428571428569</v>
      </c>
      <c r="Y70" s="3">
        <f t="shared" si="11"/>
        <v>57.142857142857153</v>
      </c>
      <c r="Z70" s="3">
        <f t="shared" si="11"/>
        <v>60</v>
      </c>
      <c r="AA70" s="3">
        <f t="shared" si="11"/>
        <v>45.714285714285715</v>
      </c>
      <c r="AB70" s="3">
        <f t="shared" si="11"/>
        <v>68.571428571428569</v>
      </c>
      <c r="AC70" s="3">
        <f t="shared" si="11"/>
        <v>42.857142857142861</v>
      </c>
      <c r="AD70" s="3">
        <f t="shared" si="11"/>
        <v>60</v>
      </c>
    </row>
    <row r="71" spans="1:30">
      <c r="A71" s="1">
        <v>1</v>
      </c>
      <c r="B71" s="1" t="s">
        <v>71</v>
      </c>
      <c r="C71" s="1">
        <v>1</v>
      </c>
      <c r="D71" s="1">
        <v>1</v>
      </c>
      <c r="E71" s="1">
        <v>2</v>
      </c>
      <c r="F71" s="1">
        <v>2</v>
      </c>
      <c r="G71" s="1">
        <v>4</v>
      </c>
      <c r="H71" s="1">
        <v>3</v>
      </c>
      <c r="I71" s="1">
        <v>4</v>
      </c>
      <c r="J71" s="1">
        <v>2</v>
      </c>
      <c r="K71" s="1">
        <v>3</v>
      </c>
      <c r="L71" s="1">
        <v>2</v>
      </c>
      <c r="M71" s="1">
        <v>4</v>
      </c>
      <c r="N71" s="1">
        <v>1</v>
      </c>
      <c r="O71" s="1">
        <v>5</v>
      </c>
      <c r="P71" s="1">
        <v>1</v>
      </c>
      <c r="Q71" s="1">
        <v>2</v>
      </c>
      <c r="R71" s="1">
        <v>1</v>
      </c>
      <c r="S71" s="1">
        <v>2</v>
      </c>
      <c r="T71" s="1">
        <v>4</v>
      </c>
      <c r="U71" s="1">
        <v>1</v>
      </c>
      <c r="V71" s="1">
        <v>3</v>
      </c>
      <c r="W71" s="1">
        <v>4</v>
      </c>
      <c r="X71" s="1">
        <v>1</v>
      </c>
      <c r="Y71" s="1">
        <v>1</v>
      </c>
      <c r="Z71" s="1">
        <v>3</v>
      </c>
      <c r="AA71" s="1">
        <v>3</v>
      </c>
      <c r="AB71" s="1">
        <v>2</v>
      </c>
      <c r="AC71" s="1">
        <v>3</v>
      </c>
      <c r="AD71" s="1">
        <v>1</v>
      </c>
    </row>
    <row r="72" spans="1:30">
      <c r="A72" s="1">
        <v>2</v>
      </c>
      <c r="B72" s="1" t="s">
        <v>72</v>
      </c>
      <c r="C72" s="1">
        <v>3</v>
      </c>
      <c r="D72" s="1">
        <v>3</v>
      </c>
      <c r="E72" s="1">
        <v>3</v>
      </c>
      <c r="F72" s="1">
        <v>1</v>
      </c>
      <c r="G72" s="1">
        <v>2</v>
      </c>
      <c r="H72" s="1">
        <v>2</v>
      </c>
      <c r="I72" s="1">
        <v>4</v>
      </c>
      <c r="J72" s="1">
        <v>1</v>
      </c>
      <c r="K72" s="1">
        <v>1</v>
      </c>
      <c r="L72" s="1">
        <v>2</v>
      </c>
      <c r="M72" s="1">
        <v>2</v>
      </c>
      <c r="N72" s="1">
        <v>1</v>
      </c>
      <c r="O72" s="1">
        <v>4</v>
      </c>
      <c r="P72" s="1">
        <v>5</v>
      </c>
      <c r="Q72" s="1">
        <v>2</v>
      </c>
      <c r="R72" s="1">
        <v>3</v>
      </c>
      <c r="S72" s="1">
        <v>2</v>
      </c>
      <c r="T72" s="1">
        <v>3</v>
      </c>
      <c r="U72" s="1">
        <v>1</v>
      </c>
      <c r="V72" s="1">
        <v>2</v>
      </c>
      <c r="W72" s="1">
        <v>2</v>
      </c>
      <c r="X72" s="1">
        <v>2</v>
      </c>
      <c r="Y72" s="1">
        <v>1</v>
      </c>
      <c r="Z72" s="1">
        <v>3</v>
      </c>
      <c r="AA72" s="1">
        <v>3</v>
      </c>
      <c r="AB72" s="1">
        <v>2</v>
      </c>
      <c r="AC72" s="1">
        <v>2</v>
      </c>
      <c r="AD72" s="1">
        <v>1</v>
      </c>
    </row>
    <row r="73" spans="1:30">
      <c r="A73" s="1">
        <v>3</v>
      </c>
      <c r="B73" s="1" t="s">
        <v>73</v>
      </c>
      <c r="C73" s="1">
        <v>5</v>
      </c>
      <c r="D73" s="1">
        <v>4</v>
      </c>
      <c r="E73" s="1">
        <v>4</v>
      </c>
      <c r="F73" s="1">
        <v>4</v>
      </c>
      <c r="G73" s="1">
        <v>3</v>
      </c>
      <c r="H73" s="1">
        <v>4</v>
      </c>
      <c r="I73" s="1">
        <v>2</v>
      </c>
      <c r="J73" s="1">
        <v>4</v>
      </c>
      <c r="K73" s="1">
        <v>2</v>
      </c>
      <c r="L73" s="1">
        <v>4</v>
      </c>
      <c r="M73" s="1">
        <v>2</v>
      </c>
      <c r="N73" s="1">
        <v>5</v>
      </c>
      <c r="O73" s="1">
        <v>1</v>
      </c>
      <c r="P73" s="1">
        <v>1</v>
      </c>
      <c r="Q73" s="1">
        <v>2</v>
      </c>
      <c r="R73" s="1">
        <v>4</v>
      </c>
      <c r="S73" s="1">
        <v>4</v>
      </c>
      <c r="T73" s="1">
        <v>2</v>
      </c>
      <c r="U73" s="1">
        <v>4</v>
      </c>
      <c r="V73" s="1">
        <v>4</v>
      </c>
      <c r="W73" s="1">
        <v>2</v>
      </c>
      <c r="X73" s="1">
        <v>4</v>
      </c>
      <c r="Y73" s="1">
        <v>4</v>
      </c>
      <c r="Z73" s="1">
        <v>3</v>
      </c>
      <c r="AA73" s="1">
        <v>2</v>
      </c>
      <c r="AB73" s="1">
        <v>4</v>
      </c>
      <c r="AC73" s="1">
        <v>3</v>
      </c>
      <c r="AD73" s="1">
        <v>1</v>
      </c>
    </row>
    <row r="74" spans="1:30">
      <c r="A74" s="1">
        <v>4</v>
      </c>
      <c r="B74" s="1" t="s">
        <v>74</v>
      </c>
      <c r="C74" s="1">
        <v>2</v>
      </c>
      <c r="D74" s="1">
        <v>4</v>
      </c>
      <c r="E74" s="1">
        <v>3</v>
      </c>
      <c r="F74" s="1">
        <v>1</v>
      </c>
      <c r="G74" s="1">
        <v>2</v>
      </c>
      <c r="H74" s="1">
        <v>2</v>
      </c>
      <c r="I74" s="1">
        <v>4</v>
      </c>
      <c r="J74" s="1">
        <v>2</v>
      </c>
      <c r="K74" s="1">
        <v>1</v>
      </c>
      <c r="L74" s="1">
        <v>3</v>
      </c>
      <c r="M74" s="1">
        <v>2</v>
      </c>
      <c r="N74" s="1">
        <v>1</v>
      </c>
      <c r="O74" s="1">
        <v>2</v>
      </c>
      <c r="P74" s="1">
        <v>2</v>
      </c>
      <c r="Q74" s="1">
        <v>2</v>
      </c>
      <c r="R74" s="1">
        <v>1</v>
      </c>
      <c r="S74" s="1">
        <v>2</v>
      </c>
      <c r="T74" s="1">
        <v>3</v>
      </c>
      <c r="U74" s="1">
        <v>1</v>
      </c>
      <c r="V74" s="1">
        <v>2</v>
      </c>
      <c r="W74" s="1">
        <v>2</v>
      </c>
      <c r="X74" s="1">
        <v>1</v>
      </c>
      <c r="Y74" s="1">
        <v>3</v>
      </c>
      <c r="Z74" s="1">
        <v>3</v>
      </c>
      <c r="AA74" s="1">
        <v>3</v>
      </c>
      <c r="AB74" s="1">
        <v>2</v>
      </c>
      <c r="AC74" s="1">
        <v>2</v>
      </c>
      <c r="AD74" s="1">
        <v>1</v>
      </c>
    </row>
    <row r="75" spans="1:30">
      <c r="C75" s="3">
        <f>(6-C71)/5*100/4+(6-C72)/5*100/4+C73/5*100/4++(6-C74)/5*100/4</f>
        <v>85</v>
      </c>
      <c r="D75" s="3">
        <f t="shared" ref="D75:AD75" si="12">(6-D71)/5*100/4+(6-D72)/5*100/4+D73/5*100/4++(6-D74)/5*100/4</f>
        <v>70</v>
      </c>
      <c r="E75" s="3">
        <f t="shared" si="12"/>
        <v>70</v>
      </c>
      <c r="F75" s="3">
        <f t="shared" si="12"/>
        <v>90</v>
      </c>
      <c r="G75" s="3">
        <f t="shared" si="12"/>
        <v>65</v>
      </c>
      <c r="H75" s="3">
        <f t="shared" si="12"/>
        <v>75</v>
      </c>
      <c r="I75" s="3">
        <f t="shared" si="12"/>
        <v>40</v>
      </c>
      <c r="J75" s="3">
        <f t="shared" si="12"/>
        <v>85</v>
      </c>
      <c r="K75" s="3">
        <f t="shared" si="12"/>
        <v>75</v>
      </c>
      <c r="L75" s="3">
        <f t="shared" si="12"/>
        <v>75</v>
      </c>
      <c r="M75" s="3">
        <f t="shared" si="12"/>
        <v>60</v>
      </c>
      <c r="N75" s="3">
        <f t="shared" si="12"/>
        <v>100</v>
      </c>
      <c r="O75" s="3">
        <f t="shared" si="12"/>
        <v>40</v>
      </c>
      <c r="P75" s="3">
        <f t="shared" si="12"/>
        <v>55</v>
      </c>
      <c r="Q75" s="3">
        <f t="shared" si="12"/>
        <v>70</v>
      </c>
      <c r="R75" s="3">
        <f t="shared" si="12"/>
        <v>85</v>
      </c>
      <c r="S75" s="3">
        <f t="shared" si="12"/>
        <v>80</v>
      </c>
      <c r="T75" s="3">
        <f t="shared" si="12"/>
        <v>50</v>
      </c>
      <c r="U75" s="3">
        <f t="shared" si="12"/>
        <v>95</v>
      </c>
      <c r="V75" s="3">
        <f t="shared" si="12"/>
        <v>75</v>
      </c>
      <c r="W75" s="3">
        <f t="shared" si="12"/>
        <v>60</v>
      </c>
      <c r="X75" s="3">
        <f t="shared" si="12"/>
        <v>90</v>
      </c>
      <c r="Y75" s="3">
        <f t="shared" si="12"/>
        <v>85</v>
      </c>
      <c r="Z75" s="3">
        <f t="shared" si="12"/>
        <v>60</v>
      </c>
      <c r="AA75" s="3">
        <f t="shared" si="12"/>
        <v>55</v>
      </c>
      <c r="AB75" s="3">
        <f t="shared" si="12"/>
        <v>80</v>
      </c>
      <c r="AC75" s="3">
        <f t="shared" si="12"/>
        <v>70</v>
      </c>
      <c r="AD75" s="3">
        <f t="shared" si="12"/>
        <v>80</v>
      </c>
    </row>
    <row r="76" spans="1:30">
      <c r="A76" s="1">
        <v>1</v>
      </c>
      <c r="B76" s="1" t="s">
        <v>75</v>
      </c>
      <c r="C76" s="1">
        <v>4</v>
      </c>
      <c r="D76" s="1">
        <v>4</v>
      </c>
      <c r="E76" s="1">
        <v>4</v>
      </c>
      <c r="F76" s="1">
        <v>1</v>
      </c>
      <c r="G76" s="1">
        <v>2</v>
      </c>
      <c r="H76" s="1">
        <v>2</v>
      </c>
      <c r="I76" s="1">
        <v>4</v>
      </c>
      <c r="J76" s="1">
        <v>2</v>
      </c>
      <c r="K76" s="1">
        <v>3</v>
      </c>
      <c r="L76" s="1">
        <v>3</v>
      </c>
      <c r="M76" s="1">
        <v>2</v>
      </c>
      <c r="N76" s="1">
        <v>1</v>
      </c>
      <c r="O76" s="1">
        <v>4</v>
      </c>
      <c r="P76" s="1">
        <v>3</v>
      </c>
      <c r="Q76" s="1">
        <v>2</v>
      </c>
      <c r="R76" s="1">
        <v>2</v>
      </c>
      <c r="S76" s="1">
        <v>3</v>
      </c>
      <c r="T76" s="1">
        <v>3</v>
      </c>
      <c r="U76" s="1">
        <v>1</v>
      </c>
      <c r="V76" s="1">
        <v>2</v>
      </c>
      <c r="W76" s="1">
        <v>2</v>
      </c>
      <c r="X76" s="1">
        <v>2</v>
      </c>
      <c r="Y76" s="1">
        <v>4</v>
      </c>
      <c r="Z76" s="1">
        <v>3</v>
      </c>
      <c r="AA76" s="1">
        <v>4</v>
      </c>
      <c r="AB76" s="1">
        <v>3</v>
      </c>
      <c r="AC76" s="1">
        <v>5</v>
      </c>
      <c r="AD76" s="1">
        <v>4</v>
      </c>
    </row>
    <row r="77" spans="1:30">
      <c r="A77" s="1">
        <v>2</v>
      </c>
      <c r="B77" s="1" t="s">
        <v>76</v>
      </c>
      <c r="C77" s="1">
        <v>4</v>
      </c>
      <c r="D77" s="1">
        <v>3</v>
      </c>
      <c r="E77" s="1">
        <v>4</v>
      </c>
      <c r="F77" s="1">
        <v>3</v>
      </c>
      <c r="G77" s="1">
        <v>4</v>
      </c>
      <c r="H77" s="1">
        <v>4</v>
      </c>
      <c r="I77" s="1">
        <v>2</v>
      </c>
      <c r="J77" s="1">
        <v>4</v>
      </c>
      <c r="K77" s="1">
        <v>3</v>
      </c>
      <c r="L77" s="1">
        <v>4</v>
      </c>
      <c r="M77" s="1">
        <v>4</v>
      </c>
      <c r="N77" s="1">
        <v>5</v>
      </c>
      <c r="O77" s="1">
        <v>3</v>
      </c>
      <c r="P77" s="1">
        <v>2</v>
      </c>
      <c r="Q77" s="1">
        <v>4</v>
      </c>
      <c r="R77" s="1">
        <v>5</v>
      </c>
      <c r="S77" s="1">
        <v>4</v>
      </c>
      <c r="T77" s="1">
        <v>4</v>
      </c>
      <c r="U77" s="1">
        <v>3</v>
      </c>
      <c r="V77" s="1">
        <v>4</v>
      </c>
      <c r="W77" s="1">
        <v>4</v>
      </c>
      <c r="X77" s="1">
        <v>4</v>
      </c>
      <c r="Y77" s="1">
        <v>5</v>
      </c>
      <c r="Z77" s="1">
        <v>3</v>
      </c>
      <c r="AA77" s="1">
        <v>3</v>
      </c>
      <c r="AB77" s="1">
        <v>3</v>
      </c>
      <c r="AC77" s="1">
        <v>2</v>
      </c>
      <c r="AD77" s="1">
        <v>3</v>
      </c>
    </row>
    <row r="78" spans="1:30">
      <c r="A78" s="1">
        <v>3</v>
      </c>
      <c r="B78" s="1" t="s">
        <v>77</v>
      </c>
      <c r="C78" s="1">
        <v>3</v>
      </c>
      <c r="D78" s="1">
        <v>3</v>
      </c>
      <c r="E78" s="1">
        <v>4</v>
      </c>
      <c r="F78" s="1">
        <v>3</v>
      </c>
      <c r="G78" s="1">
        <v>4</v>
      </c>
      <c r="H78" s="1">
        <v>4</v>
      </c>
      <c r="I78" s="1">
        <v>2</v>
      </c>
      <c r="J78" s="1">
        <v>4</v>
      </c>
      <c r="K78" s="1">
        <v>2</v>
      </c>
      <c r="L78" s="1">
        <v>4</v>
      </c>
      <c r="M78" s="1">
        <v>4</v>
      </c>
      <c r="N78" s="1">
        <v>5</v>
      </c>
      <c r="O78" s="1">
        <v>2</v>
      </c>
      <c r="P78" s="1">
        <v>3</v>
      </c>
      <c r="Q78" s="1">
        <v>4</v>
      </c>
      <c r="R78" s="1">
        <v>5</v>
      </c>
      <c r="S78" s="1">
        <v>4</v>
      </c>
      <c r="T78" s="1">
        <v>4</v>
      </c>
      <c r="U78" s="1">
        <v>3</v>
      </c>
      <c r="V78" s="1">
        <v>4</v>
      </c>
      <c r="W78" s="1">
        <v>4</v>
      </c>
      <c r="X78" s="1">
        <v>4</v>
      </c>
      <c r="Y78" s="1">
        <v>5</v>
      </c>
      <c r="Z78" s="1">
        <v>3</v>
      </c>
      <c r="AA78" s="1">
        <v>2</v>
      </c>
      <c r="AB78" s="1">
        <v>3</v>
      </c>
      <c r="AC78" s="1">
        <v>2</v>
      </c>
      <c r="AD78" s="1">
        <v>3</v>
      </c>
    </row>
    <row r="79" spans="1:30">
      <c r="A79" s="1">
        <v>4</v>
      </c>
      <c r="B79" s="1" t="s">
        <v>78</v>
      </c>
      <c r="C79" s="1">
        <v>1</v>
      </c>
      <c r="D79" s="1">
        <v>4</v>
      </c>
      <c r="E79" s="1">
        <v>4</v>
      </c>
      <c r="F79" s="1">
        <v>3</v>
      </c>
      <c r="G79" s="1">
        <v>4</v>
      </c>
      <c r="H79" s="1">
        <v>4</v>
      </c>
      <c r="I79" s="1">
        <v>4</v>
      </c>
      <c r="J79" s="1">
        <v>4</v>
      </c>
      <c r="K79" s="1">
        <v>3</v>
      </c>
      <c r="L79" s="1">
        <v>3</v>
      </c>
      <c r="M79" s="1">
        <v>4</v>
      </c>
      <c r="N79" s="1">
        <v>5</v>
      </c>
      <c r="O79" s="1">
        <v>3</v>
      </c>
      <c r="P79" s="1">
        <v>2</v>
      </c>
      <c r="Q79" s="1">
        <v>4</v>
      </c>
      <c r="R79" s="1">
        <v>3</v>
      </c>
      <c r="S79" s="1">
        <v>4</v>
      </c>
      <c r="T79" s="1">
        <v>2</v>
      </c>
      <c r="U79" s="1">
        <v>3</v>
      </c>
      <c r="V79" s="1">
        <v>4</v>
      </c>
      <c r="W79" s="1">
        <v>4</v>
      </c>
      <c r="X79" s="1">
        <v>4</v>
      </c>
      <c r="Y79" s="1">
        <v>4</v>
      </c>
      <c r="Z79" s="1">
        <v>3</v>
      </c>
      <c r="AA79" s="1">
        <v>3</v>
      </c>
      <c r="AB79" s="1">
        <v>2</v>
      </c>
      <c r="AC79" s="1">
        <v>2</v>
      </c>
      <c r="AD79" s="1">
        <v>3</v>
      </c>
    </row>
    <row r="80" spans="1:30">
      <c r="A80" s="1">
        <v>5</v>
      </c>
      <c r="B80" s="1" t="s">
        <v>79</v>
      </c>
      <c r="C80" s="1">
        <v>4</v>
      </c>
      <c r="D80" s="1">
        <v>2</v>
      </c>
      <c r="E80" s="1">
        <v>2</v>
      </c>
      <c r="F80" s="1">
        <v>2</v>
      </c>
      <c r="G80" s="1">
        <v>4</v>
      </c>
      <c r="H80" s="1">
        <v>4</v>
      </c>
      <c r="I80" s="1">
        <v>3</v>
      </c>
      <c r="J80" s="1">
        <v>3</v>
      </c>
      <c r="K80" s="1">
        <v>3</v>
      </c>
      <c r="L80" s="1">
        <v>3</v>
      </c>
      <c r="M80" s="1">
        <v>2</v>
      </c>
      <c r="N80" s="1">
        <v>3</v>
      </c>
      <c r="O80" s="1">
        <v>3</v>
      </c>
      <c r="P80" s="1">
        <v>3</v>
      </c>
      <c r="Q80" s="1">
        <v>3</v>
      </c>
      <c r="R80" s="1">
        <v>4</v>
      </c>
      <c r="S80" s="1">
        <v>4</v>
      </c>
      <c r="T80" s="1">
        <v>2</v>
      </c>
      <c r="U80" s="1">
        <v>4</v>
      </c>
      <c r="V80" s="1">
        <v>3</v>
      </c>
      <c r="W80" s="1">
        <v>3</v>
      </c>
      <c r="X80" s="1">
        <v>4</v>
      </c>
      <c r="Y80" s="1">
        <v>4</v>
      </c>
      <c r="Z80" s="1">
        <v>3</v>
      </c>
      <c r="AA80" s="1">
        <v>3</v>
      </c>
      <c r="AB80" s="1">
        <v>3</v>
      </c>
      <c r="AC80" s="1">
        <v>4</v>
      </c>
      <c r="AD80" s="1">
        <v>4</v>
      </c>
    </row>
    <row r="81" spans="1:30">
      <c r="A81" s="1">
        <v>6</v>
      </c>
      <c r="B81" s="1" t="s">
        <v>80</v>
      </c>
      <c r="C81" s="1">
        <v>3</v>
      </c>
      <c r="D81" s="1">
        <v>4</v>
      </c>
      <c r="E81" s="1">
        <v>4</v>
      </c>
      <c r="F81" s="1">
        <v>4</v>
      </c>
      <c r="G81" s="1">
        <v>2</v>
      </c>
      <c r="H81" s="1">
        <v>2</v>
      </c>
      <c r="I81" s="1">
        <v>4</v>
      </c>
      <c r="J81" s="1">
        <v>3</v>
      </c>
      <c r="K81" s="1">
        <v>3</v>
      </c>
      <c r="L81" s="1">
        <v>3</v>
      </c>
      <c r="M81" s="1">
        <v>3</v>
      </c>
      <c r="N81" s="1">
        <v>2</v>
      </c>
      <c r="O81" s="1">
        <v>4</v>
      </c>
      <c r="P81" s="1">
        <v>4</v>
      </c>
      <c r="Q81" s="1">
        <v>3</v>
      </c>
      <c r="R81" s="1">
        <v>1</v>
      </c>
      <c r="S81" s="1">
        <v>3</v>
      </c>
      <c r="T81" s="1">
        <v>3</v>
      </c>
      <c r="U81" s="1">
        <v>2</v>
      </c>
      <c r="V81" s="1">
        <v>2</v>
      </c>
      <c r="W81" s="1">
        <v>2</v>
      </c>
      <c r="X81" s="1">
        <v>2</v>
      </c>
      <c r="Y81" s="1">
        <v>1</v>
      </c>
      <c r="Z81" s="1">
        <v>3</v>
      </c>
      <c r="AA81" s="1">
        <v>3</v>
      </c>
      <c r="AB81" s="1">
        <v>2</v>
      </c>
      <c r="AC81" s="1">
        <v>3</v>
      </c>
      <c r="AD81" s="1">
        <v>3</v>
      </c>
    </row>
    <row r="82" spans="1:30">
      <c r="A82" s="1">
        <v>7</v>
      </c>
      <c r="B82" s="1" t="s">
        <v>81</v>
      </c>
      <c r="C82" s="1">
        <v>3</v>
      </c>
      <c r="D82" s="1">
        <v>1</v>
      </c>
      <c r="E82" s="1">
        <v>2</v>
      </c>
      <c r="F82" s="1">
        <v>2</v>
      </c>
      <c r="G82" s="1">
        <v>4</v>
      </c>
      <c r="H82" s="1">
        <v>4</v>
      </c>
      <c r="I82" s="1">
        <v>2</v>
      </c>
      <c r="J82" s="1">
        <v>3</v>
      </c>
      <c r="K82" s="1">
        <v>3</v>
      </c>
      <c r="L82" s="1">
        <v>2</v>
      </c>
      <c r="M82" s="1">
        <v>3</v>
      </c>
      <c r="N82" s="1">
        <v>5</v>
      </c>
      <c r="O82" s="1">
        <v>2</v>
      </c>
      <c r="P82" s="1">
        <v>3</v>
      </c>
      <c r="Q82" s="1">
        <v>3</v>
      </c>
      <c r="R82" s="1">
        <v>3</v>
      </c>
      <c r="S82" s="1">
        <v>3</v>
      </c>
      <c r="T82" s="1">
        <v>2</v>
      </c>
      <c r="U82" s="1">
        <v>3</v>
      </c>
      <c r="V82" s="1">
        <v>3</v>
      </c>
      <c r="W82" s="1">
        <v>4</v>
      </c>
      <c r="X82" s="1">
        <v>3</v>
      </c>
      <c r="Y82" s="1">
        <v>3</v>
      </c>
      <c r="Z82" s="1">
        <v>3</v>
      </c>
      <c r="AA82" s="1">
        <v>3</v>
      </c>
      <c r="AB82" s="1">
        <v>4</v>
      </c>
      <c r="AC82" s="1">
        <v>1</v>
      </c>
      <c r="AD82" s="1">
        <v>3</v>
      </c>
    </row>
    <row r="83" spans="1:30">
      <c r="A83" s="1">
        <v>8</v>
      </c>
      <c r="B83" s="1" t="s">
        <v>82</v>
      </c>
      <c r="C83" s="1">
        <v>5</v>
      </c>
      <c r="D83" s="1">
        <v>1</v>
      </c>
      <c r="E83" s="1">
        <v>3</v>
      </c>
      <c r="F83" s="1">
        <v>1</v>
      </c>
      <c r="G83" s="1">
        <v>4</v>
      </c>
      <c r="H83" s="1">
        <v>4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2</v>
      </c>
      <c r="P83" s="1">
        <v>3</v>
      </c>
      <c r="Q83" s="1">
        <v>3</v>
      </c>
      <c r="R83" s="1">
        <v>3</v>
      </c>
      <c r="S83" s="1">
        <v>3</v>
      </c>
      <c r="T83" s="1">
        <v>2</v>
      </c>
      <c r="U83" s="1">
        <v>3</v>
      </c>
      <c r="V83" s="1">
        <v>3</v>
      </c>
      <c r="W83" s="1">
        <v>3</v>
      </c>
      <c r="X83" s="1">
        <v>5</v>
      </c>
      <c r="Y83" s="1">
        <v>4</v>
      </c>
      <c r="Z83" s="1">
        <v>3</v>
      </c>
      <c r="AA83" s="1">
        <v>4</v>
      </c>
      <c r="AB83" s="1">
        <v>3</v>
      </c>
      <c r="AC83" s="1">
        <v>4</v>
      </c>
      <c r="AD83" s="1">
        <v>4</v>
      </c>
    </row>
    <row r="84" spans="1:30">
      <c r="C84" s="3">
        <f>(6-C76)/5*100/8+SUM(C77:C80)/5*100/8+C81/5*100/8+SUM(C82:C83)/5*100/8</f>
        <v>62.5</v>
      </c>
      <c r="D84" s="3">
        <f t="shared" ref="D84:AD84" si="13">(6-D76)/5*100/8+SUM(D77:D80)/5*100/8+D81/5*100/8+SUM(D82:D83)/5*100/8</f>
        <v>50</v>
      </c>
      <c r="E84" s="3">
        <f t="shared" si="13"/>
        <v>62.5</v>
      </c>
      <c r="F84" s="3">
        <f t="shared" si="13"/>
        <v>57.5</v>
      </c>
      <c r="G84" s="3">
        <f t="shared" si="13"/>
        <v>75</v>
      </c>
      <c r="H84" s="3">
        <f t="shared" si="13"/>
        <v>75</v>
      </c>
      <c r="I84" s="3">
        <f t="shared" si="13"/>
        <v>55</v>
      </c>
      <c r="J84" s="3">
        <f t="shared" si="13"/>
        <v>70</v>
      </c>
      <c r="K84" s="3">
        <f t="shared" si="13"/>
        <v>57.5</v>
      </c>
      <c r="L84" s="3">
        <f t="shared" si="13"/>
        <v>62.5</v>
      </c>
      <c r="M84" s="3">
        <f t="shared" si="13"/>
        <v>67.5</v>
      </c>
      <c r="N84" s="3">
        <f t="shared" si="13"/>
        <v>82.5</v>
      </c>
      <c r="O84" s="3">
        <f t="shared" si="13"/>
        <v>52.5</v>
      </c>
      <c r="P84" s="3">
        <f t="shared" si="13"/>
        <v>57.5</v>
      </c>
      <c r="Q84" s="3">
        <f t="shared" si="13"/>
        <v>70</v>
      </c>
      <c r="R84" s="3">
        <f t="shared" si="13"/>
        <v>70</v>
      </c>
      <c r="S84" s="3">
        <f t="shared" si="13"/>
        <v>70</v>
      </c>
      <c r="T84" s="3">
        <f t="shared" si="13"/>
        <v>55</v>
      </c>
      <c r="U84" s="3">
        <f t="shared" si="13"/>
        <v>65</v>
      </c>
      <c r="V84" s="3">
        <f t="shared" si="13"/>
        <v>67.5</v>
      </c>
      <c r="W84" s="3">
        <f t="shared" si="13"/>
        <v>70</v>
      </c>
      <c r="X84" s="3">
        <f t="shared" si="13"/>
        <v>75</v>
      </c>
      <c r="Y84" s="3">
        <f t="shared" si="13"/>
        <v>70</v>
      </c>
      <c r="Z84" s="3">
        <f t="shared" si="13"/>
        <v>60</v>
      </c>
      <c r="AA84" s="3">
        <f t="shared" si="13"/>
        <v>57.5</v>
      </c>
      <c r="AB84" s="3">
        <f t="shared" si="13"/>
        <v>57.5</v>
      </c>
      <c r="AC84" s="3">
        <f t="shared" si="13"/>
        <v>47.5</v>
      </c>
      <c r="AD84" s="3">
        <f t="shared" si="13"/>
        <v>62.5</v>
      </c>
    </row>
    <row r="85" spans="1:30">
      <c r="B85" s="1" t="s">
        <v>83</v>
      </c>
      <c r="C85" s="1">
        <v>4</v>
      </c>
      <c r="D85" s="1">
        <v>2</v>
      </c>
      <c r="E85" s="1">
        <v>4</v>
      </c>
      <c r="F85" s="1">
        <v>4</v>
      </c>
      <c r="G85" s="1">
        <v>5</v>
      </c>
      <c r="H85" s="1">
        <v>3</v>
      </c>
      <c r="I85" s="1">
        <v>3</v>
      </c>
      <c r="J85" s="1">
        <v>3</v>
      </c>
      <c r="K85" s="1">
        <v>4</v>
      </c>
      <c r="L85" s="1">
        <v>4</v>
      </c>
      <c r="M85" s="1">
        <v>4</v>
      </c>
      <c r="N85" s="1">
        <v>5</v>
      </c>
      <c r="O85" s="1">
        <v>5</v>
      </c>
      <c r="P85" s="1">
        <v>4</v>
      </c>
      <c r="Q85" s="1">
        <v>4</v>
      </c>
      <c r="R85" s="1">
        <v>4</v>
      </c>
      <c r="S85" s="1">
        <v>3</v>
      </c>
      <c r="T85" s="1">
        <v>2</v>
      </c>
      <c r="U85" s="1">
        <v>4</v>
      </c>
      <c r="V85" s="1">
        <v>4</v>
      </c>
      <c r="W85" s="1">
        <v>4</v>
      </c>
      <c r="X85" s="1">
        <v>5</v>
      </c>
      <c r="Y85" s="1">
        <v>3</v>
      </c>
      <c r="Z85" s="1">
        <v>2</v>
      </c>
      <c r="AA85" s="1">
        <v>2</v>
      </c>
      <c r="AB85" s="1">
        <v>4</v>
      </c>
      <c r="AC85" s="1">
        <v>4</v>
      </c>
      <c r="AD85" s="1">
        <v>4</v>
      </c>
    </row>
    <row r="86" spans="1:30">
      <c r="B86" s="1" t="s">
        <v>84</v>
      </c>
      <c r="C86" s="1">
        <v>4</v>
      </c>
      <c r="D86" s="1">
        <v>1</v>
      </c>
      <c r="E86" s="1">
        <v>4</v>
      </c>
      <c r="F86" s="1">
        <v>4</v>
      </c>
      <c r="G86" s="1">
        <v>5</v>
      </c>
      <c r="H86" s="1">
        <v>3</v>
      </c>
      <c r="I86" s="1">
        <v>2</v>
      </c>
      <c r="J86" s="1">
        <v>3</v>
      </c>
      <c r="K86" s="1">
        <v>4</v>
      </c>
      <c r="L86" s="1">
        <v>3</v>
      </c>
      <c r="M86" s="1">
        <v>2</v>
      </c>
      <c r="N86" s="1">
        <v>5</v>
      </c>
      <c r="O86" s="1">
        <v>3</v>
      </c>
      <c r="P86" s="1">
        <v>3</v>
      </c>
      <c r="Q86" s="1">
        <v>4</v>
      </c>
      <c r="R86" s="1">
        <v>4</v>
      </c>
      <c r="S86" s="1">
        <v>2</v>
      </c>
      <c r="T86" s="1">
        <v>2</v>
      </c>
      <c r="U86" s="1">
        <v>3</v>
      </c>
      <c r="V86" s="1">
        <v>4</v>
      </c>
      <c r="W86" s="1">
        <v>4</v>
      </c>
      <c r="X86" s="1">
        <v>4</v>
      </c>
      <c r="Y86" s="1">
        <v>3</v>
      </c>
      <c r="Z86" s="1">
        <v>2</v>
      </c>
      <c r="AA86" s="1">
        <v>3</v>
      </c>
      <c r="AB86" s="1">
        <v>3</v>
      </c>
      <c r="AC86" s="1">
        <v>3</v>
      </c>
      <c r="AD86" s="1">
        <v>4</v>
      </c>
    </row>
    <row r="87" spans="1:30">
      <c r="B87" s="1" t="s">
        <v>85</v>
      </c>
      <c r="C87" s="1">
        <v>3</v>
      </c>
      <c r="D87" s="1">
        <v>1</v>
      </c>
      <c r="E87" s="1">
        <v>4</v>
      </c>
      <c r="F87" s="1">
        <v>4</v>
      </c>
      <c r="G87" s="1">
        <v>5</v>
      </c>
      <c r="H87" s="1">
        <v>3</v>
      </c>
      <c r="I87" s="1">
        <v>1</v>
      </c>
      <c r="J87" s="1">
        <v>3</v>
      </c>
      <c r="K87" s="1">
        <v>4</v>
      </c>
      <c r="L87" s="1">
        <v>3</v>
      </c>
      <c r="M87" s="1">
        <v>2</v>
      </c>
      <c r="N87" s="1">
        <v>5</v>
      </c>
      <c r="O87" s="1">
        <v>3</v>
      </c>
      <c r="P87" s="1">
        <v>2</v>
      </c>
      <c r="Q87" s="1">
        <v>4</v>
      </c>
      <c r="R87" s="1">
        <v>4</v>
      </c>
      <c r="S87" s="1">
        <v>3</v>
      </c>
      <c r="T87" s="1">
        <v>3</v>
      </c>
      <c r="U87" s="1">
        <v>3</v>
      </c>
      <c r="V87" s="1">
        <v>3</v>
      </c>
      <c r="W87" s="1">
        <v>4</v>
      </c>
      <c r="X87" s="1">
        <v>3</v>
      </c>
      <c r="Y87" s="1">
        <v>2</v>
      </c>
      <c r="Z87" s="1">
        <v>2</v>
      </c>
      <c r="AA87" s="1">
        <v>3</v>
      </c>
      <c r="AB87" s="1">
        <v>4</v>
      </c>
      <c r="AC87" s="1">
        <v>2</v>
      </c>
      <c r="AD87" s="1">
        <v>4</v>
      </c>
    </row>
    <row r="88" spans="1:30">
      <c r="B88" s="1" t="s">
        <v>86</v>
      </c>
      <c r="C88" s="1">
        <v>4</v>
      </c>
      <c r="D88" s="1">
        <v>1</v>
      </c>
      <c r="E88" s="1">
        <v>4</v>
      </c>
      <c r="F88" s="1">
        <v>4</v>
      </c>
      <c r="G88" s="1">
        <v>5</v>
      </c>
      <c r="H88" s="1">
        <v>4</v>
      </c>
      <c r="I88" s="1">
        <v>1</v>
      </c>
      <c r="J88" s="1">
        <v>3</v>
      </c>
      <c r="K88" s="1">
        <v>4</v>
      </c>
      <c r="L88" s="1">
        <v>3</v>
      </c>
      <c r="M88" s="1">
        <v>2</v>
      </c>
      <c r="N88" s="1">
        <v>5</v>
      </c>
      <c r="O88" s="1">
        <v>3</v>
      </c>
      <c r="P88" s="1">
        <v>2</v>
      </c>
      <c r="Q88" s="1">
        <v>3</v>
      </c>
      <c r="R88" s="1">
        <v>4</v>
      </c>
      <c r="S88" s="1">
        <v>1</v>
      </c>
      <c r="T88" s="1">
        <v>3</v>
      </c>
      <c r="U88" s="1">
        <v>3</v>
      </c>
      <c r="V88" s="1">
        <v>3</v>
      </c>
      <c r="W88" s="1">
        <v>4</v>
      </c>
      <c r="X88" s="1">
        <v>3</v>
      </c>
      <c r="Y88" s="1">
        <v>3</v>
      </c>
      <c r="Z88" s="1">
        <v>4</v>
      </c>
      <c r="AA88" s="1">
        <v>3</v>
      </c>
      <c r="AB88" s="1">
        <v>4</v>
      </c>
      <c r="AC88" s="1">
        <v>2</v>
      </c>
      <c r="AD88" s="1">
        <v>4</v>
      </c>
    </row>
    <row r="89" spans="1:30">
      <c r="B89" s="1" t="s">
        <v>87</v>
      </c>
      <c r="C89" s="1">
        <v>1</v>
      </c>
      <c r="D89" s="1">
        <v>5</v>
      </c>
      <c r="E89" s="1">
        <v>2</v>
      </c>
      <c r="F89" s="1">
        <v>2</v>
      </c>
      <c r="G89" s="1">
        <v>2</v>
      </c>
      <c r="H89" s="1">
        <v>2</v>
      </c>
      <c r="I89" s="1">
        <v>4</v>
      </c>
      <c r="J89" s="1">
        <v>3</v>
      </c>
      <c r="K89" s="1">
        <v>2</v>
      </c>
      <c r="L89" s="1">
        <v>3</v>
      </c>
      <c r="M89" s="1">
        <v>4</v>
      </c>
      <c r="N89" s="1">
        <v>1</v>
      </c>
      <c r="O89" s="1">
        <v>2</v>
      </c>
      <c r="P89" s="1">
        <v>4</v>
      </c>
      <c r="Q89" s="1">
        <v>2</v>
      </c>
      <c r="R89" s="1">
        <v>1</v>
      </c>
      <c r="S89" s="1">
        <v>5</v>
      </c>
      <c r="T89" s="1">
        <v>3</v>
      </c>
      <c r="U89" s="1">
        <v>1</v>
      </c>
      <c r="V89" s="1">
        <v>2</v>
      </c>
      <c r="W89" s="1">
        <v>2</v>
      </c>
      <c r="X89" s="1">
        <v>2</v>
      </c>
      <c r="Y89" s="1">
        <v>5</v>
      </c>
      <c r="Z89" s="1">
        <v>3</v>
      </c>
      <c r="AA89" s="1">
        <v>2</v>
      </c>
      <c r="AB89" s="1">
        <v>2</v>
      </c>
      <c r="AC89" s="1">
        <v>4</v>
      </c>
      <c r="AD89" s="1">
        <v>1</v>
      </c>
    </row>
    <row r="90" spans="1:30">
      <c r="B90" s="1" t="s">
        <v>88</v>
      </c>
      <c r="C90" s="1">
        <v>3</v>
      </c>
      <c r="D90" s="1">
        <v>1</v>
      </c>
      <c r="E90" s="1">
        <v>4</v>
      </c>
      <c r="F90" s="1">
        <v>4</v>
      </c>
      <c r="G90" s="1">
        <v>5</v>
      </c>
      <c r="H90" s="1">
        <v>3</v>
      </c>
      <c r="I90" s="1">
        <v>1</v>
      </c>
      <c r="J90" s="1">
        <v>3</v>
      </c>
      <c r="K90" s="1">
        <v>3</v>
      </c>
      <c r="L90" s="1">
        <v>2</v>
      </c>
      <c r="M90" s="1">
        <v>3</v>
      </c>
      <c r="N90" s="1">
        <v>4</v>
      </c>
      <c r="O90" s="1">
        <v>1</v>
      </c>
      <c r="P90" s="1">
        <v>2</v>
      </c>
      <c r="Q90" s="1">
        <v>3</v>
      </c>
      <c r="R90" s="1">
        <v>4</v>
      </c>
      <c r="S90" s="1">
        <v>2</v>
      </c>
      <c r="T90" s="1">
        <v>4</v>
      </c>
      <c r="U90" s="1">
        <v>3</v>
      </c>
      <c r="V90" s="1">
        <v>3</v>
      </c>
      <c r="W90" s="1">
        <v>4</v>
      </c>
      <c r="X90" s="1">
        <v>3</v>
      </c>
      <c r="Y90" s="1">
        <v>2</v>
      </c>
      <c r="Z90" s="1">
        <v>2</v>
      </c>
      <c r="AA90" s="1">
        <v>3</v>
      </c>
      <c r="AB90" s="1">
        <v>3</v>
      </c>
      <c r="AC90" s="1">
        <v>2</v>
      </c>
      <c r="AD90" s="1">
        <v>4</v>
      </c>
    </row>
    <row r="91" spans="1:30">
      <c r="B91" s="1" t="s">
        <v>89</v>
      </c>
      <c r="C91" s="1">
        <v>4</v>
      </c>
      <c r="D91" s="1">
        <v>1</v>
      </c>
      <c r="E91" s="1">
        <v>4</v>
      </c>
      <c r="F91" s="1">
        <v>4</v>
      </c>
      <c r="G91" s="1">
        <v>5</v>
      </c>
      <c r="H91" s="1">
        <v>3</v>
      </c>
      <c r="I91" s="1">
        <v>1</v>
      </c>
      <c r="J91" s="1">
        <v>3</v>
      </c>
      <c r="K91" s="1">
        <v>3</v>
      </c>
      <c r="L91" s="1">
        <v>1</v>
      </c>
      <c r="M91" s="1">
        <v>3</v>
      </c>
      <c r="N91" s="1">
        <v>4</v>
      </c>
      <c r="O91" s="1">
        <v>1</v>
      </c>
      <c r="P91" s="1">
        <v>2</v>
      </c>
      <c r="Q91" s="1">
        <v>3</v>
      </c>
      <c r="R91" s="1">
        <v>3</v>
      </c>
      <c r="S91" s="1">
        <v>1</v>
      </c>
      <c r="T91" s="1">
        <v>3</v>
      </c>
      <c r="U91" s="1">
        <v>3</v>
      </c>
      <c r="V91" s="1">
        <v>3</v>
      </c>
      <c r="W91" s="1">
        <v>4</v>
      </c>
      <c r="X91" s="1">
        <v>3</v>
      </c>
      <c r="Y91" s="1">
        <v>3</v>
      </c>
      <c r="Z91" s="1">
        <v>4</v>
      </c>
      <c r="AA91" s="1">
        <v>3</v>
      </c>
      <c r="AB91" s="1">
        <v>3</v>
      </c>
      <c r="AC91" s="1">
        <v>1</v>
      </c>
      <c r="AD91" s="1">
        <v>4</v>
      </c>
    </row>
    <row r="92" spans="1:30">
      <c r="C92" s="3">
        <f>SUM(C85:C88)/5*100/7+(6-C89)/5*100/7+SUM(C90:C91)/5*100/7</f>
        <v>77.142857142857139</v>
      </c>
      <c r="D92" s="3">
        <f t="shared" ref="D92" si="14">SUM(D85:D88)/5*100/7+(6-D89)/5*100/7+SUM(D90:D91)/5*100/7</f>
        <v>22.857142857142858</v>
      </c>
      <c r="E92" s="3">
        <f t="shared" ref="E92" si="15">SUM(E85:E88)/5*100/7+(6-E89)/5*100/7+SUM(E90:E91)/5*100/7</f>
        <v>80</v>
      </c>
      <c r="F92" s="3">
        <f t="shared" ref="F92" si="16">SUM(F85:F88)/5*100/7+(6-F89)/5*100/7+SUM(F90:F91)/5*100/7</f>
        <v>80</v>
      </c>
      <c r="G92" s="3">
        <f t="shared" ref="G92" si="17">SUM(G85:G88)/5*100/7+(6-G89)/5*100/7+SUM(G90:G91)/5*100/7</f>
        <v>97.142857142857139</v>
      </c>
      <c r="H92" s="3">
        <f t="shared" ref="H92" si="18">SUM(H85:H88)/5*100/7+(6-H89)/5*100/7+SUM(H90:H91)/5*100/7</f>
        <v>65.714285714285722</v>
      </c>
      <c r="I92" s="3">
        <f t="shared" ref="I92" si="19">SUM(I85:I88)/5*100/7+(6-I89)/5*100/7+SUM(I90:I91)/5*100/7</f>
        <v>31.428571428571431</v>
      </c>
      <c r="J92" s="3">
        <f t="shared" ref="J92" si="20">SUM(J85:J88)/5*100/7+(6-J89)/5*100/7+SUM(J90:J91)/5*100/7</f>
        <v>60</v>
      </c>
      <c r="K92" s="3">
        <f t="shared" ref="K92" si="21">SUM(K85:K88)/5*100/7+(6-K89)/5*100/7+SUM(K90:K91)/5*100/7</f>
        <v>74.285714285714292</v>
      </c>
      <c r="L92" s="3">
        <f t="shared" ref="L92" si="22">SUM(L85:L88)/5*100/7+(6-L89)/5*100/7+SUM(L90:L91)/5*100/7</f>
        <v>54.285714285714285</v>
      </c>
      <c r="M92" s="3">
        <f t="shared" ref="M92" si="23">SUM(M85:M88)/5*100/7+(6-M89)/5*100/7+SUM(M90:M91)/5*100/7</f>
        <v>51.428571428571431</v>
      </c>
      <c r="N92" s="3">
        <f t="shared" ref="N92" si="24">SUM(N85:N88)/5*100/7+(6-N89)/5*100/7+SUM(N90:N91)/5*100/7</f>
        <v>94.285714285714292</v>
      </c>
      <c r="O92" s="3">
        <f t="shared" ref="O92" si="25">SUM(O85:O88)/5*100/7+(6-O89)/5*100/7+SUM(O90:O91)/5*100/7</f>
        <v>57.142857142857146</v>
      </c>
      <c r="P92" s="3">
        <f t="shared" ref="P92" si="26">SUM(P85:P88)/5*100/7+(6-P89)/5*100/7+SUM(P90:P91)/5*100/7</f>
        <v>48.571428571428577</v>
      </c>
      <c r="Q92" s="3">
        <f t="shared" ref="Q92" si="27">SUM(Q85:Q88)/5*100/7+(6-Q89)/5*100/7+SUM(Q90:Q91)/5*100/7</f>
        <v>71.428571428571431</v>
      </c>
      <c r="R92" s="3">
        <f t="shared" ref="R92" si="28">SUM(R85:R88)/5*100/7+(6-R89)/5*100/7+SUM(R90:R91)/5*100/7</f>
        <v>80</v>
      </c>
      <c r="S92" s="3">
        <f t="shared" ref="S92" si="29">SUM(S85:S88)/5*100/7+(6-S89)/5*100/7+SUM(S90:S91)/5*100/7</f>
        <v>37.142857142857146</v>
      </c>
      <c r="T92" s="3">
        <f t="shared" ref="T92" si="30">SUM(T85:T88)/5*100/7+(6-T89)/5*100/7+SUM(T90:T91)/5*100/7</f>
        <v>57.142857142857146</v>
      </c>
      <c r="U92" s="3">
        <f t="shared" ref="U92" si="31">SUM(U85:U88)/5*100/7+(6-U89)/5*100/7+SUM(U90:U91)/5*100/7</f>
        <v>68.571428571428569</v>
      </c>
      <c r="V92" s="3">
        <f t="shared" ref="V92" si="32">SUM(V85:V88)/5*100/7+(6-V89)/5*100/7+SUM(V90:V91)/5*100/7</f>
        <v>68.571428571428569</v>
      </c>
      <c r="W92" s="3">
        <f t="shared" ref="W92" si="33">SUM(W85:W88)/5*100/7+(6-W89)/5*100/7+SUM(W90:W91)/5*100/7</f>
        <v>80</v>
      </c>
      <c r="X92" s="3">
        <f t="shared" ref="X92" si="34">SUM(X85:X88)/5*100/7+(6-X89)/5*100/7+SUM(X90:X91)/5*100/7</f>
        <v>71.428571428571431</v>
      </c>
      <c r="Y92" s="3">
        <f t="shared" ref="Y92" si="35">SUM(Y85:Y88)/5*100/7+(6-Y89)/5*100/7+SUM(Y90:Y91)/5*100/7</f>
        <v>48.571428571428577</v>
      </c>
      <c r="Z92" s="3">
        <f t="shared" ref="Z92" si="36">SUM(Z85:Z88)/5*100/7+(6-Z89)/5*100/7+SUM(Z90:Z91)/5*100/7</f>
        <v>54.285714285714292</v>
      </c>
      <c r="AA92" s="3">
        <f t="shared" ref="AA92" si="37">SUM(AA85:AA88)/5*100/7+(6-AA89)/5*100/7+SUM(AA90:AA91)/5*100/7</f>
        <v>60</v>
      </c>
      <c r="AB92" s="3">
        <f t="shared" ref="AB92" si="38">SUM(AB85:AB88)/5*100/7+(6-AB89)/5*100/7+SUM(AB90:AB91)/5*100/7</f>
        <v>71.428571428571431</v>
      </c>
      <c r="AC92" s="3">
        <f t="shared" ref="AC92" si="39">SUM(AC85:AC88)/5*100/7+(6-AC89)/5*100/7+SUM(AC90:AC91)/5*100/7</f>
        <v>45.714285714285715</v>
      </c>
      <c r="AD92" s="3">
        <f t="shared" ref="AD92" si="40">SUM(AD85:AD88)/5*100/7+(6-AD89)/5*100/7+SUM(AD90:AD91)/5*100/7</f>
        <v>82.857142857142861</v>
      </c>
    </row>
    <row r="93" spans="1:30">
      <c r="B93" s="1" t="s">
        <v>90</v>
      </c>
      <c r="C93" s="1">
        <v>1</v>
      </c>
      <c r="D93" s="1">
        <v>5</v>
      </c>
      <c r="E93" s="1">
        <v>2</v>
      </c>
      <c r="F93" s="1">
        <v>2</v>
      </c>
      <c r="G93" s="1">
        <v>3</v>
      </c>
      <c r="H93" s="1">
        <v>3</v>
      </c>
      <c r="I93" s="1">
        <v>5</v>
      </c>
      <c r="J93" s="1">
        <v>4</v>
      </c>
      <c r="K93" s="1">
        <v>3</v>
      </c>
      <c r="L93" s="1">
        <v>2</v>
      </c>
      <c r="M93" s="1">
        <v>2</v>
      </c>
      <c r="N93" s="1">
        <v>1</v>
      </c>
      <c r="O93" s="1">
        <v>4</v>
      </c>
      <c r="P93" s="1">
        <v>2</v>
      </c>
      <c r="Q93" s="1">
        <v>2</v>
      </c>
      <c r="R93" s="1">
        <v>1</v>
      </c>
      <c r="S93" s="1">
        <v>4</v>
      </c>
      <c r="T93" s="1">
        <v>5</v>
      </c>
      <c r="U93" s="1">
        <v>1</v>
      </c>
      <c r="V93" s="1">
        <v>2</v>
      </c>
      <c r="W93" s="1">
        <v>4</v>
      </c>
      <c r="X93" s="1">
        <v>2</v>
      </c>
      <c r="Y93" s="1">
        <v>1</v>
      </c>
      <c r="Z93" s="1">
        <v>3</v>
      </c>
      <c r="AA93" s="1">
        <v>2</v>
      </c>
      <c r="AB93" s="1">
        <v>2</v>
      </c>
      <c r="AC93" s="1">
        <v>4</v>
      </c>
      <c r="AD93" s="1">
        <v>1</v>
      </c>
    </row>
    <row r="94" spans="1:30">
      <c r="B94" s="1" t="s">
        <v>91</v>
      </c>
      <c r="C94" s="1">
        <v>1</v>
      </c>
      <c r="D94" s="1">
        <v>5</v>
      </c>
      <c r="E94" s="1">
        <v>2</v>
      </c>
      <c r="F94" s="1">
        <v>2</v>
      </c>
      <c r="G94" s="1">
        <v>2</v>
      </c>
      <c r="H94" s="1">
        <v>4</v>
      </c>
      <c r="I94" s="1">
        <v>5</v>
      </c>
      <c r="J94" s="1">
        <v>4</v>
      </c>
      <c r="K94" s="1">
        <v>2</v>
      </c>
      <c r="L94" s="1">
        <v>4</v>
      </c>
      <c r="M94" s="1">
        <v>2</v>
      </c>
      <c r="N94" s="1">
        <v>1</v>
      </c>
      <c r="O94" s="1">
        <v>4</v>
      </c>
      <c r="P94" s="1">
        <v>2</v>
      </c>
      <c r="Q94" s="1">
        <v>2</v>
      </c>
      <c r="R94" s="1">
        <v>1</v>
      </c>
      <c r="S94" s="1">
        <v>4</v>
      </c>
      <c r="T94" s="1">
        <v>4</v>
      </c>
      <c r="U94" s="1">
        <v>1</v>
      </c>
      <c r="V94" s="1">
        <v>2</v>
      </c>
      <c r="W94" s="1">
        <v>2</v>
      </c>
      <c r="X94" s="1">
        <v>1</v>
      </c>
      <c r="Y94" s="1">
        <v>3</v>
      </c>
      <c r="Z94" s="1">
        <v>3</v>
      </c>
      <c r="AA94" s="1">
        <v>3</v>
      </c>
      <c r="AB94" s="1">
        <v>2</v>
      </c>
      <c r="AC94" s="1">
        <v>3</v>
      </c>
      <c r="AD94" s="1">
        <v>1</v>
      </c>
    </row>
    <row r="95" spans="1:30">
      <c r="B95" s="1" t="s">
        <v>92</v>
      </c>
      <c r="C95" s="1">
        <v>5</v>
      </c>
      <c r="D95" s="1">
        <v>1</v>
      </c>
      <c r="E95" s="1">
        <v>4</v>
      </c>
      <c r="F95" s="1">
        <v>5</v>
      </c>
      <c r="G95" s="1">
        <v>4</v>
      </c>
      <c r="H95" s="1">
        <v>2</v>
      </c>
      <c r="I95" s="1">
        <v>1</v>
      </c>
      <c r="J95" s="1">
        <v>4</v>
      </c>
      <c r="K95" s="1">
        <v>3</v>
      </c>
      <c r="L95" s="1">
        <v>3</v>
      </c>
      <c r="M95" s="1">
        <v>4</v>
      </c>
      <c r="N95" s="1">
        <v>5</v>
      </c>
      <c r="O95" s="1">
        <v>2</v>
      </c>
      <c r="P95" s="1">
        <v>3</v>
      </c>
      <c r="Q95" s="1">
        <v>2</v>
      </c>
      <c r="R95" s="1">
        <v>4</v>
      </c>
      <c r="S95" s="1">
        <v>2</v>
      </c>
      <c r="T95" s="1">
        <v>2</v>
      </c>
      <c r="U95" s="1">
        <v>4</v>
      </c>
      <c r="V95" s="1">
        <v>3</v>
      </c>
      <c r="W95" s="1">
        <v>2</v>
      </c>
      <c r="X95" s="1">
        <v>4</v>
      </c>
      <c r="Y95" s="1">
        <v>4</v>
      </c>
      <c r="Z95" s="1">
        <v>4</v>
      </c>
      <c r="AA95" s="1">
        <v>3</v>
      </c>
      <c r="AB95" s="1">
        <v>3</v>
      </c>
      <c r="AC95" s="1">
        <v>2</v>
      </c>
      <c r="AD95" s="1">
        <v>1</v>
      </c>
    </row>
    <row r="96" spans="1:30">
      <c r="B96" s="1" t="s">
        <v>93</v>
      </c>
      <c r="C96" s="1">
        <v>1</v>
      </c>
      <c r="D96" s="1">
        <v>5</v>
      </c>
      <c r="E96" s="1">
        <v>2</v>
      </c>
      <c r="F96" s="1">
        <v>1</v>
      </c>
      <c r="G96" s="1">
        <v>2</v>
      </c>
      <c r="H96" s="1">
        <v>4</v>
      </c>
      <c r="I96" s="1">
        <v>1</v>
      </c>
      <c r="J96" s="1">
        <v>2</v>
      </c>
      <c r="K96" s="1">
        <v>2</v>
      </c>
      <c r="L96" s="1">
        <v>3</v>
      </c>
      <c r="M96" s="1">
        <v>2</v>
      </c>
      <c r="N96" s="1">
        <v>1</v>
      </c>
      <c r="O96" s="1">
        <v>2</v>
      </c>
      <c r="P96" s="1">
        <v>2</v>
      </c>
      <c r="Q96" s="1">
        <v>2</v>
      </c>
      <c r="R96" s="1">
        <v>1</v>
      </c>
      <c r="S96" s="1">
        <v>4</v>
      </c>
      <c r="T96" s="1">
        <v>4</v>
      </c>
      <c r="U96" s="1">
        <v>1</v>
      </c>
      <c r="V96" s="1">
        <v>2</v>
      </c>
      <c r="W96" s="1">
        <v>2</v>
      </c>
      <c r="X96" s="1">
        <v>2</v>
      </c>
      <c r="Y96" s="1">
        <v>3</v>
      </c>
      <c r="Z96" s="1">
        <v>3</v>
      </c>
      <c r="AA96" s="1">
        <v>3</v>
      </c>
      <c r="AB96" s="1">
        <v>3</v>
      </c>
      <c r="AC96" s="1">
        <v>4</v>
      </c>
      <c r="AD96" s="1">
        <v>1</v>
      </c>
    </row>
    <row r="97" spans="2:30">
      <c r="C97" s="3">
        <f>(6-C93)/5*100/4+(6-C94)/5*100/4+C95/5*100/4++(6-C96)/5*100/4</f>
        <v>100</v>
      </c>
      <c r="D97" s="3">
        <f t="shared" ref="D97" si="41">(6-D93)/5*100/4+(6-D94)/5*100/4+D95/5*100/4++(6-D96)/5*100/4</f>
        <v>20</v>
      </c>
      <c r="E97" s="3">
        <f t="shared" ref="E97" si="42">(6-E93)/5*100/4+(6-E94)/5*100/4+E95/5*100/4++(6-E96)/5*100/4</f>
        <v>80</v>
      </c>
      <c r="F97" s="3">
        <f t="shared" ref="F97" si="43">(6-F93)/5*100/4+(6-F94)/5*100/4+F95/5*100/4++(6-F96)/5*100/4</f>
        <v>90</v>
      </c>
      <c r="G97" s="3">
        <f t="shared" ref="G97" si="44">(6-G93)/5*100/4+(6-G94)/5*100/4+G95/5*100/4++(6-G96)/5*100/4</f>
        <v>75</v>
      </c>
      <c r="H97" s="3">
        <f t="shared" ref="H97" si="45">(6-H93)/5*100/4+(6-H94)/5*100/4+H95/5*100/4++(6-H96)/5*100/4</f>
        <v>45</v>
      </c>
      <c r="I97" s="3">
        <f t="shared" ref="I97" si="46">(6-I93)/5*100/4+(6-I94)/5*100/4+I95/5*100/4++(6-I96)/5*100/4</f>
        <v>40</v>
      </c>
      <c r="J97" s="3">
        <f t="shared" ref="J97" si="47">(6-J93)/5*100/4+(6-J94)/5*100/4+J95/5*100/4++(6-J96)/5*100/4</f>
        <v>60</v>
      </c>
      <c r="K97" s="3">
        <f t="shared" ref="K97" si="48">(6-K93)/5*100/4+(6-K94)/5*100/4+K95/5*100/4++(6-K96)/5*100/4</f>
        <v>70</v>
      </c>
      <c r="L97" s="3">
        <f t="shared" ref="L97" si="49">(6-L93)/5*100/4+(6-L94)/5*100/4+L95/5*100/4++(6-L96)/5*100/4</f>
        <v>60</v>
      </c>
      <c r="M97" s="3">
        <f t="shared" ref="M97" si="50">(6-M93)/5*100/4+(6-M94)/5*100/4+M95/5*100/4++(6-M96)/5*100/4</f>
        <v>80</v>
      </c>
      <c r="N97" s="3">
        <f t="shared" ref="N97" si="51">(6-N93)/5*100/4+(6-N94)/5*100/4+N95/5*100/4++(6-N96)/5*100/4</f>
        <v>100</v>
      </c>
      <c r="O97" s="3">
        <f t="shared" ref="O97" si="52">(6-O93)/5*100/4+(6-O94)/5*100/4+O95/5*100/4++(6-O96)/5*100/4</f>
        <v>50</v>
      </c>
      <c r="P97" s="3">
        <f t="shared" ref="P97" si="53">(6-P93)/5*100/4+(6-P94)/5*100/4+P95/5*100/4++(6-P96)/5*100/4</f>
        <v>75</v>
      </c>
      <c r="Q97" s="3">
        <f t="shared" ref="Q97" si="54">(6-Q93)/5*100/4+(6-Q94)/5*100/4+Q95/5*100/4++(6-Q96)/5*100/4</f>
        <v>70</v>
      </c>
      <c r="R97" s="3">
        <f t="shared" ref="R97" si="55">(6-R93)/5*100/4+(6-R94)/5*100/4+R95/5*100/4++(6-R96)/5*100/4</f>
        <v>95</v>
      </c>
      <c r="S97" s="3">
        <f t="shared" ref="S97" si="56">(6-S93)/5*100/4+(6-S94)/5*100/4+S95/5*100/4++(6-S96)/5*100/4</f>
        <v>40</v>
      </c>
      <c r="T97" s="3">
        <f t="shared" ref="T97" si="57">(6-T93)/5*100/4+(6-T94)/5*100/4+T95/5*100/4++(6-T96)/5*100/4</f>
        <v>35</v>
      </c>
      <c r="U97" s="3">
        <f t="shared" ref="U97" si="58">(6-U93)/5*100/4+(6-U94)/5*100/4+U95/5*100/4++(6-U96)/5*100/4</f>
        <v>95</v>
      </c>
      <c r="V97" s="3">
        <f t="shared" ref="V97" si="59">(6-V93)/5*100/4+(6-V94)/5*100/4+V95/5*100/4++(6-V96)/5*100/4</f>
        <v>75</v>
      </c>
      <c r="W97" s="3">
        <f t="shared" ref="W97" si="60">(6-W93)/5*100/4+(6-W94)/5*100/4+W95/5*100/4++(6-W96)/5*100/4</f>
        <v>60</v>
      </c>
      <c r="X97" s="3">
        <f t="shared" ref="X97" si="61">(6-X93)/5*100/4+(6-X94)/5*100/4+X95/5*100/4++(6-X96)/5*100/4</f>
        <v>85</v>
      </c>
      <c r="Y97" s="3">
        <f t="shared" ref="Y97" si="62">(6-Y93)/5*100/4+(6-Y94)/5*100/4+Y95/5*100/4++(6-Y96)/5*100/4</f>
        <v>75</v>
      </c>
      <c r="Z97" s="3">
        <f t="shared" ref="Z97" si="63">(6-Z93)/5*100/4+(6-Z94)/5*100/4+Z95/5*100/4++(6-Z96)/5*100/4</f>
        <v>65</v>
      </c>
      <c r="AA97" s="3">
        <f t="shared" ref="AA97" si="64">(6-AA93)/5*100/4+(6-AA94)/5*100/4+AA95/5*100/4++(6-AA96)/5*100/4</f>
        <v>65</v>
      </c>
      <c r="AB97" s="3">
        <f t="shared" ref="AB97" si="65">(6-AB93)/5*100/4+(6-AB94)/5*100/4+AB95/5*100/4++(6-AB96)/5*100/4</f>
        <v>70</v>
      </c>
      <c r="AC97" s="3">
        <f t="shared" ref="AC97" si="66">(6-AC93)/5*100/4+(6-AC94)/5*100/4+AC95/5*100/4++(6-AC96)/5*100/4</f>
        <v>45</v>
      </c>
      <c r="AD97" s="3">
        <f t="shared" ref="AD97" si="67">(6-AD93)/5*100/4+(6-AD94)/5*100/4+AD95/5*100/4++(6-AD96)/5*100/4</f>
        <v>80</v>
      </c>
    </row>
    <row r="98" spans="2:30">
      <c r="B98" s="1" t="s">
        <v>102</v>
      </c>
      <c r="C98" s="1">
        <v>1</v>
      </c>
      <c r="D98" s="1">
        <v>5</v>
      </c>
      <c r="E98" s="1">
        <v>2</v>
      </c>
      <c r="F98" s="1">
        <v>2</v>
      </c>
      <c r="G98" s="1">
        <v>2</v>
      </c>
      <c r="H98" s="1">
        <v>4</v>
      </c>
      <c r="I98" s="1">
        <v>1</v>
      </c>
      <c r="J98" s="1">
        <v>3</v>
      </c>
      <c r="K98" s="1">
        <v>2</v>
      </c>
      <c r="L98" s="1">
        <v>2</v>
      </c>
      <c r="M98" s="1">
        <v>4</v>
      </c>
      <c r="N98" s="1">
        <v>1</v>
      </c>
      <c r="O98" s="1">
        <v>2</v>
      </c>
      <c r="P98" s="1">
        <v>4</v>
      </c>
      <c r="Q98" s="1">
        <v>3</v>
      </c>
      <c r="R98" s="1">
        <v>1</v>
      </c>
      <c r="S98" s="1">
        <v>4</v>
      </c>
      <c r="T98" s="1">
        <v>4</v>
      </c>
      <c r="U98" s="1">
        <v>1</v>
      </c>
      <c r="V98" s="1">
        <v>2</v>
      </c>
      <c r="W98" s="1">
        <v>2</v>
      </c>
      <c r="X98" s="1">
        <v>2</v>
      </c>
      <c r="Y98" s="1">
        <v>3</v>
      </c>
      <c r="Z98" s="1">
        <v>4</v>
      </c>
      <c r="AA98" s="1">
        <v>3</v>
      </c>
      <c r="AB98" s="1">
        <v>3</v>
      </c>
      <c r="AC98" s="1">
        <v>5</v>
      </c>
      <c r="AD98" s="1">
        <v>2</v>
      </c>
    </row>
    <row r="99" spans="2:30">
      <c r="B99" s="1" t="s">
        <v>103</v>
      </c>
      <c r="C99" s="1">
        <v>4</v>
      </c>
      <c r="D99" s="1">
        <v>4</v>
      </c>
      <c r="E99" s="1">
        <v>4</v>
      </c>
      <c r="F99" s="1">
        <v>4</v>
      </c>
      <c r="G99" s="1">
        <v>3</v>
      </c>
      <c r="H99" s="1">
        <v>3</v>
      </c>
      <c r="I99" s="1">
        <v>2</v>
      </c>
      <c r="J99" s="1">
        <v>4</v>
      </c>
      <c r="K99" s="1">
        <v>3</v>
      </c>
      <c r="L99" s="1">
        <v>3</v>
      </c>
      <c r="M99" s="1">
        <v>4</v>
      </c>
      <c r="N99" s="1">
        <v>5</v>
      </c>
      <c r="O99" s="1">
        <v>2</v>
      </c>
      <c r="P99" s="1">
        <v>2</v>
      </c>
      <c r="Q99" s="1">
        <v>4</v>
      </c>
      <c r="R99" s="1">
        <v>5</v>
      </c>
      <c r="S99" s="1">
        <v>3</v>
      </c>
      <c r="T99" s="1">
        <v>4</v>
      </c>
      <c r="U99" s="1">
        <v>3</v>
      </c>
      <c r="V99" s="1">
        <v>4</v>
      </c>
      <c r="W99" s="1">
        <v>4</v>
      </c>
      <c r="X99" s="1">
        <v>3</v>
      </c>
      <c r="Y99" s="1">
        <v>4</v>
      </c>
      <c r="Z99" s="1">
        <v>3</v>
      </c>
      <c r="AA99" s="1">
        <v>3</v>
      </c>
      <c r="AB99" s="1">
        <v>4</v>
      </c>
      <c r="AC99" s="1">
        <v>2</v>
      </c>
      <c r="AD99" s="1">
        <v>4</v>
      </c>
    </row>
    <row r="100" spans="2:30">
      <c r="B100" s="1" t="s">
        <v>104</v>
      </c>
      <c r="C100" s="1">
        <v>4</v>
      </c>
      <c r="D100" s="1">
        <v>4</v>
      </c>
      <c r="E100" s="1">
        <v>4</v>
      </c>
      <c r="F100" s="1">
        <v>4</v>
      </c>
      <c r="G100" s="1">
        <v>4</v>
      </c>
      <c r="H100" s="1">
        <v>2</v>
      </c>
      <c r="I100" s="1">
        <v>2</v>
      </c>
      <c r="J100" s="1">
        <v>4</v>
      </c>
      <c r="K100" s="1">
        <v>3</v>
      </c>
      <c r="L100" s="1">
        <v>3</v>
      </c>
      <c r="M100" s="1">
        <v>4</v>
      </c>
      <c r="N100" s="1">
        <v>5</v>
      </c>
      <c r="O100" s="1">
        <v>2</v>
      </c>
      <c r="P100" s="1">
        <v>3</v>
      </c>
      <c r="Q100" s="1">
        <v>4</v>
      </c>
      <c r="R100" s="1">
        <v>5</v>
      </c>
      <c r="S100" s="1">
        <v>3</v>
      </c>
      <c r="T100" s="1">
        <v>4</v>
      </c>
      <c r="U100" s="1">
        <v>3</v>
      </c>
      <c r="V100" s="1">
        <v>4</v>
      </c>
      <c r="W100" s="1">
        <v>4</v>
      </c>
      <c r="X100" s="1">
        <v>4</v>
      </c>
      <c r="Y100" s="1">
        <v>4</v>
      </c>
      <c r="Z100" s="1">
        <v>3</v>
      </c>
      <c r="AA100" s="1">
        <v>2</v>
      </c>
      <c r="AB100" s="1">
        <v>2</v>
      </c>
      <c r="AC100" s="1">
        <v>2</v>
      </c>
      <c r="AD100" s="1">
        <v>4</v>
      </c>
    </row>
    <row r="101" spans="2:30">
      <c r="B101" s="1" t="s">
        <v>105</v>
      </c>
      <c r="C101" s="1">
        <v>3</v>
      </c>
      <c r="D101" s="1">
        <v>5</v>
      </c>
      <c r="E101" s="1">
        <v>4</v>
      </c>
      <c r="F101" s="1">
        <v>4</v>
      </c>
      <c r="G101" s="1">
        <v>4</v>
      </c>
      <c r="H101" s="1">
        <v>4</v>
      </c>
      <c r="I101" s="1">
        <v>4</v>
      </c>
      <c r="J101" s="1">
        <v>4</v>
      </c>
      <c r="K101" s="1">
        <v>3</v>
      </c>
      <c r="L101" s="1">
        <v>2</v>
      </c>
      <c r="M101" s="1">
        <v>4</v>
      </c>
      <c r="N101" s="1">
        <v>5</v>
      </c>
      <c r="O101" s="1">
        <v>2</v>
      </c>
      <c r="P101" s="1">
        <v>2</v>
      </c>
      <c r="Q101" s="1">
        <v>4</v>
      </c>
      <c r="R101" s="1">
        <v>4</v>
      </c>
      <c r="S101" s="1">
        <v>2</v>
      </c>
      <c r="T101" s="1">
        <v>1</v>
      </c>
      <c r="U101" s="1">
        <v>3</v>
      </c>
      <c r="V101" s="1">
        <v>4</v>
      </c>
      <c r="W101" s="1">
        <v>4</v>
      </c>
      <c r="X101" s="1">
        <v>3</v>
      </c>
      <c r="Y101" s="1">
        <v>4</v>
      </c>
      <c r="Z101" s="1">
        <v>3</v>
      </c>
      <c r="AA101" s="1">
        <v>3</v>
      </c>
      <c r="AB101" s="1">
        <v>2</v>
      </c>
      <c r="AC101" s="1">
        <v>2</v>
      </c>
      <c r="AD101" s="1">
        <v>4</v>
      </c>
    </row>
    <row r="102" spans="2:30">
      <c r="B102" s="1" t="s">
        <v>106</v>
      </c>
      <c r="C102" s="1">
        <v>4</v>
      </c>
      <c r="D102" s="1">
        <v>1</v>
      </c>
      <c r="E102" s="1">
        <v>3</v>
      </c>
      <c r="F102" s="1">
        <v>3</v>
      </c>
      <c r="G102" s="1">
        <v>4</v>
      </c>
      <c r="H102" s="1">
        <v>4</v>
      </c>
      <c r="I102" s="1">
        <v>1</v>
      </c>
      <c r="J102" s="1">
        <v>3</v>
      </c>
      <c r="K102" s="1">
        <v>3</v>
      </c>
      <c r="L102" s="1">
        <v>2</v>
      </c>
      <c r="M102" s="1">
        <v>2</v>
      </c>
      <c r="N102" s="1">
        <v>5</v>
      </c>
      <c r="O102" s="1">
        <v>2</v>
      </c>
      <c r="P102" s="1">
        <v>2</v>
      </c>
      <c r="Q102" s="1">
        <v>3</v>
      </c>
      <c r="R102" s="1">
        <v>3</v>
      </c>
      <c r="S102" s="1">
        <v>2</v>
      </c>
      <c r="T102" s="1">
        <v>2</v>
      </c>
      <c r="U102" s="1">
        <v>3</v>
      </c>
      <c r="V102" s="1">
        <v>3</v>
      </c>
      <c r="W102" s="1">
        <v>4</v>
      </c>
      <c r="X102" s="1">
        <v>4</v>
      </c>
      <c r="Y102" s="1">
        <v>4</v>
      </c>
      <c r="Z102" s="1">
        <v>3</v>
      </c>
      <c r="AA102" s="1">
        <v>3</v>
      </c>
      <c r="AB102" s="1">
        <v>3</v>
      </c>
      <c r="AC102" s="1">
        <v>2</v>
      </c>
      <c r="AD102" s="1">
        <v>3</v>
      </c>
    </row>
    <row r="103" spans="2:30">
      <c r="B103" s="1" t="s">
        <v>107</v>
      </c>
      <c r="C103" s="1">
        <v>1</v>
      </c>
      <c r="D103" s="1">
        <v>5</v>
      </c>
      <c r="E103" s="1">
        <v>3</v>
      </c>
      <c r="F103" s="1">
        <v>2</v>
      </c>
      <c r="G103" s="1">
        <v>2</v>
      </c>
      <c r="H103" s="1">
        <v>4</v>
      </c>
      <c r="I103" s="1">
        <v>5</v>
      </c>
      <c r="J103" s="1">
        <v>3</v>
      </c>
      <c r="K103" s="1">
        <v>3</v>
      </c>
      <c r="L103" s="1">
        <v>4</v>
      </c>
      <c r="M103" s="1">
        <v>3</v>
      </c>
      <c r="N103" s="1">
        <v>1</v>
      </c>
      <c r="O103" s="1">
        <v>2</v>
      </c>
      <c r="P103" s="1">
        <v>4</v>
      </c>
      <c r="Q103" s="1">
        <v>3</v>
      </c>
      <c r="R103" s="1">
        <v>1</v>
      </c>
      <c r="S103" s="1">
        <v>3</v>
      </c>
      <c r="T103" s="1">
        <v>4</v>
      </c>
      <c r="U103" s="1">
        <v>3</v>
      </c>
      <c r="V103" s="1">
        <v>2</v>
      </c>
      <c r="W103" s="1">
        <v>2</v>
      </c>
      <c r="X103" s="1">
        <v>2</v>
      </c>
      <c r="Y103" s="1">
        <v>3</v>
      </c>
      <c r="Z103" s="1">
        <v>3</v>
      </c>
      <c r="AA103" s="1">
        <v>3</v>
      </c>
      <c r="AB103" s="1">
        <v>4</v>
      </c>
      <c r="AC103" s="1">
        <v>4</v>
      </c>
      <c r="AD103" s="1">
        <v>2</v>
      </c>
    </row>
    <row r="104" spans="2:30">
      <c r="B104" s="1" t="s">
        <v>108</v>
      </c>
      <c r="C104" s="1">
        <v>3</v>
      </c>
      <c r="D104" s="1">
        <v>1</v>
      </c>
      <c r="E104" s="1">
        <v>4</v>
      </c>
      <c r="F104" s="1">
        <v>4</v>
      </c>
      <c r="G104" s="1">
        <v>4</v>
      </c>
      <c r="H104" s="1">
        <v>2</v>
      </c>
      <c r="I104" s="1">
        <v>1</v>
      </c>
      <c r="J104" s="1">
        <v>3</v>
      </c>
      <c r="K104" s="1">
        <v>3</v>
      </c>
      <c r="L104" s="1">
        <v>2</v>
      </c>
      <c r="M104" s="1">
        <v>3</v>
      </c>
      <c r="N104" s="1">
        <v>4</v>
      </c>
      <c r="O104" s="1">
        <v>3</v>
      </c>
      <c r="P104" s="1">
        <v>2</v>
      </c>
      <c r="Q104" s="1">
        <v>3</v>
      </c>
      <c r="R104" s="1">
        <v>4</v>
      </c>
      <c r="S104" s="1">
        <v>1</v>
      </c>
      <c r="T104" s="1">
        <v>2</v>
      </c>
      <c r="U104" s="1">
        <v>3</v>
      </c>
      <c r="V104" s="1">
        <v>3</v>
      </c>
      <c r="W104" s="1">
        <v>4</v>
      </c>
      <c r="X104" s="1">
        <v>3</v>
      </c>
      <c r="Y104" s="1">
        <v>3</v>
      </c>
      <c r="Z104" s="1">
        <v>3</v>
      </c>
      <c r="AA104" s="1">
        <v>2</v>
      </c>
      <c r="AB104" s="1">
        <v>2</v>
      </c>
      <c r="AC104" s="1">
        <v>2</v>
      </c>
      <c r="AD104" s="1">
        <v>4</v>
      </c>
    </row>
    <row r="105" spans="2:30">
      <c r="B105" s="1" t="s">
        <v>109</v>
      </c>
      <c r="C105" s="1">
        <v>4</v>
      </c>
      <c r="D105" s="1">
        <v>1</v>
      </c>
      <c r="E105" s="1">
        <v>3</v>
      </c>
      <c r="F105" s="1">
        <v>4</v>
      </c>
      <c r="G105" s="1">
        <v>3</v>
      </c>
      <c r="H105" s="1">
        <v>2</v>
      </c>
      <c r="I105" s="1">
        <v>1</v>
      </c>
      <c r="J105" s="1">
        <v>3</v>
      </c>
      <c r="K105" s="1">
        <v>3</v>
      </c>
      <c r="L105" s="1">
        <v>2</v>
      </c>
      <c r="M105" s="1">
        <v>3</v>
      </c>
      <c r="N105" s="1">
        <v>4</v>
      </c>
      <c r="O105" s="1">
        <v>1</v>
      </c>
      <c r="P105" s="1">
        <v>3</v>
      </c>
      <c r="Q105" s="1">
        <v>3</v>
      </c>
      <c r="R105" s="1">
        <v>3</v>
      </c>
      <c r="S105" s="1">
        <v>3</v>
      </c>
      <c r="T105" s="1">
        <v>2</v>
      </c>
      <c r="U105" s="1">
        <v>3</v>
      </c>
      <c r="V105" s="1">
        <v>3</v>
      </c>
      <c r="W105" s="1">
        <v>3</v>
      </c>
      <c r="X105" s="1">
        <v>5</v>
      </c>
      <c r="Y105" s="1">
        <v>4</v>
      </c>
      <c r="Z105" s="1">
        <v>3</v>
      </c>
      <c r="AA105" s="1">
        <v>3</v>
      </c>
      <c r="AB105" s="1">
        <v>2</v>
      </c>
      <c r="AC105" s="1">
        <v>4</v>
      </c>
      <c r="AD105" s="1">
        <v>4</v>
      </c>
    </row>
    <row r="106" spans="2:30">
      <c r="C106" s="3">
        <f>(6-C98)/5*100/8+SUM(C99:C102)/5*100/8+C103/5*100/8+SUM(C104:C105)/5*100/8</f>
        <v>70</v>
      </c>
      <c r="D106" s="3">
        <f t="shared" ref="D106" si="68">(6-D98)/5*100/8+SUM(D99:D102)/5*100/8+D103/5*100/8+SUM(D104:D105)/5*100/8</f>
        <v>55</v>
      </c>
      <c r="E106" s="3">
        <f t="shared" ref="E106" si="69">(6-E98)/5*100/8+SUM(E99:E102)/5*100/8+E103/5*100/8+SUM(E104:E105)/5*100/8</f>
        <v>72.5</v>
      </c>
      <c r="F106" s="3">
        <f t="shared" ref="F106" si="70">(6-F98)/5*100/8+SUM(F99:F102)/5*100/8+F103/5*100/8+SUM(F104:F105)/5*100/8</f>
        <v>72.5</v>
      </c>
      <c r="G106" s="3">
        <f t="shared" ref="G106" si="71">(6-G98)/5*100/8+SUM(G99:G102)/5*100/8+G103/5*100/8+SUM(G104:G105)/5*100/8</f>
        <v>70</v>
      </c>
      <c r="H106" s="3">
        <f t="shared" ref="H106" si="72">(6-H98)/5*100/8+SUM(H99:H102)/5*100/8+H103/5*100/8+SUM(H104:H105)/5*100/8</f>
        <v>57.5</v>
      </c>
      <c r="I106" s="3">
        <f t="shared" ref="I106" si="73">(6-I98)/5*100/8+SUM(I99:I102)/5*100/8+I103/5*100/8+SUM(I104:I105)/5*100/8</f>
        <v>52.5</v>
      </c>
      <c r="J106" s="3">
        <f t="shared" ref="J106" si="74">(6-J98)/5*100/8+SUM(J99:J102)/5*100/8+J103/5*100/8+SUM(J104:J105)/5*100/8</f>
        <v>67.5</v>
      </c>
      <c r="K106" s="3">
        <f t="shared" ref="K106" si="75">(6-K98)/5*100/8+SUM(K99:K102)/5*100/8+K103/5*100/8+SUM(K104:K105)/5*100/8</f>
        <v>62.5</v>
      </c>
      <c r="L106" s="3">
        <f t="shared" ref="L106" si="76">(6-L98)/5*100/8+SUM(L99:L102)/5*100/8+L103/5*100/8+SUM(L104:L105)/5*100/8</f>
        <v>55</v>
      </c>
      <c r="M106" s="3">
        <f t="shared" ref="M106" si="77">(6-M98)/5*100/8+SUM(M99:M102)/5*100/8+M103/5*100/8+SUM(M104:M105)/5*100/8</f>
        <v>62.5</v>
      </c>
      <c r="N106" s="3">
        <f t="shared" ref="N106" si="78">(6-N98)/5*100/8+SUM(N99:N102)/5*100/8+N103/5*100/8+SUM(N104:N105)/5*100/8</f>
        <v>85</v>
      </c>
      <c r="O106" s="3">
        <f t="shared" ref="O106" si="79">(6-O98)/5*100/8+SUM(O99:O102)/5*100/8+O103/5*100/8+SUM(O104:O105)/5*100/8</f>
        <v>45</v>
      </c>
      <c r="P106" s="3">
        <f t="shared" ref="P106" si="80">(6-P98)/5*100/8+SUM(P99:P102)/5*100/8+P103/5*100/8+SUM(P104:P105)/5*100/8</f>
        <v>50</v>
      </c>
      <c r="Q106" s="3">
        <f t="shared" ref="Q106" si="81">(6-Q98)/5*100/8+SUM(Q99:Q102)/5*100/8+Q103/5*100/8+SUM(Q104:Q105)/5*100/8</f>
        <v>67.5</v>
      </c>
      <c r="R106" s="3">
        <f t="shared" ref="R106" si="82">(6-R98)/5*100/8+SUM(R99:R102)/5*100/8+R103/5*100/8+SUM(R104:R105)/5*100/8</f>
        <v>75</v>
      </c>
      <c r="S106" s="3">
        <f t="shared" ref="S106" si="83">(6-S98)/5*100/8+SUM(S99:S102)/5*100/8+S103/5*100/8+SUM(S104:S105)/5*100/8</f>
        <v>47.5</v>
      </c>
      <c r="T106" s="3">
        <f t="shared" ref="T106" si="84">(6-T98)/5*100/8+SUM(T99:T102)/5*100/8+T103/5*100/8+SUM(T104:T105)/5*100/8</f>
        <v>52.5</v>
      </c>
      <c r="U106" s="3">
        <f t="shared" ref="U106" si="85">(6-U98)/5*100/8+SUM(U99:U102)/5*100/8+U103/5*100/8+SUM(U104:U105)/5*100/8</f>
        <v>65</v>
      </c>
      <c r="V106" s="3">
        <f t="shared" ref="V106" si="86">(6-V98)/5*100/8+SUM(V99:V102)/5*100/8+V103/5*100/8+SUM(V104:V105)/5*100/8</f>
        <v>67.5</v>
      </c>
      <c r="W106" s="3">
        <f t="shared" ref="W106" si="87">(6-W98)/5*100/8+SUM(W99:W102)/5*100/8+W103/5*100/8+SUM(W104:W105)/5*100/8</f>
        <v>72.5</v>
      </c>
      <c r="X106" s="3">
        <f t="shared" ref="X106" si="88">(6-X98)/5*100/8+SUM(X99:X102)/5*100/8+X103/5*100/8+SUM(X104:X105)/5*100/8</f>
        <v>70</v>
      </c>
      <c r="Y106" s="3">
        <f t="shared" ref="Y106" si="89">(6-Y98)/5*100/8+SUM(Y99:Y102)/5*100/8+Y103/5*100/8+SUM(Y104:Y105)/5*100/8</f>
        <v>72.5</v>
      </c>
      <c r="Z106" s="3">
        <f t="shared" ref="Z106" si="90">(6-Z98)/5*100/8+SUM(Z99:Z102)/5*100/8+Z103/5*100/8+SUM(Z104:Z105)/5*100/8</f>
        <v>57.5</v>
      </c>
      <c r="AA106" s="3">
        <f t="shared" ref="AA106" si="91">(6-AA98)/5*100/8+SUM(AA99:AA102)/5*100/8+AA103/5*100/8+SUM(AA104:AA105)/5*100/8</f>
        <v>55</v>
      </c>
      <c r="AB106" s="3">
        <f t="shared" ref="AB106" si="92">(6-AB98)/5*100/8+SUM(AB99:AB102)/5*100/8+AB103/5*100/8+SUM(AB104:AB105)/5*100/8</f>
        <v>55</v>
      </c>
      <c r="AC106" s="3">
        <f t="shared" ref="AC106" si="93">(6-AC98)/5*100/8+SUM(AC99:AC102)/5*100/8+AC103/5*100/8+SUM(AC104:AC105)/5*100/8</f>
        <v>47.5</v>
      </c>
      <c r="AD106" s="3">
        <f t="shared" ref="AD106" si="94">(6-AD98)/5*100/8+SUM(AD99:AD102)/5*100/8+AD103/5*100/8+SUM(AD104:AD105)/5*100/8</f>
        <v>72.5</v>
      </c>
    </row>
    <row r="107" spans="2:30">
      <c r="B107" s="1" t="s">
        <v>110</v>
      </c>
      <c r="C107" s="1">
        <v>3</v>
      </c>
      <c r="D107" s="1">
        <v>1</v>
      </c>
      <c r="E107" s="1">
        <v>3</v>
      </c>
      <c r="F107" s="1">
        <v>4</v>
      </c>
      <c r="G107" s="1">
        <v>4</v>
      </c>
      <c r="H107" s="1">
        <v>1</v>
      </c>
      <c r="I107" s="1">
        <v>1</v>
      </c>
      <c r="J107" s="1">
        <v>3</v>
      </c>
      <c r="K107" s="1">
        <v>5</v>
      </c>
      <c r="L107" s="1">
        <v>4</v>
      </c>
      <c r="M107" s="1">
        <v>4</v>
      </c>
      <c r="N107" s="1">
        <v>5</v>
      </c>
      <c r="O107" s="1">
        <v>4</v>
      </c>
      <c r="P107" s="1">
        <v>2</v>
      </c>
      <c r="Q107" s="1">
        <v>3</v>
      </c>
      <c r="R107" s="1">
        <v>4</v>
      </c>
      <c r="S107" s="1">
        <v>1</v>
      </c>
      <c r="T107" s="1">
        <v>2</v>
      </c>
      <c r="U107" s="1">
        <v>2</v>
      </c>
      <c r="V107" s="1">
        <v>4</v>
      </c>
      <c r="W107" s="1">
        <v>4</v>
      </c>
      <c r="X107" s="1">
        <v>4</v>
      </c>
      <c r="Y107" s="1">
        <v>3</v>
      </c>
      <c r="Z107" s="1">
        <v>3</v>
      </c>
      <c r="AA107" s="1">
        <v>2</v>
      </c>
      <c r="AB107" s="1">
        <v>3</v>
      </c>
      <c r="AC107" s="1">
        <v>4</v>
      </c>
      <c r="AD107" s="1">
        <v>4</v>
      </c>
    </row>
    <row r="108" spans="2:30">
      <c r="B108" s="1" t="s">
        <v>111</v>
      </c>
      <c r="C108" s="1">
        <v>2</v>
      </c>
      <c r="D108" s="1">
        <v>1</v>
      </c>
      <c r="E108" s="1">
        <v>2</v>
      </c>
      <c r="F108" s="1">
        <v>4</v>
      </c>
      <c r="G108" s="1">
        <v>4</v>
      </c>
      <c r="H108" s="1">
        <v>2</v>
      </c>
      <c r="I108" s="1">
        <v>1</v>
      </c>
      <c r="J108" s="1">
        <v>3</v>
      </c>
      <c r="K108" s="1">
        <v>3</v>
      </c>
      <c r="L108" s="1">
        <v>3</v>
      </c>
      <c r="M108" s="1">
        <v>1</v>
      </c>
      <c r="N108" s="1">
        <v>5</v>
      </c>
      <c r="O108" s="1">
        <v>4</v>
      </c>
      <c r="P108" s="1">
        <v>1</v>
      </c>
      <c r="Q108" s="1">
        <v>3</v>
      </c>
      <c r="R108" s="1">
        <v>4</v>
      </c>
      <c r="S108" s="1">
        <v>1</v>
      </c>
      <c r="T108" s="1">
        <v>2</v>
      </c>
      <c r="U108" s="1">
        <v>2</v>
      </c>
      <c r="V108" s="1">
        <v>3</v>
      </c>
      <c r="W108" s="1">
        <v>4</v>
      </c>
      <c r="X108" s="1">
        <v>3</v>
      </c>
      <c r="Y108" s="1">
        <v>1</v>
      </c>
      <c r="Z108" s="1">
        <v>3</v>
      </c>
      <c r="AA108" s="1">
        <v>2</v>
      </c>
      <c r="AB108" s="1">
        <v>2</v>
      </c>
      <c r="AC108" s="1">
        <v>3</v>
      </c>
      <c r="AD108" s="1">
        <v>3</v>
      </c>
    </row>
    <row r="109" spans="2:30">
      <c r="B109" s="1" t="s">
        <v>112</v>
      </c>
      <c r="C109" s="1">
        <v>2</v>
      </c>
      <c r="D109" s="1">
        <v>1</v>
      </c>
      <c r="E109" s="1">
        <v>2</v>
      </c>
      <c r="F109" s="1">
        <v>4</v>
      </c>
      <c r="G109" s="1">
        <v>4</v>
      </c>
      <c r="H109" s="1">
        <v>1</v>
      </c>
      <c r="I109" s="1">
        <v>1</v>
      </c>
      <c r="J109" s="1">
        <v>3</v>
      </c>
      <c r="K109" s="1">
        <v>4</v>
      </c>
      <c r="L109" s="1">
        <v>3</v>
      </c>
      <c r="M109" s="1">
        <v>3</v>
      </c>
      <c r="N109" s="1">
        <v>5</v>
      </c>
      <c r="O109" s="1">
        <v>3</v>
      </c>
      <c r="P109" s="1">
        <v>1</v>
      </c>
      <c r="Q109" s="1">
        <v>3</v>
      </c>
      <c r="R109" s="1">
        <v>4</v>
      </c>
      <c r="S109" s="1">
        <v>1</v>
      </c>
      <c r="T109" s="1">
        <v>2</v>
      </c>
      <c r="U109" s="1">
        <v>2</v>
      </c>
      <c r="V109" s="1">
        <v>3</v>
      </c>
      <c r="W109" s="1">
        <v>3</v>
      </c>
      <c r="X109" s="1">
        <v>3</v>
      </c>
      <c r="Y109" s="1">
        <v>1</v>
      </c>
      <c r="Z109" s="1">
        <v>4</v>
      </c>
      <c r="AA109" s="1">
        <v>2</v>
      </c>
      <c r="AB109" s="1">
        <v>3</v>
      </c>
      <c r="AC109" s="1">
        <v>4</v>
      </c>
      <c r="AD109" s="1">
        <v>3</v>
      </c>
    </row>
    <row r="110" spans="2:30">
      <c r="B110" s="1" t="s">
        <v>113</v>
      </c>
      <c r="C110" s="1">
        <v>2</v>
      </c>
      <c r="D110" s="1">
        <v>1</v>
      </c>
      <c r="E110" s="1">
        <v>2</v>
      </c>
      <c r="F110" s="1">
        <v>3</v>
      </c>
      <c r="G110" s="1">
        <v>4</v>
      </c>
      <c r="H110" s="1">
        <v>2</v>
      </c>
      <c r="I110" s="1">
        <v>4</v>
      </c>
      <c r="J110" s="1">
        <v>3</v>
      </c>
      <c r="K110" s="1">
        <v>3</v>
      </c>
      <c r="L110" s="1">
        <v>3</v>
      </c>
      <c r="M110" s="1">
        <v>2</v>
      </c>
      <c r="N110" s="1">
        <v>5</v>
      </c>
      <c r="O110" s="1">
        <v>3</v>
      </c>
      <c r="P110" s="1">
        <v>1</v>
      </c>
      <c r="Q110" s="1">
        <v>3</v>
      </c>
      <c r="R110" s="1">
        <v>4</v>
      </c>
      <c r="S110" s="1">
        <v>1</v>
      </c>
      <c r="T110" s="1">
        <v>3</v>
      </c>
      <c r="U110" s="1">
        <v>3</v>
      </c>
      <c r="V110" s="1">
        <v>3</v>
      </c>
      <c r="W110" s="1">
        <v>3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4</v>
      </c>
      <c r="AD110" s="1">
        <v>4</v>
      </c>
    </row>
    <row r="111" spans="2:30">
      <c r="B111" s="1" t="s">
        <v>114</v>
      </c>
      <c r="C111" s="1">
        <v>5</v>
      </c>
      <c r="D111" s="1">
        <v>5</v>
      </c>
      <c r="E111" s="1">
        <v>2</v>
      </c>
      <c r="F111" s="1">
        <v>2</v>
      </c>
      <c r="G111" s="1">
        <v>3</v>
      </c>
      <c r="H111" s="1">
        <v>2</v>
      </c>
      <c r="I111" s="1">
        <v>4</v>
      </c>
      <c r="J111" s="1">
        <v>3</v>
      </c>
      <c r="K111" s="1">
        <v>3</v>
      </c>
      <c r="L111" s="1">
        <v>4</v>
      </c>
      <c r="M111" s="1">
        <v>4</v>
      </c>
      <c r="N111" s="1">
        <v>1</v>
      </c>
      <c r="O111" s="1">
        <v>2</v>
      </c>
      <c r="P111" s="1">
        <v>5</v>
      </c>
      <c r="Q111" s="1">
        <v>2</v>
      </c>
      <c r="R111" s="1">
        <v>1</v>
      </c>
      <c r="S111" s="1">
        <v>4</v>
      </c>
      <c r="T111" s="1">
        <v>3</v>
      </c>
      <c r="U111" s="1">
        <v>3</v>
      </c>
      <c r="V111" s="1">
        <v>2</v>
      </c>
      <c r="W111" s="1">
        <v>2</v>
      </c>
      <c r="X111" s="1">
        <v>2</v>
      </c>
      <c r="Y111" s="1">
        <v>4</v>
      </c>
      <c r="Z111" s="1">
        <v>4</v>
      </c>
      <c r="AA111" s="1">
        <v>4</v>
      </c>
      <c r="AB111" s="1">
        <v>4</v>
      </c>
      <c r="AC111" s="1">
        <v>1</v>
      </c>
      <c r="AD111" s="1">
        <v>2</v>
      </c>
    </row>
    <row r="112" spans="2:30">
      <c r="B112" s="1" t="s">
        <v>115</v>
      </c>
      <c r="C112" s="1">
        <v>1</v>
      </c>
      <c r="D112" s="1">
        <v>1</v>
      </c>
      <c r="E112" s="1">
        <v>2</v>
      </c>
      <c r="F112" s="1">
        <v>2</v>
      </c>
      <c r="G112" s="1">
        <v>4</v>
      </c>
      <c r="H112" s="1">
        <v>2</v>
      </c>
      <c r="I112" s="1">
        <v>1</v>
      </c>
      <c r="J112" s="1">
        <v>3</v>
      </c>
      <c r="K112" s="1">
        <v>3</v>
      </c>
      <c r="L112" s="1">
        <v>2</v>
      </c>
      <c r="M112" s="1">
        <v>3</v>
      </c>
      <c r="N112" s="1">
        <v>3</v>
      </c>
      <c r="O112" s="1">
        <v>2</v>
      </c>
      <c r="P112" s="1">
        <v>1</v>
      </c>
      <c r="Q112" s="1">
        <v>3</v>
      </c>
      <c r="R112" s="1">
        <v>2</v>
      </c>
      <c r="S112" s="1">
        <v>2</v>
      </c>
      <c r="T112" s="1">
        <v>3</v>
      </c>
      <c r="U112" s="1">
        <v>3</v>
      </c>
      <c r="V112" s="1">
        <v>3</v>
      </c>
      <c r="W112" s="1">
        <v>2</v>
      </c>
      <c r="X112" s="1">
        <v>3</v>
      </c>
      <c r="Y112" s="1">
        <v>2</v>
      </c>
      <c r="Z112" s="1">
        <v>2</v>
      </c>
      <c r="AA112" s="1">
        <v>3</v>
      </c>
      <c r="AB112" s="1">
        <v>2</v>
      </c>
      <c r="AC112" s="1">
        <v>3</v>
      </c>
      <c r="AD112" s="1">
        <v>3</v>
      </c>
    </row>
    <row r="113" spans="2:30">
      <c r="B113" s="1" t="s">
        <v>116</v>
      </c>
      <c r="C113" s="1">
        <v>1</v>
      </c>
      <c r="D113" s="1">
        <v>1</v>
      </c>
      <c r="E113" s="1">
        <v>2</v>
      </c>
      <c r="F113" s="1">
        <v>3</v>
      </c>
      <c r="G113" s="1">
        <v>3</v>
      </c>
      <c r="H113" s="1">
        <v>2</v>
      </c>
      <c r="I113" s="1">
        <v>1</v>
      </c>
      <c r="J113" s="1">
        <v>3</v>
      </c>
      <c r="K113" s="1">
        <v>3</v>
      </c>
      <c r="L113" s="1">
        <v>1</v>
      </c>
      <c r="M113" s="1">
        <v>3</v>
      </c>
      <c r="N113" s="1">
        <v>4</v>
      </c>
      <c r="O113" s="1">
        <v>2</v>
      </c>
      <c r="P113" s="1">
        <v>1</v>
      </c>
      <c r="Q113" s="1">
        <v>3</v>
      </c>
      <c r="R113" s="1">
        <v>3</v>
      </c>
      <c r="S113" s="1">
        <v>1</v>
      </c>
      <c r="T113" s="1">
        <v>3</v>
      </c>
      <c r="U113" s="1">
        <v>3</v>
      </c>
      <c r="V113" s="1">
        <v>3</v>
      </c>
      <c r="W113" s="1">
        <v>3</v>
      </c>
      <c r="X113" s="1">
        <v>3</v>
      </c>
      <c r="Y113" s="1">
        <v>2</v>
      </c>
      <c r="Z113" s="1">
        <v>4</v>
      </c>
      <c r="AA113" s="1">
        <v>2</v>
      </c>
      <c r="AB113" s="1">
        <v>2</v>
      </c>
      <c r="AC113" s="1">
        <v>3</v>
      </c>
      <c r="AD113" s="1">
        <v>3</v>
      </c>
    </row>
    <row r="114" spans="2:30">
      <c r="C114" s="3">
        <f>SUM(C107:C110)/5*100/7+(6-C111)/5*100/7+SUM(C112:C113)/5*100/7</f>
        <v>34.285714285714285</v>
      </c>
      <c r="D114" s="3">
        <f t="shared" ref="D114" si="95">SUM(D107:D110)/5*100/7+(6-D111)/5*100/7+SUM(D112:D113)/5*100/7</f>
        <v>20</v>
      </c>
      <c r="E114" s="3">
        <f t="shared" ref="E114" si="96">SUM(E107:E110)/5*100/7+(6-E111)/5*100/7+SUM(E112:E113)/5*100/7</f>
        <v>48.571428571428577</v>
      </c>
      <c r="F114" s="3">
        <f t="shared" ref="F114" si="97">SUM(F107:F110)/5*100/7+(6-F111)/5*100/7+SUM(F112:F113)/5*100/7</f>
        <v>68.571428571428569</v>
      </c>
      <c r="G114" s="3">
        <f t="shared" ref="G114" si="98">SUM(G107:G110)/5*100/7+(6-G111)/5*100/7+SUM(G112:G113)/5*100/7</f>
        <v>74.285714285714278</v>
      </c>
      <c r="H114" s="3">
        <f t="shared" ref="H114" si="99">SUM(H107:H110)/5*100/7+(6-H111)/5*100/7+SUM(H112:H113)/5*100/7</f>
        <v>40</v>
      </c>
      <c r="I114" s="3">
        <f t="shared" ref="I114" si="100">SUM(I107:I110)/5*100/7+(6-I111)/5*100/7+SUM(I112:I113)/5*100/7</f>
        <v>31.428571428571431</v>
      </c>
      <c r="J114" s="3">
        <f t="shared" ref="J114" si="101">SUM(J107:J110)/5*100/7+(6-J111)/5*100/7+SUM(J112:J113)/5*100/7</f>
        <v>60</v>
      </c>
      <c r="K114" s="3">
        <f t="shared" ref="K114" si="102">SUM(K107:K110)/5*100/7+(6-K111)/5*100/7+SUM(K112:K113)/5*100/7</f>
        <v>68.571428571428569</v>
      </c>
      <c r="L114" s="3">
        <f t="shared" ref="L114" si="103">SUM(L107:L110)/5*100/7+(6-L111)/5*100/7+SUM(L112:L113)/5*100/7</f>
        <v>51.428571428571431</v>
      </c>
      <c r="M114" s="3">
        <f t="shared" ref="M114" si="104">SUM(M107:M110)/5*100/7+(6-M111)/5*100/7+SUM(M112:M113)/5*100/7</f>
        <v>51.428571428571431</v>
      </c>
      <c r="N114" s="3">
        <f t="shared" ref="N114" si="105">SUM(N107:N110)/5*100/7+(6-N111)/5*100/7+SUM(N112:N113)/5*100/7</f>
        <v>91.428571428571431</v>
      </c>
      <c r="O114" s="3">
        <f t="shared" ref="O114" si="106">SUM(O107:O110)/5*100/7+(6-O111)/5*100/7+SUM(O112:O113)/5*100/7</f>
        <v>62.857142857142861</v>
      </c>
      <c r="P114" s="3">
        <f t="shared" ref="P114" si="107">SUM(P107:P110)/5*100/7+(6-P111)/5*100/7+SUM(P112:P113)/5*100/7</f>
        <v>22.857142857142858</v>
      </c>
      <c r="Q114" s="3">
        <f t="shared" ref="Q114" si="108">SUM(Q107:Q110)/5*100/7+(6-Q111)/5*100/7+SUM(Q112:Q113)/5*100/7</f>
        <v>62.857142857142861</v>
      </c>
      <c r="R114" s="3">
        <f t="shared" ref="R114" si="109">SUM(R107:R110)/5*100/7+(6-R111)/5*100/7+SUM(R112:R113)/5*100/7</f>
        <v>74.285714285714292</v>
      </c>
      <c r="S114" s="3">
        <f t="shared" ref="S114" si="110">SUM(S107:S110)/5*100/7+(6-S111)/5*100/7+SUM(S112:S113)/5*100/7</f>
        <v>25.714285714285715</v>
      </c>
      <c r="T114" s="3">
        <f t="shared" ref="T114" si="111">SUM(T107:T110)/5*100/7+(6-T111)/5*100/7+SUM(T112:T113)/5*100/7</f>
        <v>51.428571428571431</v>
      </c>
      <c r="U114" s="3">
        <f t="shared" ref="U114" si="112">SUM(U107:U110)/5*100/7+(6-U111)/5*100/7+SUM(U112:U113)/5*100/7</f>
        <v>51.428571428571431</v>
      </c>
      <c r="V114" s="3">
        <f t="shared" ref="V114" si="113">SUM(V107:V110)/5*100/7+(6-V111)/5*100/7+SUM(V112:V113)/5*100/7</f>
        <v>65.714285714285722</v>
      </c>
      <c r="W114" s="3">
        <f t="shared" ref="W114" si="114">SUM(W107:W110)/5*100/7+(6-W111)/5*100/7+SUM(W112:W113)/5*100/7</f>
        <v>65.714285714285722</v>
      </c>
      <c r="X114" s="3">
        <f t="shared" ref="X114" si="115">SUM(X107:X110)/5*100/7+(6-X111)/5*100/7+SUM(X112:X113)/5*100/7</f>
        <v>62.857142857142861</v>
      </c>
      <c r="Y114" s="3">
        <f t="shared" ref="Y114" si="116">SUM(Y107:Y110)/5*100/7+(6-Y111)/5*100/7+SUM(Y112:Y113)/5*100/7</f>
        <v>37.142857142857146</v>
      </c>
      <c r="Z114" s="3">
        <f t="shared" ref="Z114" si="117">SUM(Z107:Z110)/5*100/7+(6-Z111)/5*100/7+SUM(Z112:Z113)/5*100/7</f>
        <v>57.142857142857139</v>
      </c>
      <c r="AA114" s="3">
        <f t="shared" ref="AA114" si="118">SUM(AA107:AA110)/5*100/7+(6-AA111)/5*100/7+SUM(AA112:AA113)/5*100/7</f>
        <v>42.857142857142861</v>
      </c>
      <c r="AB114" s="3">
        <f t="shared" ref="AB114" si="119">SUM(AB107:AB110)/5*100/7+(6-AB111)/5*100/7+SUM(AB112:AB113)/5*100/7</f>
        <v>45.714285714285715</v>
      </c>
      <c r="AC114" s="3">
        <f t="shared" ref="AC114" si="120">SUM(AC107:AC110)/5*100/7+(6-AC111)/5*100/7+SUM(AC112:AC113)/5*100/7</f>
        <v>74.285714285714278</v>
      </c>
      <c r="AD114" s="3">
        <f t="shared" ref="AD114" si="121">SUM(AD107:AD110)/5*100/7+(6-AD111)/5*100/7+SUM(AD112:AD113)/5*100/7</f>
        <v>68.571428571428569</v>
      </c>
    </row>
    <row r="115" spans="2:30">
      <c r="B115" s="1" t="s">
        <v>117</v>
      </c>
      <c r="C115" s="1">
        <v>3</v>
      </c>
      <c r="D115" s="1">
        <v>5</v>
      </c>
      <c r="E115" s="1">
        <v>4</v>
      </c>
      <c r="F115" s="1">
        <v>2</v>
      </c>
      <c r="G115" s="1">
        <v>4</v>
      </c>
      <c r="H115" s="1">
        <v>4</v>
      </c>
      <c r="I115" s="1">
        <v>5</v>
      </c>
      <c r="J115" s="1">
        <v>4</v>
      </c>
      <c r="K115" s="1">
        <v>3</v>
      </c>
      <c r="L115" s="1">
        <v>3</v>
      </c>
      <c r="M115" s="1">
        <v>2</v>
      </c>
      <c r="N115" s="1">
        <v>1</v>
      </c>
      <c r="O115" s="1">
        <v>5</v>
      </c>
      <c r="P115" s="1">
        <v>4</v>
      </c>
      <c r="Q115" s="1">
        <v>2</v>
      </c>
      <c r="R115" s="1">
        <v>1</v>
      </c>
      <c r="S115" s="1">
        <v>5</v>
      </c>
      <c r="T115" s="1">
        <v>5</v>
      </c>
      <c r="U115" s="1">
        <v>4</v>
      </c>
      <c r="V115" s="1">
        <v>2</v>
      </c>
      <c r="W115" s="1">
        <v>4</v>
      </c>
      <c r="X115" s="1">
        <v>3</v>
      </c>
      <c r="Y115" s="1">
        <v>2</v>
      </c>
      <c r="Z115" s="1">
        <v>3</v>
      </c>
      <c r="AA115" s="1">
        <v>3</v>
      </c>
      <c r="AB115" s="1">
        <v>4</v>
      </c>
      <c r="AC115" s="1">
        <v>1</v>
      </c>
      <c r="AD115" s="1">
        <v>2</v>
      </c>
    </row>
    <row r="116" spans="2:30">
      <c r="B116" s="1" t="s">
        <v>118</v>
      </c>
      <c r="C116" s="1">
        <v>5</v>
      </c>
      <c r="D116" s="1">
        <v>5</v>
      </c>
      <c r="E116" s="1">
        <v>4</v>
      </c>
      <c r="F116" s="1">
        <v>2</v>
      </c>
      <c r="G116" s="1">
        <v>3</v>
      </c>
      <c r="H116" s="1">
        <v>5</v>
      </c>
      <c r="I116" s="1">
        <v>5</v>
      </c>
      <c r="J116" s="1">
        <v>4</v>
      </c>
      <c r="K116" s="1">
        <v>2</v>
      </c>
      <c r="L116" s="1">
        <v>5</v>
      </c>
      <c r="M116" s="1">
        <v>2</v>
      </c>
      <c r="N116" s="1">
        <v>1</v>
      </c>
      <c r="O116" s="1">
        <v>4</v>
      </c>
      <c r="P116" s="1">
        <v>4</v>
      </c>
      <c r="Q116" s="1">
        <v>2</v>
      </c>
      <c r="R116" s="1">
        <v>1</v>
      </c>
      <c r="S116" s="1">
        <v>5</v>
      </c>
      <c r="T116" s="1">
        <v>4</v>
      </c>
      <c r="U116" s="1">
        <v>3</v>
      </c>
      <c r="V116" s="1">
        <v>2</v>
      </c>
      <c r="W116" s="1">
        <v>1</v>
      </c>
      <c r="X116" s="1">
        <v>2</v>
      </c>
      <c r="Y116" s="1">
        <v>4</v>
      </c>
      <c r="Z116" s="1">
        <v>2</v>
      </c>
      <c r="AA116" s="1">
        <v>4</v>
      </c>
      <c r="AB116" s="1">
        <v>3</v>
      </c>
      <c r="AC116" s="1">
        <v>1</v>
      </c>
      <c r="AD116" s="1">
        <v>1</v>
      </c>
    </row>
    <row r="117" spans="2:30">
      <c r="B117" s="1" t="s">
        <v>119</v>
      </c>
      <c r="C117" s="1">
        <v>2</v>
      </c>
      <c r="D117" s="1">
        <v>1</v>
      </c>
      <c r="E117" s="1">
        <v>2</v>
      </c>
      <c r="F117" s="1">
        <v>4</v>
      </c>
      <c r="G117" s="1">
        <v>2</v>
      </c>
      <c r="H117" s="1">
        <v>4</v>
      </c>
      <c r="I117" s="1">
        <v>1</v>
      </c>
      <c r="J117" s="1">
        <v>3</v>
      </c>
      <c r="K117" s="1">
        <v>3</v>
      </c>
      <c r="L117" s="1">
        <v>3</v>
      </c>
      <c r="M117" s="1">
        <v>4</v>
      </c>
      <c r="N117" s="1">
        <v>5</v>
      </c>
      <c r="O117" s="1">
        <v>2</v>
      </c>
      <c r="P117" s="1">
        <v>2</v>
      </c>
      <c r="Q117" s="1">
        <v>2</v>
      </c>
      <c r="R117" s="1">
        <v>1</v>
      </c>
      <c r="S117" s="1">
        <v>2</v>
      </c>
      <c r="T117" s="1">
        <v>2</v>
      </c>
      <c r="U117" s="1">
        <v>2</v>
      </c>
      <c r="V117" s="1">
        <v>4</v>
      </c>
      <c r="W117" s="1">
        <v>4</v>
      </c>
      <c r="X117" s="1">
        <v>4</v>
      </c>
      <c r="Y117" s="1">
        <v>4</v>
      </c>
      <c r="Z117" s="1">
        <v>3</v>
      </c>
      <c r="AA117" s="1">
        <v>3</v>
      </c>
      <c r="AB117" s="1">
        <v>2</v>
      </c>
      <c r="AC117" s="1">
        <v>1</v>
      </c>
      <c r="AD117" s="1">
        <v>1</v>
      </c>
    </row>
    <row r="118" spans="2:30">
      <c r="B118" s="1" t="s">
        <v>120</v>
      </c>
      <c r="C118" s="1">
        <v>4</v>
      </c>
      <c r="D118" s="1">
        <v>5</v>
      </c>
      <c r="E118" s="1">
        <v>4</v>
      </c>
      <c r="F118" s="1">
        <v>2</v>
      </c>
      <c r="G118" s="1">
        <v>2</v>
      </c>
      <c r="H118" s="1">
        <v>4</v>
      </c>
      <c r="I118" s="1">
        <v>5</v>
      </c>
      <c r="J118" s="1">
        <v>2</v>
      </c>
      <c r="K118" s="1">
        <v>2</v>
      </c>
      <c r="L118" s="1">
        <v>4</v>
      </c>
      <c r="M118" s="1">
        <v>2</v>
      </c>
      <c r="N118" s="1">
        <v>1</v>
      </c>
      <c r="O118" s="1">
        <v>4</v>
      </c>
      <c r="P118" s="1">
        <v>5</v>
      </c>
      <c r="Q118" s="1">
        <v>2</v>
      </c>
      <c r="R118" s="1">
        <v>2</v>
      </c>
      <c r="S118" s="1">
        <v>5</v>
      </c>
      <c r="T118" s="1">
        <v>3</v>
      </c>
      <c r="U118" s="1">
        <v>3</v>
      </c>
      <c r="V118" s="1">
        <v>2</v>
      </c>
      <c r="W118" s="1">
        <v>2</v>
      </c>
      <c r="X118" s="1">
        <v>2</v>
      </c>
      <c r="Y118" s="1">
        <v>4</v>
      </c>
      <c r="Z118" s="1">
        <v>4</v>
      </c>
      <c r="AA118" s="1">
        <v>3</v>
      </c>
      <c r="AB118" s="1">
        <v>3</v>
      </c>
      <c r="AC118" s="1">
        <v>3</v>
      </c>
      <c r="AD118" s="1">
        <v>1</v>
      </c>
    </row>
    <row r="119" spans="2:30">
      <c r="C119" s="3">
        <f>(6-C115)/5*100/4+(6-C116)/5*100/4+C117/5*100/4++(6-C118)/5*100/4</f>
        <v>40</v>
      </c>
      <c r="D119" s="3">
        <f t="shared" ref="D119" si="122">(6-D115)/5*100/4+(6-D116)/5*100/4+D117/5*100/4++(6-D118)/5*100/4</f>
        <v>20</v>
      </c>
      <c r="E119" s="3">
        <f t="shared" ref="E119" si="123">(6-E115)/5*100/4+(6-E116)/5*100/4+E117/5*100/4++(6-E118)/5*100/4</f>
        <v>40</v>
      </c>
      <c r="F119" s="3">
        <f t="shared" ref="F119" si="124">(6-F115)/5*100/4+(6-F116)/5*100/4+F117/5*100/4++(6-F118)/5*100/4</f>
        <v>80</v>
      </c>
      <c r="G119" s="3">
        <f t="shared" ref="G119" si="125">(6-G115)/5*100/4+(6-G116)/5*100/4+G117/5*100/4++(6-G118)/5*100/4</f>
        <v>55</v>
      </c>
      <c r="H119" s="3">
        <f t="shared" ref="H119" si="126">(6-H115)/5*100/4+(6-H116)/5*100/4+H117/5*100/4++(6-H118)/5*100/4</f>
        <v>45</v>
      </c>
      <c r="I119" s="3">
        <f t="shared" ref="I119" si="127">(6-I115)/5*100/4+(6-I116)/5*100/4+I117/5*100/4++(6-I118)/5*100/4</f>
        <v>20</v>
      </c>
      <c r="J119" s="3">
        <f t="shared" ref="J119" si="128">(6-J115)/5*100/4+(6-J116)/5*100/4+J117/5*100/4++(6-J118)/5*100/4</f>
        <v>55</v>
      </c>
      <c r="K119" s="3">
        <f t="shared" ref="K119" si="129">(6-K115)/5*100/4+(6-K116)/5*100/4+K117/5*100/4++(6-K118)/5*100/4</f>
        <v>70</v>
      </c>
      <c r="L119" s="3">
        <f t="shared" ref="L119" si="130">(6-L115)/5*100/4+(6-L116)/5*100/4+L117/5*100/4++(6-L118)/5*100/4</f>
        <v>45</v>
      </c>
      <c r="M119" s="3">
        <f t="shared" ref="M119" si="131">(6-M115)/5*100/4+(6-M116)/5*100/4+M117/5*100/4++(6-M118)/5*100/4</f>
        <v>80</v>
      </c>
      <c r="N119" s="3">
        <f t="shared" ref="N119" si="132">(6-N115)/5*100/4+(6-N116)/5*100/4+N117/5*100/4++(6-N118)/5*100/4</f>
        <v>100</v>
      </c>
      <c r="O119" s="3">
        <f t="shared" ref="O119" si="133">(6-O115)/5*100/4+(6-O116)/5*100/4+O117/5*100/4++(6-O118)/5*100/4</f>
        <v>35</v>
      </c>
      <c r="P119" s="3">
        <f t="shared" ref="P119" si="134">(6-P115)/5*100/4+(6-P116)/5*100/4+P117/5*100/4++(6-P118)/5*100/4</f>
        <v>35</v>
      </c>
      <c r="Q119" s="3">
        <f t="shared" ref="Q119" si="135">(6-Q115)/5*100/4+(6-Q116)/5*100/4+Q117/5*100/4++(6-Q118)/5*100/4</f>
        <v>70</v>
      </c>
      <c r="R119" s="3">
        <f t="shared" ref="R119" si="136">(6-R115)/5*100/4+(6-R116)/5*100/4+R117/5*100/4++(6-R118)/5*100/4</f>
        <v>75</v>
      </c>
      <c r="S119" s="3">
        <f t="shared" ref="S119" si="137">(6-S115)/5*100/4+(6-S116)/5*100/4+S117/5*100/4++(6-S118)/5*100/4</f>
        <v>25</v>
      </c>
      <c r="T119" s="3">
        <f t="shared" ref="T119" si="138">(6-T115)/5*100/4+(6-T116)/5*100/4+T117/5*100/4++(6-T118)/5*100/4</f>
        <v>40</v>
      </c>
      <c r="U119" s="3">
        <f t="shared" ref="U119" si="139">(6-U115)/5*100/4+(6-U116)/5*100/4+U117/5*100/4++(6-U118)/5*100/4</f>
        <v>50</v>
      </c>
      <c r="V119" s="3">
        <f t="shared" ref="V119" si="140">(6-V115)/5*100/4+(6-V116)/5*100/4+V117/5*100/4++(6-V118)/5*100/4</f>
        <v>80</v>
      </c>
      <c r="W119" s="3">
        <f t="shared" ref="W119" si="141">(6-W115)/5*100/4+(6-W116)/5*100/4+W117/5*100/4++(6-W118)/5*100/4</f>
        <v>75</v>
      </c>
      <c r="X119" s="3">
        <f t="shared" ref="X119" si="142">(6-X115)/5*100/4+(6-X116)/5*100/4+X117/5*100/4++(6-X118)/5*100/4</f>
        <v>75</v>
      </c>
      <c r="Y119" s="3">
        <f t="shared" ref="Y119" si="143">(6-Y115)/5*100/4+(6-Y116)/5*100/4+Y117/5*100/4++(6-Y118)/5*100/4</f>
        <v>60</v>
      </c>
      <c r="Z119" s="3">
        <f t="shared" ref="Z119" si="144">(6-Z115)/5*100/4+(6-Z116)/5*100/4+Z117/5*100/4++(6-Z118)/5*100/4</f>
        <v>60</v>
      </c>
      <c r="AA119" s="3">
        <f t="shared" ref="AA119" si="145">(6-AA115)/5*100/4+(6-AA116)/5*100/4+AA117/5*100/4++(6-AA118)/5*100/4</f>
        <v>55</v>
      </c>
      <c r="AB119" s="3">
        <f t="shared" ref="AB119" si="146">(6-AB115)/5*100/4+(6-AB116)/5*100/4+AB117/5*100/4++(6-AB118)/5*100/4</f>
        <v>50</v>
      </c>
      <c r="AC119" s="3">
        <f t="shared" ref="AC119" si="147">(6-AC115)/5*100/4+(6-AC116)/5*100/4+AC117/5*100/4++(6-AC118)/5*100/4</f>
        <v>70</v>
      </c>
      <c r="AD119" s="3">
        <f t="shared" ref="AD119" si="148">(6-AD115)/5*100/4+(6-AD116)/5*100/4+AD117/5*100/4++(6-AD118)/5*100/4</f>
        <v>75</v>
      </c>
    </row>
    <row r="120" spans="2:30">
      <c r="B120" s="1" t="s">
        <v>94</v>
      </c>
      <c r="C120" s="1">
        <v>5</v>
      </c>
      <c r="D120" s="1">
        <v>5</v>
      </c>
      <c r="E120" s="1">
        <v>4</v>
      </c>
      <c r="F120" s="1">
        <v>2</v>
      </c>
      <c r="G120" s="1">
        <v>4</v>
      </c>
      <c r="H120" s="1">
        <v>4</v>
      </c>
      <c r="I120" s="1">
        <v>5</v>
      </c>
      <c r="J120" s="1">
        <v>4</v>
      </c>
      <c r="K120" s="1">
        <v>3</v>
      </c>
      <c r="L120" s="1">
        <v>5</v>
      </c>
      <c r="M120" s="1">
        <v>4</v>
      </c>
      <c r="N120" s="1">
        <v>1</v>
      </c>
      <c r="O120" s="1">
        <v>3</v>
      </c>
      <c r="P120" s="1">
        <v>5</v>
      </c>
      <c r="Q120" s="1">
        <v>3</v>
      </c>
      <c r="R120" s="1">
        <v>2</v>
      </c>
      <c r="S120" s="1">
        <v>5</v>
      </c>
      <c r="T120" s="1">
        <v>5</v>
      </c>
      <c r="U120" s="1">
        <v>4</v>
      </c>
      <c r="V120" s="1">
        <v>2</v>
      </c>
      <c r="W120" s="1">
        <v>4</v>
      </c>
      <c r="X120" s="1">
        <v>3</v>
      </c>
      <c r="Y120" s="1">
        <v>5</v>
      </c>
      <c r="Z120" s="1">
        <v>3</v>
      </c>
      <c r="AA120" s="1">
        <v>3</v>
      </c>
      <c r="AB120" s="1">
        <v>4</v>
      </c>
      <c r="AC120" s="1">
        <v>3</v>
      </c>
      <c r="AD120" s="1">
        <v>2</v>
      </c>
    </row>
    <row r="121" spans="2:30">
      <c r="B121" s="1" t="s">
        <v>95</v>
      </c>
      <c r="C121" s="1">
        <v>3</v>
      </c>
      <c r="D121" s="1">
        <v>5</v>
      </c>
      <c r="E121" s="1">
        <v>2</v>
      </c>
      <c r="F121" s="1">
        <v>4</v>
      </c>
      <c r="G121" s="1">
        <v>4</v>
      </c>
      <c r="H121" s="1">
        <v>4</v>
      </c>
      <c r="I121" s="1">
        <v>1</v>
      </c>
      <c r="J121" s="1">
        <v>2</v>
      </c>
      <c r="K121" s="1">
        <v>3</v>
      </c>
      <c r="L121" s="1">
        <v>3</v>
      </c>
      <c r="M121" s="1">
        <v>2</v>
      </c>
      <c r="N121" s="1">
        <v>5</v>
      </c>
      <c r="O121" s="1">
        <v>3</v>
      </c>
      <c r="P121" s="1">
        <v>1</v>
      </c>
      <c r="Q121" s="1">
        <v>3</v>
      </c>
      <c r="R121" s="1">
        <v>4</v>
      </c>
      <c r="S121" s="1">
        <v>1</v>
      </c>
      <c r="T121" s="1">
        <v>4</v>
      </c>
      <c r="U121" s="1">
        <v>3</v>
      </c>
      <c r="V121" s="1">
        <v>3</v>
      </c>
      <c r="W121" s="1">
        <v>4</v>
      </c>
      <c r="X121" s="1">
        <v>3</v>
      </c>
      <c r="Y121" s="1">
        <v>2</v>
      </c>
      <c r="Z121" s="1">
        <v>3</v>
      </c>
      <c r="AA121" s="1">
        <v>2</v>
      </c>
      <c r="AB121" s="1">
        <v>3</v>
      </c>
      <c r="AC121" s="1">
        <v>4</v>
      </c>
      <c r="AD121" s="1">
        <v>3</v>
      </c>
    </row>
    <row r="122" spans="2:30">
      <c r="B122" s="1" t="s">
        <v>96</v>
      </c>
      <c r="C122" s="1">
        <v>3</v>
      </c>
      <c r="D122" s="1">
        <v>5</v>
      </c>
      <c r="E122" s="1">
        <v>2</v>
      </c>
      <c r="F122" s="1">
        <v>4</v>
      </c>
      <c r="G122" s="1">
        <v>4</v>
      </c>
      <c r="H122" s="1">
        <v>4</v>
      </c>
      <c r="I122" s="1">
        <v>1</v>
      </c>
      <c r="J122" s="1">
        <v>3</v>
      </c>
      <c r="K122" s="1">
        <v>3</v>
      </c>
      <c r="L122" s="1">
        <v>3</v>
      </c>
      <c r="M122" s="1">
        <v>2</v>
      </c>
      <c r="N122" s="1">
        <v>5</v>
      </c>
      <c r="O122" s="1">
        <v>2</v>
      </c>
      <c r="P122" s="1">
        <v>1</v>
      </c>
      <c r="Q122" s="1">
        <v>3</v>
      </c>
      <c r="R122" s="1">
        <v>5</v>
      </c>
      <c r="S122" s="1">
        <v>2</v>
      </c>
      <c r="T122" s="1">
        <v>4</v>
      </c>
      <c r="U122" s="1">
        <v>3</v>
      </c>
      <c r="V122" s="1">
        <v>3</v>
      </c>
      <c r="W122" s="1">
        <v>4</v>
      </c>
      <c r="X122" s="1">
        <v>2</v>
      </c>
      <c r="Y122" s="1">
        <v>3</v>
      </c>
      <c r="Z122" s="1">
        <v>3</v>
      </c>
      <c r="AA122" s="1">
        <v>3</v>
      </c>
      <c r="AB122" s="1">
        <v>3</v>
      </c>
      <c r="AC122" s="1">
        <v>4</v>
      </c>
      <c r="AD122" s="1">
        <v>3</v>
      </c>
    </row>
    <row r="123" spans="2:30">
      <c r="B123" s="1" t="s">
        <v>97</v>
      </c>
      <c r="C123" s="1">
        <v>1</v>
      </c>
      <c r="D123" s="1">
        <v>5</v>
      </c>
      <c r="E123" s="1">
        <v>2</v>
      </c>
      <c r="F123" s="1">
        <v>4</v>
      </c>
      <c r="G123" s="1">
        <v>4</v>
      </c>
      <c r="H123" s="1">
        <v>4</v>
      </c>
      <c r="I123" s="1">
        <v>5</v>
      </c>
      <c r="J123" s="1">
        <v>2</v>
      </c>
      <c r="K123" s="1">
        <v>3</v>
      </c>
      <c r="L123" s="1">
        <v>2</v>
      </c>
      <c r="M123" s="1">
        <v>2</v>
      </c>
      <c r="N123" s="1">
        <v>5</v>
      </c>
      <c r="O123" s="1">
        <v>2</v>
      </c>
      <c r="P123" s="1">
        <v>1</v>
      </c>
      <c r="Q123" s="1">
        <v>2</v>
      </c>
      <c r="R123" s="1">
        <v>4</v>
      </c>
      <c r="S123" s="1">
        <v>1</v>
      </c>
      <c r="T123" s="1">
        <v>3</v>
      </c>
      <c r="U123" s="1">
        <v>3</v>
      </c>
      <c r="V123" s="1">
        <v>2</v>
      </c>
      <c r="W123" s="1">
        <v>4</v>
      </c>
      <c r="X123" s="1">
        <v>2</v>
      </c>
      <c r="Y123" s="1">
        <v>3</v>
      </c>
      <c r="Z123" s="1">
        <v>3</v>
      </c>
      <c r="AA123" s="1">
        <v>2</v>
      </c>
      <c r="AB123" s="1">
        <v>2</v>
      </c>
      <c r="AC123" s="1">
        <v>3</v>
      </c>
      <c r="AD123" s="1">
        <v>4</v>
      </c>
    </row>
    <row r="124" spans="2:30">
      <c r="B124" s="1" t="s">
        <v>98</v>
      </c>
      <c r="C124" s="1">
        <v>3</v>
      </c>
      <c r="D124" s="1">
        <v>1</v>
      </c>
      <c r="E124" s="1">
        <v>3</v>
      </c>
      <c r="F124" s="1">
        <v>2</v>
      </c>
      <c r="G124" s="1">
        <v>4</v>
      </c>
      <c r="H124" s="1">
        <v>2</v>
      </c>
      <c r="I124" s="1">
        <v>1</v>
      </c>
      <c r="J124" s="1">
        <v>3</v>
      </c>
      <c r="K124" s="1">
        <v>3</v>
      </c>
      <c r="L124" s="1">
        <v>1</v>
      </c>
      <c r="M124" s="1">
        <v>3</v>
      </c>
      <c r="N124" s="1">
        <v>3</v>
      </c>
      <c r="O124" s="1">
        <v>2</v>
      </c>
      <c r="P124" s="1">
        <v>1</v>
      </c>
      <c r="Q124" s="1">
        <v>3</v>
      </c>
      <c r="R124" s="1">
        <v>3</v>
      </c>
      <c r="S124" s="1">
        <v>2</v>
      </c>
      <c r="T124" s="1">
        <v>3</v>
      </c>
      <c r="U124" s="1">
        <v>3</v>
      </c>
      <c r="V124" s="1">
        <v>3</v>
      </c>
      <c r="W124" s="1">
        <v>1</v>
      </c>
      <c r="X124" s="1">
        <v>4</v>
      </c>
      <c r="Y124" s="1">
        <v>2</v>
      </c>
      <c r="Z124" s="1">
        <v>3</v>
      </c>
      <c r="AA124" s="1">
        <v>3</v>
      </c>
      <c r="AB124" s="1">
        <v>3</v>
      </c>
      <c r="AC124" s="1">
        <v>3</v>
      </c>
      <c r="AD124" s="1">
        <v>4</v>
      </c>
    </row>
    <row r="125" spans="2:30">
      <c r="B125" s="1" t="s">
        <v>99</v>
      </c>
      <c r="C125" s="1">
        <v>1</v>
      </c>
      <c r="D125" s="1">
        <v>5</v>
      </c>
      <c r="E125" s="1">
        <v>4</v>
      </c>
      <c r="F125" s="1">
        <v>4</v>
      </c>
      <c r="G125" s="1">
        <v>3</v>
      </c>
      <c r="H125" s="1">
        <v>4</v>
      </c>
      <c r="I125" s="1">
        <v>5</v>
      </c>
      <c r="J125" s="1">
        <v>3</v>
      </c>
      <c r="K125" s="1">
        <v>3</v>
      </c>
      <c r="L125" s="1">
        <v>4</v>
      </c>
      <c r="M125" s="1">
        <v>5</v>
      </c>
      <c r="N125" s="1">
        <v>2</v>
      </c>
      <c r="O125" s="1">
        <v>2</v>
      </c>
      <c r="P125" s="1">
        <v>5</v>
      </c>
      <c r="Q125" s="1">
        <v>3</v>
      </c>
      <c r="R125" s="1">
        <v>2</v>
      </c>
      <c r="S125" s="1">
        <v>4</v>
      </c>
      <c r="T125" s="1">
        <v>3</v>
      </c>
      <c r="U125" s="1">
        <v>3</v>
      </c>
      <c r="V125" s="1">
        <v>2</v>
      </c>
      <c r="W125" s="1">
        <v>4</v>
      </c>
      <c r="X125" s="1">
        <v>2</v>
      </c>
      <c r="Y125" s="1">
        <v>4</v>
      </c>
      <c r="Z125" s="1">
        <v>3</v>
      </c>
      <c r="AA125" s="1">
        <v>3</v>
      </c>
      <c r="AB125" s="1">
        <v>4</v>
      </c>
      <c r="AC125" s="1">
        <v>2</v>
      </c>
      <c r="AD125" s="1">
        <v>2</v>
      </c>
    </row>
    <row r="126" spans="2:30">
      <c r="B126" s="1" t="s">
        <v>100</v>
      </c>
      <c r="C126" s="1">
        <v>3</v>
      </c>
      <c r="D126" s="1">
        <v>1</v>
      </c>
      <c r="E126" s="1">
        <v>2</v>
      </c>
      <c r="F126" s="1">
        <v>2</v>
      </c>
      <c r="G126" s="1">
        <v>4</v>
      </c>
      <c r="H126" s="1">
        <v>2</v>
      </c>
      <c r="I126" s="1">
        <v>1</v>
      </c>
      <c r="J126" s="1">
        <v>3</v>
      </c>
      <c r="K126" s="1">
        <v>3</v>
      </c>
      <c r="L126" s="1">
        <v>1</v>
      </c>
      <c r="M126" s="1">
        <v>3</v>
      </c>
      <c r="N126" s="1">
        <v>4</v>
      </c>
      <c r="O126" s="1">
        <v>2</v>
      </c>
      <c r="P126" s="1">
        <v>1</v>
      </c>
      <c r="Q126" s="1">
        <v>3</v>
      </c>
      <c r="R126" s="1">
        <v>2</v>
      </c>
      <c r="S126" s="1">
        <v>2</v>
      </c>
      <c r="T126" s="1">
        <v>3</v>
      </c>
      <c r="U126" s="1">
        <v>3</v>
      </c>
      <c r="V126" s="1">
        <v>3</v>
      </c>
      <c r="W126" s="1">
        <v>2</v>
      </c>
      <c r="X126" s="1">
        <v>3</v>
      </c>
      <c r="Y126" s="1">
        <v>2</v>
      </c>
      <c r="Z126" s="1">
        <v>3</v>
      </c>
      <c r="AA126" s="1">
        <v>3</v>
      </c>
      <c r="AB126" s="1">
        <v>3</v>
      </c>
      <c r="AC126" s="1">
        <v>3</v>
      </c>
      <c r="AD126" s="1">
        <v>4</v>
      </c>
    </row>
    <row r="127" spans="2:30">
      <c r="B127" s="1" t="s">
        <v>101</v>
      </c>
      <c r="C127" s="1">
        <v>1</v>
      </c>
      <c r="D127" s="1">
        <v>1</v>
      </c>
      <c r="E127" s="1">
        <v>3</v>
      </c>
      <c r="F127" s="1">
        <v>2</v>
      </c>
      <c r="G127" s="1">
        <v>4</v>
      </c>
      <c r="H127" s="1">
        <v>2</v>
      </c>
      <c r="I127" s="1">
        <v>1</v>
      </c>
      <c r="J127" s="1">
        <v>3</v>
      </c>
      <c r="K127" s="1">
        <v>3</v>
      </c>
      <c r="L127" s="1">
        <v>2</v>
      </c>
      <c r="M127" s="1">
        <v>3</v>
      </c>
      <c r="N127" s="1">
        <v>3</v>
      </c>
      <c r="O127" s="1">
        <v>2</v>
      </c>
      <c r="P127" s="1">
        <v>1</v>
      </c>
      <c r="Q127" s="1">
        <v>3</v>
      </c>
      <c r="R127" s="1">
        <v>3</v>
      </c>
      <c r="S127" s="1">
        <v>2</v>
      </c>
      <c r="T127" s="1">
        <v>4</v>
      </c>
      <c r="U127" s="1">
        <v>3</v>
      </c>
      <c r="V127" s="1">
        <v>3</v>
      </c>
      <c r="W127" s="1">
        <v>3</v>
      </c>
      <c r="X127" s="1">
        <v>4</v>
      </c>
      <c r="Y127" s="1">
        <v>2</v>
      </c>
      <c r="Z127" s="1">
        <v>3</v>
      </c>
      <c r="AA127" s="1">
        <v>3</v>
      </c>
      <c r="AB127" s="1">
        <v>3</v>
      </c>
      <c r="AC127" s="1">
        <v>4</v>
      </c>
      <c r="AD127" s="1">
        <v>4</v>
      </c>
    </row>
    <row r="128" spans="2:30">
      <c r="C128" s="3">
        <f>(6-C120)/5*100/8+SUM(C121:C124)/5*100/8+C125/5*100/8+SUM(C126:C127)/5*100/8</f>
        <v>40</v>
      </c>
      <c r="D128" s="3">
        <f t="shared" ref="D128" si="149">(6-D120)/5*100/8+SUM(D121:D124)/5*100/8+D125/5*100/8+SUM(D126:D127)/5*100/8</f>
        <v>60</v>
      </c>
      <c r="E128" s="3">
        <f t="shared" ref="E128" si="150">(6-E120)/5*100/8+SUM(E121:E124)/5*100/8+E125/5*100/8+SUM(E126:E127)/5*100/8</f>
        <v>50</v>
      </c>
      <c r="F128" s="3">
        <f t="shared" ref="F128" si="151">(6-F120)/5*100/8+SUM(F121:F124)/5*100/8+F125/5*100/8+SUM(F126:F127)/5*100/8</f>
        <v>65</v>
      </c>
      <c r="G128" s="3">
        <f t="shared" ref="G128" si="152">(6-G120)/5*100/8+SUM(G121:G124)/5*100/8+G125/5*100/8+SUM(G126:G127)/5*100/8</f>
        <v>72.5</v>
      </c>
      <c r="H128" s="3">
        <f t="shared" ref="H128" si="153">(6-H120)/5*100/8+SUM(H121:H124)/5*100/8+H125/5*100/8+SUM(H126:H127)/5*100/8</f>
        <v>60</v>
      </c>
      <c r="I128" s="3">
        <f t="shared" ref="I128" si="154">(6-I120)/5*100/8+SUM(I121:I124)/5*100/8+I125/5*100/8+SUM(I126:I127)/5*100/8</f>
        <v>40</v>
      </c>
      <c r="J128" s="3">
        <f t="shared" ref="J128" si="155">(6-J120)/5*100/8+SUM(J121:J124)/5*100/8+J125/5*100/8+SUM(J126:J127)/5*100/8</f>
        <v>52.5</v>
      </c>
      <c r="K128" s="3">
        <f t="shared" ref="K128" si="156">(6-K120)/5*100/8+SUM(K121:K124)/5*100/8+K125/5*100/8+SUM(K126:K127)/5*100/8</f>
        <v>60</v>
      </c>
      <c r="L128" s="3">
        <f t="shared" ref="L128" si="157">(6-L120)/5*100/8+SUM(L121:L124)/5*100/8+L125/5*100/8+SUM(L126:L127)/5*100/8</f>
        <v>42.5</v>
      </c>
      <c r="M128" s="3">
        <f t="shared" ref="M128" si="158">(6-M120)/5*100/8+SUM(M121:M124)/5*100/8+M125/5*100/8+SUM(M126:M127)/5*100/8</f>
        <v>55</v>
      </c>
      <c r="N128" s="3">
        <f t="shared" ref="N128" si="159">(6-N120)/5*100/8+SUM(N121:N124)/5*100/8+N125/5*100/8+SUM(N126:N127)/5*100/8</f>
        <v>80</v>
      </c>
      <c r="O128" s="3">
        <f t="shared" ref="O128" si="160">(6-O120)/5*100/8+SUM(O121:O124)/5*100/8+O125/5*100/8+SUM(O126:O127)/5*100/8</f>
        <v>45</v>
      </c>
      <c r="P128" s="3">
        <f t="shared" ref="P128" si="161">(6-P120)/5*100/8+SUM(P121:P124)/5*100/8+P125/5*100/8+SUM(P126:P127)/5*100/8</f>
        <v>30</v>
      </c>
      <c r="Q128" s="3">
        <f t="shared" ref="Q128" si="162">(6-Q120)/5*100/8+SUM(Q121:Q124)/5*100/8+Q125/5*100/8+SUM(Q126:Q127)/5*100/8</f>
        <v>57.5</v>
      </c>
      <c r="R128" s="3">
        <f t="shared" ref="R128" si="163">(6-R120)/5*100/8+SUM(R121:R124)/5*100/8+R125/5*100/8+SUM(R126:R127)/5*100/8</f>
        <v>67.5</v>
      </c>
      <c r="S128" s="3">
        <f t="shared" ref="S128" si="164">(6-S120)/5*100/8+SUM(S121:S124)/5*100/8+S125/5*100/8+SUM(S126:S127)/5*100/8</f>
        <v>37.5</v>
      </c>
      <c r="T128" s="3">
        <f t="shared" ref="T128" si="165">(6-T120)/5*100/8+SUM(T121:T124)/5*100/8+T125/5*100/8+SUM(T126:T127)/5*100/8</f>
        <v>62.5</v>
      </c>
      <c r="U128" s="3">
        <f t="shared" ref="U128" si="166">(6-U120)/5*100/8+SUM(U121:U124)/5*100/8+U125/5*100/8+SUM(U126:U127)/5*100/8</f>
        <v>57.5</v>
      </c>
      <c r="V128" s="3">
        <f t="shared" ref="V128" si="167">(6-V120)/5*100/8+SUM(V121:V124)/5*100/8+V125/5*100/8+SUM(V126:V127)/5*100/8</f>
        <v>57.5</v>
      </c>
      <c r="W128" s="3">
        <f t="shared" ref="W128" si="168">(6-W120)/5*100/8+SUM(W121:W124)/5*100/8+W125/5*100/8+SUM(W126:W127)/5*100/8</f>
        <v>60</v>
      </c>
      <c r="X128" s="3">
        <f t="shared" ref="X128" si="169">(6-X120)/5*100/8+SUM(X121:X124)/5*100/8+X125/5*100/8+SUM(X126:X127)/5*100/8</f>
        <v>57.5</v>
      </c>
      <c r="Y128" s="3">
        <f t="shared" ref="Y128" si="170">(6-Y120)/5*100/8+SUM(Y121:Y124)/5*100/8+Y125/5*100/8+SUM(Y126:Y127)/5*100/8</f>
        <v>47.5</v>
      </c>
      <c r="Z128" s="3">
        <f t="shared" ref="Z128" si="171">(6-Z120)/5*100/8+SUM(Z121:Z124)/5*100/8+Z125/5*100/8+SUM(Z126:Z127)/5*100/8</f>
        <v>60</v>
      </c>
      <c r="AA128" s="3">
        <f t="shared" ref="AA128" si="172">(6-AA120)/5*100/8+SUM(AA121:AA124)/5*100/8+AA125/5*100/8+SUM(AA126:AA127)/5*100/8</f>
        <v>55</v>
      </c>
      <c r="AB128" s="3">
        <f t="shared" ref="AB128" si="173">(6-AB120)/5*100/8+SUM(AB121:AB124)/5*100/8+AB125/5*100/8+SUM(AB126:AB127)/5*100/8</f>
        <v>57.5</v>
      </c>
      <c r="AC128" s="3">
        <f t="shared" ref="AC128" si="174">(6-AC120)/5*100/8+SUM(AC121:AC124)/5*100/8+AC125/5*100/8+SUM(AC126:AC127)/5*100/8</f>
        <v>65</v>
      </c>
      <c r="AD128" s="3">
        <f t="shared" ref="AD128" si="175">(6-AD120)/5*100/8+SUM(AD121:AD124)/5*100/8+AD125/5*100/8+SUM(AD126:AD127)/5*100/8</f>
        <v>70</v>
      </c>
    </row>
    <row r="129" spans="2:30">
      <c r="B129" s="1" t="s">
        <v>121</v>
      </c>
      <c r="C129" s="1">
        <v>4</v>
      </c>
      <c r="D129" s="1">
        <v>5</v>
      </c>
      <c r="E129" s="1">
        <v>4</v>
      </c>
      <c r="F129" s="1">
        <v>4</v>
      </c>
      <c r="G129" s="1">
        <v>4</v>
      </c>
      <c r="H129" s="1">
        <v>3</v>
      </c>
      <c r="I129" s="1">
        <v>3</v>
      </c>
      <c r="J129" s="1">
        <v>3</v>
      </c>
      <c r="K129" s="1">
        <v>5</v>
      </c>
      <c r="L129" s="1">
        <v>5</v>
      </c>
      <c r="M129" s="1">
        <v>5</v>
      </c>
      <c r="N129" s="1">
        <v>5</v>
      </c>
      <c r="O129" s="1">
        <v>5</v>
      </c>
      <c r="P129" s="1">
        <v>4</v>
      </c>
      <c r="Q129" s="1">
        <v>3</v>
      </c>
      <c r="R129" s="1">
        <v>4</v>
      </c>
      <c r="S129" s="1">
        <v>4</v>
      </c>
      <c r="T129" s="1">
        <v>4</v>
      </c>
      <c r="U129" s="1">
        <v>4</v>
      </c>
      <c r="V129" s="1">
        <v>5</v>
      </c>
      <c r="W129" s="1">
        <v>4</v>
      </c>
      <c r="X129" s="1">
        <v>4</v>
      </c>
      <c r="Y129" s="1">
        <v>4</v>
      </c>
      <c r="Z129" s="1">
        <v>5</v>
      </c>
      <c r="AA129" s="1">
        <v>3</v>
      </c>
      <c r="AB129" s="1">
        <v>5</v>
      </c>
      <c r="AD129" s="1">
        <v>4</v>
      </c>
    </row>
    <row r="130" spans="2:30">
      <c r="B130" s="1" t="s">
        <v>122</v>
      </c>
      <c r="C130" s="1">
        <v>4</v>
      </c>
      <c r="D130" s="1">
        <v>4</v>
      </c>
      <c r="E130" s="1">
        <v>3</v>
      </c>
      <c r="F130" s="1">
        <v>4</v>
      </c>
      <c r="G130" s="1">
        <v>4</v>
      </c>
      <c r="H130" s="1">
        <v>3</v>
      </c>
      <c r="I130" s="1">
        <v>3</v>
      </c>
      <c r="J130" s="1">
        <v>4</v>
      </c>
      <c r="K130" s="1">
        <v>3</v>
      </c>
      <c r="L130" s="1">
        <v>5</v>
      </c>
      <c r="M130" s="1">
        <v>3</v>
      </c>
      <c r="N130" s="1">
        <v>5</v>
      </c>
      <c r="O130" s="1">
        <v>5</v>
      </c>
      <c r="P130" s="1">
        <v>5</v>
      </c>
      <c r="Q130" s="1">
        <v>3</v>
      </c>
      <c r="R130" s="1">
        <v>4</v>
      </c>
      <c r="S130" s="1">
        <v>5</v>
      </c>
      <c r="T130" s="1">
        <v>4</v>
      </c>
      <c r="U130" s="1">
        <v>4</v>
      </c>
      <c r="V130" s="1">
        <v>5</v>
      </c>
      <c r="W130" s="1">
        <v>4</v>
      </c>
      <c r="X130" s="1">
        <v>4</v>
      </c>
      <c r="Y130" s="1">
        <v>5</v>
      </c>
      <c r="Z130" s="1">
        <v>5</v>
      </c>
      <c r="AA130" s="1">
        <v>3</v>
      </c>
      <c r="AB130" s="1">
        <v>4</v>
      </c>
      <c r="AC130" s="1">
        <v>4</v>
      </c>
      <c r="AD130" s="1">
        <v>3</v>
      </c>
    </row>
    <row r="131" spans="2:30">
      <c r="B131" s="1" t="s">
        <v>123</v>
      </c>
      <c r="C131" s="1">
        <v>4</v>
      </c>
      <c r="D131" s="1">
        <v>4</v>
      </c>
      <c r="E131" s="1">
        <v>3</v>
      </c>
      <c r="F131" s="1">
        <v>3</v>
      </c>
      <c r="G131" s="1">
        <v>4</v>
      </c>
      <c r="H131" s="1">
        <v>3</v>
      </c>
      <c r="I131" s="1">
        <v>4</v>
      </c>
      <c r="J131" s="1">
        <v>4</v>
      </c>
      <c r="K131" s="1">
        <v>3</v>
      </c>
      <c r="L131" s="1">
        <v>5</v>
      </c>
      <c r="M131" s="1">
        <v>3</v>
      </c>
      <c r="N131" s="1">
        <v>5</v>
      </c>
      <c r="O131" s="1">
        <v>5</v>
      </c>
      <c r="P131" s="1">
        <v>5</v>
      </c>
      <c r="Q131" s="1">
        <v>3</v>
      </c>
      <c r="R131" s="1">
        <v>4</v>
      </c>
      <c r="S131" s="1">
        <v>5</v>
      </c>
      <c r="T131" s="1">
        <v>4</v>
      </c>
      <c r="U131" s="1">
        <v>3</v>
      </c>
      <c r="V131" s="1">
        <v>5</v>
      </c>
      <c r="W131" s="1">
        <v>4</v>
      </c>
      <c r="X131" s="1">
        <v>4</v>
      </c>
      <c r="Y131" s="1">
        <v>5</v>
      </c>
      <c r="Z131" s="1">
        <v>4</v>
      </c>
      <c r="AA131" s="1">
        <v>3</v>
      </c>
      <c r="AB131" s="1">
        <v>4</v>
      </c>
      <c r="AC131" s="1">
        <v>4</v>
      </c>
      <c r="AD131" s="1">
        <v>3</v>
      </c>
    </row>
    <row r="132" spans="2:30">
      <c r="B132" s="1" t="s">
        <v>124</v>
      </c>
      <c r="C132" s="1">
        <v>5</v>
      </c>
      <c r="D132" s="1">
        <v>4</v>
      </c>
      <c r="E132" s="1">
        <v>3</v>
      </c>
      <c r="F132" s="1">
        <v>3</v>
      </c>
      <c r="G132" s="1">
        <v>4</v>
      </c>
      <c r="H132" s="1">
        <v>2</v>
      </c>
      <c r="I132" s="1">
        <v>4</v>
      </c>
      <c r="J132" s="1">
        <v>4</v>
      </c>
      <c r="K132" s="1">
        <v>3</v>
      </c>
      <c r="L132" s="1">
        <v>5</v>
      </c>
      <c r="M132" s="1">
        <v>3</v>
      </c>
      <c r="N132" s="1">
        <v>5</v>
      </c>
      <c r="O132" s="1">
        <v>4</v>
      </c>
      <c r="P132" s="1">
        <v>5</v>
      </c>
      <c r="Q132" s="1">
        <v>3</v>
      </c>
      <c r="R132" s="1">
        <v>4</v>
      </c>
      <c r="S132" s="1">
        <v>5</v>
      </c>
      <c r="T132" s="1">
        <v>3</v>
      </c>
      <c r="U132" s="1">
        <v>3</v>
      </c>
      <c r="V132" s="1">
        <v>5</v>
      </c>
      <c r="W132" s="1">
        <v>4</v>
      </c>
      <c r="X132" s="1">
        <v>3</v>
      </c>
      <c r="Y132" s="1">
        <v>4</v>
      </c>
      <c r="Z132" s="1">
        <v>3</v>
      </c>
      <c r="AA132" s="1">
        <v>2</v>
      </c>
      <c r="AB132" s="1">
        <v>4</v>
      </c>
      <c r="AC132" s="1">
        <v>3</v>
      </c>
      <c r="AD132" s="1">
        <v>3</v>
      </c>
    </row>
    <row r="133" spans="2:30">
      <c r="B133" s="1" t="s">
        <v>125</v>
      </c>
      <c r="C133" s="1">
        <v>1</v>
      </c>
      <c r="D133" s="1">
        <v>2</v>
      </c>
      <c r="E133" s="1">
        <v>3</v>
      </c>
      <c r="F133" s="1">
        <v>3</v>
      </c>
      <c r="G133" s="1">
        <v>2</v>
      </c>
      <c r="H133" s="1">
        <v>4</v>
      </c>
      <c r="I133" s="1">
        <v>3</v>
      </c>
      <c r="J133" s="1">
        <v>3</v>
      </c>
      <c r="K133" s="1">
        <v>3</v>
      </c>
      <c r="L133" s="1">
        <v>1</v>
      </c>
      <c r="M133" s="1">
        <v>2</v>
      </c>
      <c r="N133" s="1">
        <v>1</v>
      </c>
      <c r="O133" s="1">
        <v>2</v>
      </c>
      <c r="P133" s="1">
        <v>2</v>
      </c>
      <c r="Q133" s="1">
        <v>2</v>
      </c>
      <c r="R133" s="1">
        <v>1</v>
      </c>
      <c r="S133" s="1">
        <v>1</v>
      </c>
      <c r="T133" s="1">
        <v>3</v>
      </c>
      <c r="U133" s="1">
        <v>1</v>
      </c>
      <c r="V133" s="1">
        <v>2</v>
      </c>
      <c r="W133" s="1">
        <v>2</v>
      </c>
      <c r="X133" s="1">
        <v>2</v>
      </c>
      <c r="Y133" s="1">
        <v>1</v>
      </c>
      <c r="Z133" s="1">
        <v>3</v>
      </c>
      <c r="AA133" s="1">
        <v>3</v>
      </c>
      <c r="AB133" s="1">
        <v>5</v>
      </c>
      <c r="AC133" s="1">
        <v>2</v>
      </c>
      <c r="AD133" s="1">
        <v>3</v>
      </c>
    </row>
    <row r="134" spans="2:30">
      <c r="B134" s="1" t="s">
        <v>126</v>
      </c>
      <c r="C134" s="1">
        <v>4</v>
      </c>
      <c r="D134" s="1">
        <v>4</v>
      </c>
      <c r="E134" s="1">
        <v>3</v>
      </c>
      <c r="F134" s="1">
        <v>2</v>
      </c>
      <c r="G134" s="1">
        <v>4</v>
      </c>
      <c r="H134" s="1">
        <v>3</v>
      </c>
      <c r="I134" s="1">
        <v>4</v>
      </c>
      <c r="J134" s="1">
        <v>3</v>
      </c>
      <c r="K134" s="1">
        <v>3</v>
      </c>
      <c r="L134" s="1">
        <v>5</v>
      </c>
      <c r="M134" s="1">
        <v>4</v>
      </c>
      <c r="N134" s="1">
        <v>5</v>
      </c>
      <c r="O134" s="1">
        <v>4</v>
      </c>
      <c r="P134" s="1">
        <v>5</v>
      </c>
      <c r="Q134" s="1">
        <v>3</v>
      </c>
      <c r="R134" s="1">
        <v>5</v>
      </c>
      <c r="S134" s="1">
        <v>5</v>
      </c>
      <c r="T134" s="1">
        <v>3</v>
      </c>
      <c r="U134" s="1">
        <v>3</v>
      </c>
      <c r="V134" s="1">
        <v>4</v>
      </c>
      <c r="W134" s="1">
        <v>4</v>
      </c>
      <c r="X134" s="1">
        <v>3</v>
      </c>
      <c r="Y134" s="1">
        <v>4</v>
      </c>
      <c r="Z134" s="1">
        <v>4</v>
      </c>
      <c r="AA134" s="1">
        <v>3</v>
      </c>
      <c r="AB134" s="1">
        <v>5</v>
      </c>
      <c r="AC134" s="1">
        <v>3</v>
      </c>
      <c r="AD134" s="1">
        <v>2</v>
      </c>
    </row>
    <row r="135" spans="2:30">
      <c r="B135" s="1" t="s">
        <v>127</v>
      </c>
      <c r="C135" s="1">
        <v>4</v>
      </c>
      <c r="D135" s="1">
        <v>4</v>
      </c>
      <c r="E135" s="1">
        <v>3</v>
      </c>
      <c r="F135" s="1">
        <v>3</v>
      </c>
      <c r="G135" s="1">
        <v>4</v>
      </c>
      <c r="H135" s="1">
        <v>3</v>
      </c>
      <c r="I135" s="1">
        <v>4</v>
      </c>
      <c r="J135" s="1">
        <v>3</v>
      </c>
      <c r="K135" s="1">
        <v>3</v>
      </c>
      <c r="L135" s="1">
        <v>4</v>
      </c>
      <c r="M135" s="1">
        <v>4</v>
      </c>
      <c r="N135" s="1">
        <v>5</v>
      </c>
      <c r="O135" s="1">
        <v>5</v>
      </c>
      <c r="P135" s="1">
        <v>5</v>
      </c>
      <c r="Q135" s="1">
        <v>2</v>
      </c>
      <c r="R135" s="1">
        <v>3</v>
      </c>
      <c r="S135" s="1">
        <v>5</v>
      </c>
      <c r="T135" s="1">
        <v>3</v>
      </c>
      <c r="U135" s="1">
        <v>3</v>
      </c>
      <c r="V135" s="1">
        <v>4</v>
      </c>
      <c r="W135" s="1">
        <v>4</v>
      </c>
      <c r="X135" s="1">
        <v>4</v>
      </c>
      <c r="Y135" s="1">
        <v>5</v>
      </c>
      <c r="Z135" s="1">
        <v>2</v>
      </c>
      <c r="AA135" s="1">
        <v>3</v>
      </c>
      <c r="AB135" s="1">
        <v>5</v>
      </c>
      <c r="AC135" s="1">
        <v>3</v>
      </c>
      <c r="AD135" s="1">
        <v>3</v>
      </c>
    </row>
    <row r="136" spans="2:30">
      <c r="C136" s="3">
        <f>SUM(C129:C132)/5*100/7+(6-C133)/5*100/7+SUM(C134:C135)/5*100/7</f>
        <v>85.714285714285708</v>
      </c>
      <c r="D136" s="3">
        <f t="shared" ref="D136" si="176">SUM(D129:D132)/5*100/7+(6-D133)/5*100/7+SUM(D134:D135)/5*100/7</f>
        <v>82.857142857142861</v>
      </c>
      <c r="E136" s="3">
        <f t="shared" ref="E136" si="177">SUM(E129:E132)/5*100/7+(6-E133)/5*100/7+SUM(E134:E135)/5*100/7</f>
        <v>62.857142857142861</v>
      </c>
      <c r="F136" s="3">
        <f t="shared" ref="F136" si="178">SUM(F129:F132)/5*100/7+(6-F133)/5*100/7+SUM(F134:F135)/5*100/7</f>
        <v>62.857142857142854</v>
      </c>
      <c r="G136" s="3">
        <f t="shared" ref="G136" si="179">SUM(G129:G132)/5*100/7+(6-G133)/5*100/7+SUM(G134:G135)/5*100/7</f>
        <v>80</v>
      </c>
      <c r="H136" s="3">
        <f t="shared" ref="H136" si="180">SUM(H129:H132)/5*100/7+(6-H133)/5*100/7+SUM(H134:H135)/5*100/7</f>
        <v>54.285714285714292</v>
      </c>
      <c r="I136" s="3">
        <f t="shared" ref="I136" si="181">SUM(I129:I132)/5*100/7+(6-I133)/5*100/7+SUM(I134:I135)/5*100/7</f>
        <v>71.428571428571431</v>
      </c>
      <c r="J136" s="3">
        <f t="shared" ref="J136" si="182">SUM(J129:J132)/5*100/7+(6-J133)/5*100/7+SUM(J134:J135)/5*100/7</f>
        <v>68.571428571428569</v>
      </c>
      <c r="K136" s="3">
        <f t="shared" ref="K136" si="183">SUM(K129:K132)/5*100/7+(6-K133)/5*100/7+SUM(K134:K135)/5*100/7</f>
        <v>65.714285714285708</v>
      </c>
      <c r="L136" s="3">
        <f t="shared" ref="L136" si="184">SUM(L129:L132)/5*100/7+(6-L133)/5*100/7+SUM(L134:L135)/5*100/7</f>
        <v>97.142857142857139</v>
      </c>
      <c r="M136" s="3">
        <f t="shared" ref="M136" si="185">SUM(M129:M132)/5*100/7+(6-M133)/5*100/7+SUM(M134:M135)/5*100/7</f>
        <v>74.285714285714292</v>
      </c>
      <c r="N136" s="3">
        <f t="shared" ref="N136" si="186">SUM(N129:N132)/5*100/7+(6-N133)/5*100/7+SUM(N134:N135)/5*100/7</f>
        <v>100</v>
      </c>
      <c r="O136" s="3">
        <f t="shared" ref="O136" si="187">SUM(O129:O132)/5*100/7+(6-O133)/5*100/7+SUM(O134:O135)/5*100/7</f>
        <v>91.428571428571416</v>
      </c>
      <c r="P136" s="3">
        <f t="shared" ref="P136" si="188">SUM(P129:P132)/5*100/7+(6-P133)/5*100/7+SUM(P134:P135)/5*100/7</f>
        <v>94.285714285714278</v>
      </c>
      <c r="Q136" s="3">
        <f t="shared" ref="Q136" si="189">SUM(Q129:Q132)/5*100/7+(6-Q133)/5*100/7+SUM(Q134:Q135)/5*100/7</f>
        <v>60</v>
      </c>
      <c r="R136" s="3">
        <f t="shared" ref="R136" si="190">SUM(R129:R132)/5*100/7+(6-R133)/5*100/7+SUM(R134:R135)/5*100/7</f>
        <v>82.857142857142861</v>
      </c>
      <c r="S136" s="3">
        <f t="shared" ref="S136" si="191">SUM(S129:S132)/5*100/7+(6-S133)/5*100/7+SUM(S134:S135)/5*100/7</f>
        <v>97.142857142857139</v>
      </c>
      <c r="T136" s="3">
        <f t="shared" ref="T136" si="192">SUM(T129:T132)/5*100/7+(6-T133)/5*100/7+SUM(T134:T135)/5*100/7</f>
        <v>68.571428571428569</v>
      </c>
      <c r="U136" s="3">
        <f t="shared" ref="U136" si="193">SUM(U129:U132)/5*100/7+(6-U133)/5*100/7+SUM(U134:U135)/5*100/7</f>
        <v>71.428571428571431</v>
      </c>
      <c r="V136" s="3">
        <f t="shared" ref="V136" si="194">SUM(V129:V132)/5*100/7+(6-V133)/5*100/7+SUM(V134:V135)/5*100/7</f>
        <v>91.428571428571431</v>
      </c>
      <c r="W136" s="3">
        <f t="shared" ref="W136" si="195">SUM(W129:W132)/5*100/7+(6-W133)/5*100/7+SUM(W134:W135)/5*100/7</f>
        <v>80</v>
      </c>
      <c r="X136" s="3">
        <f t="shared" ref="X136" si="196">SUM(X129:X132)/5*100/7+(6-X133)/5*100/7+SUM(X134:X135)/5*100/7</f>
        <v>74.285714285714278</v>
      </c>
      <c r="Y136" s="3">
        <f t="shared" ref="Y136" si="197">SUM(Y129:Y132)/5*100/7+(6-Y133)/5*100/7+SUM(Y134:Y135)/5*100/7</f>
        <v>91.428571428571445</v>
      </c>
      <c r="Z136" s="3">
        <f t="shared" ref="Z136" si="198">SUM(Z129:Z132)/5*100/7+(6-Z133)/5*100/7+SUM(Z134:Z135)/5*100/7</f>
        <v>74.285714285714278</v>
      </c>
      <c r="AA136" s="3">
        <f t="shared" ref="AA136" si="199">SUM(AA129:AA132)/5*100/7+(6-AA133)/5*100/7+SUM(AA134:AA135)/5*100/7</f>
        <v>57.142857142857153</v>
      </c>
      <c r="AB136" s="3">
        <f t="shared" ref="AB136" si="200">SUM(AB129:AB132)/5*100/7+(6-AB133)/5*100/7+SUM(AB134:AB135)/5*100/7</f>
        <v>80</v>
      </c>
      <c r="AC136" s="3">
        <f t="shared" ref="AC136" si="201">SUM(AC129:AC132)/5*100/7+(6-AC133)/5*100/7+SUM(AC134:AC135)/5*100/7</f>
        <v>60</v>
      </c>
      <c r="AD136" s="3">
        <f t="shared" ref="AD136" si="202">SUM(AD129:AD132)/5*100/7+(6-AD133)/5*100/7+SUM(AD134:AD135)/5*100/7</f>
        <v>60</v>
      </c>
    </row>
    <row r="137" spans="2:30">
      <c r="B137" s="1" t="s">
        <v>128</v>
      </c>
      <c r="C137" s="1">
        <v>1</v>
      </c>
      <c r="D137" s="1">
        <v>3</v>
      </c>
      <c r="E137" s="1">
        <v>3</v>
      </c>
      <c r="F137" s="1">
        <v>2</v>
      </c>
      <c r="G137" s="1">
        <v>3</v>
      </c>
      <c r="H137" s="1">
        <v>4</v>
      </c>
      <c r="I137" s="1">
        <v>3</v>
      </c>
      <c r="J137" s="1">
        <v>2</v>
      </c>
      <c r="K137" s="1">
        <v>4</v>
      </c>
      <c r="L137" s="1">
        <v>1</v>
      </c>
      <c r="M137" s="1">
        <v>4</v>
      </c>
      <c r="N137" s="1">
        <v>1</v>
      </c>
      <c r="O137" s="1">
        <v>2</v>
      </c>
      <c r="P137" s="1">
        <v>2</v>
      </c>
      <c r="Q137" s="1">
        <v>2</v>
      </c>
      <c r="R137" s="1">
        <v>1</v>
      </c>
      <c r="S137" s="1">
        <v>2</v>
      </c>
      <c r="T137" s="1">
        <v>4</v>
      </c>
      <c r="U137" s="1">
        <v>1</v>
      </c>
      <c r="V137" s="1">
        <v>2</v>
      </c>
      <c r="W137" s="1">
        <v>3</v>
      </c>
      <c r="X137" s="1">
        <v>1</v>
      </c>
      <c r="Y137" s="1">
        <v>1</v>
      </c>
      <c r="Z137" s="1">
        <v>2</v>
      </c>
      <c r="AA137" s="1">
        <v>2</v>
      </c>
      <c r="AB137" s="1">
        <v>1</v>
      </c>
      <c r="AC137" s="1">
        <v>2</v>
      </c>
      <c r="AD137" s="1">
        <v>2</v>
      </c>
    </row>
    <row r="138" spans="2:30">
      <c r="B138" s="1" t="s">
        <v>129</v>
      </c>
      <c r="C138" s="1">
        <v>1</v>
      </c>
      <c r="D138" s="1">
        <v>2</v>
      </c>
      <c r="E138" s="1">
        <v>3</v>
      </c>
      <c r="F138" s="1">
        <v>3</v>
      </c>
      <c r="G138" s="1">
        <v>2</v>
      </c>
      <c r="H138" s="1">
        <v>4</v>
      </c>
      <c r="I138" s="1">
        <v>2</v>
      </c>
      <c r="J138" s="1">
        <v>3</v>
      </c>
      <c r="K138" s="1">
        <v>2</v>
      </c>
      <c r="L138" s="1">
        <v>1</v>
      </c>
      <c r="M138" s="1">
        <v>2</v>
      </c>
      <c r="N138" s="1">
        <v>1</v>
      </c>
      <c r="O138" s="1">
        <v>2</v>
      </c>
      <c r="P138" s="1">
        <v>1</v>
      </c>
      <c r="Q138" s="1">
        <v>2</v>
      </c>
      <c r="R138" s="1">
        <v>1</v>
      </c>
      <c r="S138" s="1">
        <v>1</v>
      </c>
      <c r="T138" s="1">
        <v>4</v>
      </c>
      <c r="U138" s="1">
        <v>1</v>
      </c>
      <c r="V138" s="1">
        <v>2</v>
      </c>
      <c r="W138" s="1">
        <v>2</v>
      </c>
      <c r="X138" s="1">
        <v>2</v>
      </c>
      <c r="Y138" s="1">
        <v>1</v>
      </c>
      <c r="Z138" s="1">
        <v>4</v>
      </c>
      <c r="AA138" s="1">
        <v>2</v>
      </c>
      <c r="AB138" s="1">
        <v>1</v>
      </c>
      <c r="AC138" s="1">
        <v>2</v>
      </c>
      <c r="AD138" s="1">
        <v>2</v>
      </c>
    </row>
    <row r="139" spans="2:30">
      <c r="B139" s="1" t="s">
        <v>130</v>
      </c>
      <c r="C139" s="1">
        <v>1</v>
      </c>
      <c r="D139" s="1">
        <v>3</v>
      </c>
      <c r="E139" s="1">
        <v>3</v>
      </c>
      <c r="F139" s="1">
        <v>4</v>
      </c>
      <c r="G139" s="1">
        <v>2</v>
      </c>
      <c r="H139" s="1">
        <v>2</v>
      </c>
      <c r="I139" s="1">
        <v>3</v>
      </c>
      <c r="J139" s="1">
        <v>4</v>
      </c>
      <c r="K139" s="1">
        <v>2</v>
      </c>
      <c r="L139" s="1">
        <v>5</v>
      </c>
      <c r="M139" s="1">
        <v>5</v>
      </c>
      <c r="N139" s="1">
        <v>5</v>
      </c>
      <c r="O139" s="1">
        <v>4</v>
      </c>
      <c r="P139" s="1">
        <v>5</v>
      </c>
      <c r="Q139" s="1">
        <v>4</v>
      </c>
      <c r="R139" s="1">
        <v>5</v>
      </c>
      <c r="S139" s="1">
        <v>4</v>
      </c>
      <c r="T139" s="1">
        <v>2</v>
      </c>
      <c r="U139" s="1">
        <v>4</v>
      </c>
      <c r="V139" s="1">
        <v>4</v>
      </c>
      <c r="W139" s="1">
        <v>4</v>
      </c>
      <c r="X139" s="1">
        <v>2</v>
      </c>
      <c r="Y139" s="1">
        <v>4</v>
      </c>
      <c r="Z139" s="1">
        <v>4</v>
      </c>
      <c r="AA139" s="1">
        <v>4</v>
      </c>
      <c r="AB139" s="1">
        <v>1</v>
      </c>
      <c r="AC139" s="1">
        <v>2</v>
      </c>
      <c r="AD139" s="1">
        <v>2</v>
      </c>
    </row>
    <row r="140" spans="2:30">
      <c r="B140" s="1" t="s">
        <v>131</v>
      </c>
      <c r="C140" s="1">
        <v>1</v>
      </c>
      <c r="D140" s="1">
        <v>2</v>
      </c>
      <c r="E140" s="1">
        <v>3</v>
      </c>
      <c r="F140" s="1">
        <v>3</v>
      </c>
      <c r="G140" s="1">
        <v>2</v>
      </c>
      <c r="H140" s="1">
        <v>3</v>
      </c>
      <c r="I140" s="1">
        <v>2</v>
      </c>
      <c r="J140" s="1">
        <v>2</v>
      </c>
      <c r="K140" s="1">
        <v>2</v>
      </c>
      <c r="L140" s="1">
        <v>1</v>
      </c>
      <c r="M140" s="1">
        <v>1</v>
      </c>
      <c r="N140" s="1">
        <v>1</v>
      </c>
      <c r="O140" s="1">
        <v>2</v>
      </c>
      <c r="P140" s="1">
        <v>1</v>
      </c>
      <c r="Q140" s="1">
        <v>2</v>
      </c>
      <c r="R140" s="1">
        <v>1</v>
      </c>
      <c r="S140" s="1">
        <v>1</v>
      </c>
      <c r="T140" s="1">
        <v>3</v>
      </c>
      <c r="U140" s="1">
        <v>1</v>
      </c>
      <c r="V140" s="1">
        <v>2</v>
      </c>
      <c r="W140" s="1">
        <v>2</v>
      </c>
      <c r="X140" s="1">
        <v>2</v>
      </c>
      <c r="Y140" s="1">
        <v>1</v>
      </c>
      <c r="Z140" s="1">
        <v>5</v>
      </c>
      <c r="AA140" s="1">
        <v>2</v>
      </c>
      <c r="AB140" s="1">
        <v>1</v>
      </c>
      <c r="AC140" s="1">
        <v>2</v>
      </c>
      <c r="AD140" s="1">
        <v>2</v>
      </c>
    </row>
    <row r="141" spans="2:30">
      <c r="C141" s="3">
        <f>(6-C137)/5*100/4+(6-C138)/5*100/4+C139/5*100/4++(6-C140)/5*100/4</f>
        <v>80</v>
      </c>
      <c r="D141" s="3">
        <f t="shared" ref="D141" si="203">(6-D137)/5*100/4+(6-D138)/5*100/4+D139/5*100/4++(6-D140)/5*100/4</f>
        <v>70</v>
      </c>
      <c r="E141" s="3">
        <f t="shared" ref="E141" si="204">(6-E137)/5*100/4+(6-E138)/5*100/4+E139/5*100/4++(6-E140)/5*100/4</f>
        <v>60</v>
      </c>
      <c r="F141" s="3">
        <f t="shared" ref="F141" si="205">(6-F137)/5*100/4+(6-F138)/5*100/4+F139/5*100/4++(6-F140)/5*100/4</f>
        <v>70</v>
      </c>
      <c r="G141" s="3">
        <f t="shared" ref="G141" si="206">(6-G137)/5*100/4+(6-G138)/5*100/4+G139/5*100/4++(6-G140)/5*100/4</f>
        <v>65</v>
      </c>
      <c r="H141" s="3">
        <f t="shared" ref="H141" si="207">(6-H137)/5*100/4+(6-H138)/5*100/4+H139/5*100/4++(6-H140)/5*100/4</f>
        <v>45</v>
      </c>
      <c r="I141" s="3">
        <f t="shared" ref="I141" si="208">(6-I137)/5*100/4+(6-I138)/5*100/4+I139/5*100/4++(6-I140)/5*100/4</f>
        <v>70</v>
      </c>
      <c r="J141" s="3">
        <f t="shared" ref="J141" si="209">(6-J137)/5*100/4+(6-J138)/5*100/4+J139/5*100/4++(6-J140)/5*100/4</f>
        <v>75</v>
      </c>
      <c r="K141" s="3">
        <f t="shared" ref="K141" si="210">(6-K137)/5*100/4+(6-K138)/5*100/4+K139/5*100/4++(6-K140)/5*100/4</f>
        <v>60</v>
      </c>
      <c r="L141" s="3">
        <f t="shared" ref="L141" si="211">(6-L137)/5*100/4+(6-L138)/5*100/4+L139/5*100/4++(6-L140)/5*100/4</f>
        <v>100</v>
      </c>
      <c r="M141" s="3">
        <f t="shared" ref="M141" si="212">(6-M137)/5*100/4+(6-M138)/5*100/4+M139/5*100/4++(6-M140)/5*100/4</f>
        <v>80</v>
      </c>
      <c r="N141" s="3">
        <f t="shared" ref="N141" si="213">(6-N137)/5*100/4+(6-N138)/5*100/4+N139/5*100/4++(6-N140)/5*100/4</f>
        <v>100</v>
      </c>
      <c r="O141" s="3">
        <f t="shared" ref="O141" si="214">(6-O137)/5*100/4+(6-O138)/5*100/4+O139/5*100/4++(6-O140)/5*100/4</f>
        <v>80</v>
      </c>
      <c r="P141" s="3">
        <f t="shared" ref="P141" si="215">(6-P137)/5*100/4+(6-P138)/5*100/4+P139/5*100/4++(6-P140)/5*100/4</f>
        <v>95</v>
      </c>
      <c r="Q141" s="3">
        <f t="shared" ref="Q141" si="216">(6-Q137)/5*100/4+(6-Q138)/5*100/4+Q139/5*100/4++(6-Q140)/5*100/4</f>
        <v>80</v>
      </c>
      <c r="R141" s="3">
        <f t="shared" ref="R141" si="217">(6-R137)/5*100/4+(6-R138)/5*100/4+R139/5*100/4++(6-R140)/5*100/4</f>
        <v>100</v>
      </c>
      <c r="S141" s="3">
        <f t="shared" ref="S141" si="218">(6-S137)/5*100/4+(6-S138)/5*100/4+S139/5*100/4++(6-S140)/5*100/4</f>
        <v>90</v>
      </c>
      <c r="T141" s="3">
        <f t="shared" ref="T141" si="219">(6-T137)/5*100/4+(6-T138)/5*100/4+T139/5*100/4++(6-T140)/5*100/4</f>
        <v>45</v>
      </c>
      <c r="U141" s="3">
        <f t="shared" ref="U141" si="220">(6-U137)/5*100/4+(6-U138)/5*100/4+U139/5*100/4++(6-U140)/5*100/4</f>
        <v>95</v>
      </c>
      <c r="V141" s="3">
        <f t="shared" ref="V141" si="221">(6-V137)/5*100/4+(6-V138)/5*100/4+V139/5*100/4++(6-V140)/5*100/4</f>
        <v>80</v>
      </c>
      <c r="W141" s="3">
        <f t="shared" ref="W141" si="222">(6-W137)/5*100/4+(6-W138)/5*100/4+W139/5*100/4++(6-W140)/5*100/4</f>
        <v>75</v>
      </c>
      <c r="X141" s="3">
        <f t="shared" ref="X141" si="223">(6-X137)/5*100/4+(6-X138)/5*100/4+X139/5*100/4++(6-X140)/5*100/4</f>
        <v>75</v>
      </c>
      <c r="Y141" s="3">
        <f t="shared" ref="Y141" si="224">(6-Y137)/5*100/4+(6-Y138)/5*100/4+Y139/5*100/4++(6-Y140)/5*100/4</f>
        <v>95</v>
      </c>
      <c r="Z141" s="3">
        <f t="shared" ref="Z141" si="225">(6-Z137)/5*100/4+(6-Z138)/5*100/4+Z139/5*100/4++(6-Z140)/5*100/4</f>
        <v>55</v>
      </c>
      <c r="AA141" s="3">
        <f t="shared" ref="AA141" si="226">(6-AA137)/5*100/4+(6-AA138)/5*100/4+AA139/5*100/4++(6-AA140)/5*100/4</f>
        <v>80</v>
      </c>
      <c r="AB141" s="3">
        <f t="shared" ref="AB141" si="227">(6-AB137)/5*100/4+(6-AB138)/5*100/4+AB139/5*100/4++(6-AB140)/5*100/4</f>
        <v>80</v>
      </c>
      <c r="AC141" s="3">
        <f t="shared" ref="AC141" si="228">(6-AC137)/5*100/4+(6-AC138)/5*100/4+AC139/5*100/4++(6-AC140)/5*100/4</f>
        <v>70</v>
      </c>
      <c r="AD141" s="3">
        <f t="shared" ref="AD141" si="229">(6-AD137)/5*100/4+(6-AD138)/5*100/4+AD139/5*100/4++(6-AD140)/5*100/4</f>
        <v>70</v>
      </c>
    </row>
    <row r="142" spans="2:30">
      <c r="B142" s="1" t="s">
        <v>132</v>
      </c>
      <c r="C142" s="1">
        <v>1</v>
      </c>
      <c r="D142" s="1">
        <v>2</v>
      </c>
      <c r="E142" s="1">
        <v>3</v>
      </c>
      <c r="F142" s="1">
        <v>2</v>
      </c>
      <c r="G142" s="1">
        <v>2</v>
      </c>
      <c r="H142" s="1">
        <v>4</v>
      </c>
      <c r="I142" s="1">
        <v>3</v>
      </c>
      <c r="J142" s="1">
        <v>2</v>
      </c>
      <c r="K142" s="1">
        <v>3</v>
      </c>
      <c r="L142" s="1">
        <v>1</v>
      </c>
      <c r="M142" s="1">
        <v>2</v>
      </c>
      <c r="N142" s="1">
        <v>1</v>
      </c>
      <c r="O142" s="1">
        <v>2</v>
      </c>
      <c r="P142" s="1">
        <v>1</v>
      </c>
      <c r="Q142" s="1">
        <v>3</v>
      </c>
      <c r="R142" s="1">
        <v>2</v>
      </c>
      <c r="S142" s="1">
        <v>2</v>
      </c>
      <c r="T142" s="1">
        <v>2</v>
      </c>
      <c r="U142" s="1">
        <v>2</v>
      </c>
      <c r="V142" s="1">
        <v>2</v>
      </c>
      <c r="W142" s="1">
        <v>2</v>
      </c>
      <c r="X142" s="1">
        <v>2</v>
      </c>
      <c r="Y142" s="1">
        <v>2</v>
      </c>
      <c r="Z142" s="1">
        <v>2</v>
      </c>
      <c r="AA142" s="1">
        <v>4</v>
      </c>
      <c r="AB142" s="1">
        <v>1</v>
      </c>
      <c r="AC142" s="1">
        <v>2</v>
      </c>
      <c r="AD142" s="1">
        <v>3</v>
      </c>
    </row>
    <row r="143" spans="2:30">
      <c r="B143" s="1" t="s">
        <v>133</v>
      </c>
      <c r="C143" s="1">
        <v>4</v>
      </c>
      <c r="D143" s="1">
        <v>3</v>
      </c>
      <c r="E143" s="1">
        <v>3</v>
      </c>
      <c r="F143" s="1">
        <v>5</v>
      </c>
      <c r="G143" s="1">
        <v>4</v>
      </c>
      <c r="H143" s="1">
        <v>3</v>
      </c>
      <c r="I143" s="1">
        <v>3</v>
      </c>
      <c r="J143" s="1">
        <v>3</v>
      </c>
      <c r="K143" s="1">
        <v>2</v>
      </c>
      <c r="L143" s="1">
        <v>5</v>
      </c>
      <c r="M143" s="1">
        <v>3</v>
      </c>
      <c r="N143" s="1">
        <v>5</v>
      </c>
      <c r="O143" s="1">
        <v>4</v>
      </c>
      <c r="P143" s="1">
        <v>5</v>
      </c>
      <c r="Q143" s="1">
        <v>3</v>
      </c>
      <c r="R143" s="1">
        <v>5</v>
      </c>
      <c r="S143" s="1">
        <v>4</v>
      </c>
      <c r="T143" s="1">
        <v>2</v>
      </c>
      <c r="U143" s="1">
        <v>3</v>
      </c>
      <c r="V143" s="1">
        <v>4</v>
      </c>
      <c r="W143" s="1">
        <v>4</v>
      </c>
      <c r="X143" s="1">
        <v>4</v>
      </c>
      <c r="Y143" s="1">
        <v>5</v>
      </c>
      <c r="Z143" s="1">
        <v>4</v>
      </c>
      <c r="AA143" s="1">
        <v>3</v>
      </c>
      <c r="AB143" s="1">
        <v>4</v>
      </c>
      <c r="AC143" s="1">
        <v>1</v>
      </c>
      <c r="AD143" s="1">
        <v>2</v>
      </c>
    </row>
    <row r="144" spans="2:30">
      <c r="B144" s="1" t="s">
        <v>134</v>
      </c>
      <c r="C144" s="1">
        <v>4</v>
      </c>
      <c r="D144" s="1">
        <v>3</v>
      </c>
      <c r="E144" s="1">
        <v>3</v>
      </c>
      <c r="F144" s="1">
        <v>5</v>
      </c>
      <c r="G144" s="1">
        <v>4</v>
      </c>
      <c r="H144" s="1">
        <v>2</v>
      </c>
      <c r="I144" s="1">
        <v>4</v>
      </c>
      <c r="J144" s="1">
        <v>4</v>
      </c>
      <c r="K144" s="1">
        <v>2</v>
      </c>
      <c r="L144" s="1">
        <v>4</v>
      </c>
      <c r="M144" s="1">
        <v>2</v>
      </c>
      <c r="N144" s="1">
        <v>5</v>
      </c>
      <c r="O144" s="1">
        <v>4</v>
      </c>
      <c r="P144" s="1">
        <v>5</v>
      </c>
      <c r="Q144" s="1">
        <v>3</v>
      </c>
      <c r="R144" s="1">
        <v>5</v>
      </c>
      <c r="S144" s="1">
        <v>3</v>
      </c>
      <c r="T144" s="1">
        <v>2</v>
      </c>
      <c r="U144" s="1">
        <v>3</v>
      </c>
      <c r="V144" s="1">
        <v>4</v>
      </c>
      <c r="W144" s="1">
        <v>4</v>
      </c>
      <c r="X144" s="1">
        <v>3</v>
      </c>
      <c r="Y144" s="1">
        <v>5</v>
      </c>
      <c r="Z144" s="1">
        <v>3</v>
      </c>
      <c r="AA144" s="1">
        <v>3</v>
      </c>
      <c r="AB144" s="1">
        <v>4</v>
      </c>
      <c r="AC144" s="1">
        <v>4</v>
      </c>
      <c r="AD144" s="1">
        <v>2</v>
      </c>
    </row>
    <row r="145" spans="2:30">
      <c r="B145" s="1" t="s">
        <v>135</v>
      </c>
      <c r="C145" s="1">
        <v>4</v>
      </c>
      <c r="D145" s="1">
        <v>2</v>
      </c>
      <c r="E145" s="1">
        <v>3</v>
      </c>
      <c r="F145" s="1">
        <v>5</v>
      </c>
      <c r="G145" s="1">
        <v>4</v>
      </c>
      <c r="H145" s="1">
        <v>2</v>
      </c>
      <c r="I145" s="1">
        <v>3</v>
      </c>
      <c r="J145" s="1">
        <v>4</v>
      </c>
      <c r="K145" s="1">
        <v>3</v>
      </c>
      <c r="L145" s="1">
        <v>5</v>
      </c>
      <c r="M145" s="1">
        <v>2</v>
      </c>
      <c r="N145" s="1">
        <v>5</v>
      </c>
      <c r="O145" s="1">
        <v>3</v>
      </c>
      <c r="P145" s="1">
        <v>5</v>
      </c>
      <c r="Q145" s="1">
        <v>4</v>
      </c>
      <c r="R145" s="1">
        <v>4</v>
      </c>
      <c r="S145" s="1">
        <v>3</v>
      </c>
      <c r="T145" s="1">
        <v>2</v>
      </c>
      <c r="U145" s="1">
        <v>3</v>
      </c>
      <c r="V145" s="1">
        <v>3</v>
      </c>
      <c r="W145" s="1">
        <v>5</v>
      </c>
      <c r="X145" s="1">
        <v>4</v>
      </c>
      <c r="Y145" s="1">
        <v>4</v>
      </c>
      <c r="Z145" s="1">
        <v>3</v>
      </c>
      <c r="AA145" s="1">
        <v>2</v>
      </c>
      <c r="AB145" s="1">
        <v>4</v>
      </c>
      <c r="AC145" s="1">
        <v>4</v>
      </c>
      <c r="AD145" s="1">
        <v>2</v>
      </c>
    </row>
    <row r="146" spans="2:30">
      <c r="B146" s="1" t="s">
        <v>136</v>
      </c>
      <c r="C146" s="1">
        <v>4</v>
      </c>
      <c r="D146" s="1">
        <v>4</v>
      </c>
      <c r="E146" s="1">
        <v>3</v>
      </c>
      <c r="F146" s="1">
        <v>2</v>
      </c>
      <c r="G146" s="1">
        <v>4</v>
      </c>
      <c r="H146" s="1">
        <v>2</v>
      </c>
      <c r="I146" s="1">
        <v>4</v>
      </c>
      <c r="J146" s="1">
        <v>3</v>
      </c>
      <c r="K146" s="1">
        <v>3</v>
      </c>
      <c r="L146" s="1">
        <v>4</v>
      </c>
      <c r="M146" s="1">
        <v>3</v>
      </c>
      <c r="N146" s="1">
        <v>4</v>
      </c>
      <c r="O146" s="1">
        <v>4</v>
      </c>
      <c r="P146" s="1">
        <v>5</v>
      </c>
      <c r="Q146" s="1">
        <v>3</v>
      </c>
      <c r="R146" s="1">
        <v>4</v>
      </c>
      <c r="S146" s="1">
        <v>3</v>
      </c>
      <c r="T146" s="1">
        <v>3</v>
      </c>
      <c r="U146" s="1">
        <v>3</v>
      </c>
      <c r="V146" s="1">
        <v>3</v>
      </c>
      <c r="W146" s="1">
        <v>4</v>
      </c>
      <c r="X146" s="1">
        <v>4</v>
      </c>
      <c r="Y146" s="1">
        <v>3</v>
      </c>
      <c r="Z146" s="1">
        <v>3</v>
      </c>
      <c r="AA146" s="1">
        <v>3</v>
      </c>
      <c r="AB146" s="1">
        <v>4</v>
      </c>
      <c r="AC146" s="1">
        <v>5</v>
      </c>
      <c r="AD146" s="1">
        <v>3</v>
      </c>
    </row>
    <row r="147" spans="2:30">
      <c r="B147" s="1" t="s">
        <v>137</v>
      </c>
      <c r="C147" s="1">
        <v>1</v>
      </c>
      <c r="D147" s="1">
        <v>2</v>
      </c>
      <c r="E147" s="1">
        <v>3</v>
      </c>
      <c r="F147" s="1">
        <v>5</v>
      </c>
      <c r="G147" s="1">
        <v>2</v>
      </c>
      <c r="H147" s="1">
        <v>4</v>
      </c>
      <c r="I147" s="1">
        <v>2</v>
      </c>
      <c r="J147" s="1">
        <v>2</v>
      </c>
      <c r="K147" s="1">
        <v>3</v>
      </c>
      <c r="L147" s="1">
        <v>2</v>
      </c>
      <c r="M147" s="1">
        <v>3</v>
      </c>
      <c r="N147" s="1">
        <v>2</v>
      </c>
      <c r="O147" s="1">
        <v>2</v>
      </c>
      <c r="P147" s="1">
        <v>1</v>
      </c>
      <c r="Q147" s="1">
        <v>3</v>
      </c>
      <c r="R147" s="1">
        <v>1</v>
      </c>
      <c r="S147" s="1">
        <v>4</v>
      </c>
      <c r="T147" s="1">
        <v>3</v>
      </c>
      <c r="U147" s="1">
        <v>2</v>
      </c>
      <c r="V147" s="1">
        <v>3</v>
      </c>
      <c r="W147" s="1">
        <v>2</v>
      </c>
      <c r="X147" s="1">
        <v>2</v>
      </c>
      <c r="Y147" s="1">
        <v>2</v>
      </c>
      <c r="Z147" s="1">
        <v>3</v>
      </c>
      <c r="AA147" s="1">
        <v>3</v>
      </c>
      <c r="AB147" s="1">
        <v>1</v>
      </c>
      <c r="AC147" s="1">
        <v>2</v>
      </c>
      <c r="AD147" s="1">
        <v>3</v>
      </c>
    </row>
    <row r="148" spans="2:30">
      <c r="B148" s="1" t="s">
        <v>138</v>
      </c>
      <c r="C148" s="1">
        <v>4</v>
      </c>
      <c r="D148" s="1">
        <v>4</v>
      </c>
      <c r="E148" s="1">
        <v>3</v>
      </c>
      <c r="F148" s="1">
        <v>2</v>
      </c>
      <c r="G148" s="1">
        <v>4</v>
      </c>
      <c r="H148" s="1">
        <v>2</v>
      </c>
      <c r="I148" s="1">
        <v>4</v>
      </c>
      <c r="J148" s="1">
        <v>3</v>
      </c>
      <c r="K148" s="1">
        <v>3</v>
      </c>
      <c r="L148" s="1">
        <v>4</v>
      </c>
      <c r="M148" s="1">
        <v>2</v>
      </c>
      <c r="N148" s="1">
        <v>5</v>
      </c>
      <c r="O148" s="1">
        <v>4</v>
      </c>
      <c r="P148" s="1">
        <v>5</v>
      </c>
      <c r="Q148" s="1">
        <v>3</v>
      </c>
      <c r="R148" s="1">
        <v>4</v>
      </c>
      <c r="S148" s="1">
        <v>3</v>
      </c>
      <c r="T148" s="1">
        <v>3</v>
      </c>
      <c r="U148" s="1">
        <v>3</v>
      </c>
      <c r="V148" s="1">
        <v>4</v>
      </c>
      <c r="W148" s="1">
        <v>4</v>
      </c>
      <c r="X148" s="1">
        <v>4</v>
      </c>
      <c r="Y148" s="1">
        <v>4</v>
      </c>
      <c r="Z148" s="1">
        <v>3</v>
      </c>
      <c r="AA148" s="1">
        <v>3</v>
      </c>
      <c r="AB148" s="1">
        <v>5</v>
      </c>
      <c r="AC148" s="1">
        <v>5</v>
      </c>
      <c r="AD148" s="1">
        <v>3</v>
      </c>
    </row>
    <row r="149" spans="2:30">
      <c r="B149" s="1" t="s">
        <v>139</v>
      </c>
      <c r="C149" s="1">
        <v>5</v>
      </c>
      <c r="D149" s="1">
        <v>3</v>
      </c>
      <c r="E149" s="1">
        <v>2</v>
      </c>
      <c r="F149" s="1">
        <v>1</v>
      </c>
      <c r="G149" s="1">
        <v>4</v>
      </c>
      <c r="H149" s="1">
        <v>2</v>
      </c>
      <c r="I149" s="1">
        <v>3</v>
      </c>
      <c r="J149" s="1">
        <v>3</v>
      </c>
      <c r="K149" s="1">
        <v>4</v>
      </c>
      <c r="L149" s="1">
        <v>4</v>
      </c>
      <c r="M149" s="1">
        <v>2</v>
      </c>
      <c r="N149" s="1">
        <v>3</v>
      </c>
      <c r="O149" s="1">
        <v>4</v>
      </c>
      <c r="P149" s="1">
        <v>5</v>
      </c>
      <c r="Q149" s="1">
        <v>3</v>
      </c>
      <c r="R149" s="1">
        <v>3</v>
      </c>
      <c r="S149" s="1">
        <v>3</v>
      </c>
      <c r="T149" s="1">
        <v>3</v>
      </c>
      <c r="U149" s="1">
        <v>3</v>
      </c>
      <c r="V149" s="1">
        <v>3</v>
      </c>
      <c r="W149" s="1">
        <v>4</v>
      </c>
      <c r="X149" s="1">
        <v>5</v>
      </c>
      <c r="Y149" s="1">
        <v>3</v>
      </c>
      <c r="Z149" s="1">
        <v>3</v>
      </c>
      <c r="AA149" s="1">
        <v>3</v>
      </c>
      <c r="AB149" s="1">
        <v>3</v>
      </c>
      <c r="AC149" s="1">
        <v>4</v>
      </c>
      <c r="AD149" s="1">
        <v>2</v>
      </c>
    </row>
    <row r="150" spans="2:30">
      <c r="C150" s="3">
        <f>(6-C142)/5*100/8+SUM(C143:C146)/5*100/8+C147/5*100/8+SUM(C148:C149)/5*100/8</f>
        <v>77.5</v>
      </c>
      <c r="D150" s="3">
        <f t="shared" ref="D150" si="230">(6-D142)/5*100/8+SUM(D143:D146)/5*100/8+D147/5*100/8+SUM(D148:D149)/5*100/8</f>
        <v>62.5</v>
      </c>
      <c r="E150" s="3">
        <f t="shared" ref="E150" si="231">(6-E142)/5*100/8+SUM(E143:E146)/5*100/8+E147/5*100/8+SUM(E148:E149)/5*100/8</f>
        <v>57.5</v>
      </c>
      <c r="F150" s="3">
        <f t="shared" ref="F150" si="232">(6-F142)/5*100/8+SUM(F143:F146)/5*100/8+F147/5*100/8+SUM(F148:F149)/5*100/8</f>
        <v>72.5</v>
      </c>
      <c r="G150" s="3">
        <f t="shared" ref="G150" si="233">(6-G142)/5*100/8+SUM(G143:G146)/5*100/8+G147/5*100/8+SUM(G148:G149)/5*100/8</f>
        <v>75</v>
      </c>
      <c r="H150" s="3">
        <f t="shared" ref="H150" si="234">(6-H142)/5*100/8+SUM(H143:H146)/5*100/8+H147/5*100/8+SUM(H148:H149)/5*100/8</f>
        <v>47.5</v>
      </c>
      <c r="I150" s="3">
        <f t="shared" ref="I150" si="235">(6-I142)/5*100/8+SUM(I143:I146)/5*100/8+I147/5*100/8+SUM(I148:I149)/5*100/8</f>
        <v>65</v>
      </c>
      <c r="J150" s="3">
        <f t="shared" ref="J150" si="236">(6-J142)/5*100/8+SUM(J143:J146)/5*100/8+J147/5*100/8+SUM(J148:J149)/5*100/8</f>
        <v>65</v>
      </c>
      <c r="K150" s="3">
        <f t="shared" ref="K150" si="237">(6-K142)/5*100/8+SUM(K143:K146)/5*100/8+K147/5*100/8+SUM(K148:K149)/5*100/8</f>
        <v>57.5</v>
      </c>
      <c r="L150" s="3">
        <f t="shared" ref="L150" si="238">(6-L142)/5*100/8+SUM(L143:L146)/5*100/8+L147/5*100/8+SUM(L148:L149)/5*100/8</f>
        <v>82.5</v>
      </c>
      <c r="M150" s="3">
        <f t="shared" ref="M150" si="239">(6-M142)/5*100/8+SUM(M143:M146)/5*100/8+M147/5*100/8+SUM(M148:M149)/5*100/8</f>
        <v>52.5</v>
      </c>
      <c r="N150" s="3">
        <f t="shared" ref="N150" si="240">(6-N142)/5*100/8+SUM(N143:N146)/5*100/8+N147/5*100/8+SUM(N148:N149)/5*100/8</f>
        <v>85</v>
      </c>
      <c r="O150" s="3">
        <f t="shared" ref="O150" si="241">(6-O142)/5*100/8+SUM(O143:O146)/5*100/8+O147/5*100/8+SUM(O148:O149)/5*100/8</f>
        <v>72.5</v>
      </c>
      <c r="P150" s="3">
        <f t="shared" ref="P150" si="242">(6-P142)/5*100/8+SUM(P143:P146)/5*100/8+P147/5*100/8+SUM(P148:P149)/5*100/8</f>
        <v>90</v>
      </c>
      <c r="Q150" s="3">
        <f t="shared" ref="Q150" si="243">(6-Q142)/5*100/8+SUM(Q143:Q146)/5*100/8+Q147/5*100/8+SUM(Q148:Q149)/5*100/8</f>
        <v>62.5</v>
      </c>
      <c r="R150" s="3">
        <f t="shared" ref="R150" si="244">(6-R142)/5*100/8+SUM(R143:R146)/5*100/8+R147/5*100/8+SUM(R148:R149)/5*100/8</f>
        <v>75</v>
      </c>
      <c r="S150" s="3">
        <f t="shared" ref="S150" si="245">(6-S142)/5*100/8+SUM(S143:S146)/5*100/8+S147/5*100/8+SUM(S148:S149)/5*100/8</f>
        <v>67.5</v>
      </c>
      <c r="T150" s="3">
        <f t="shared" ref="T150" si="246">(6-T142)/5*100/8+SUM(T143:T146)/5*100/8+T147/5*100/8+SUM(T148:T149)/5*100/8</f>
        <v>55</v>
      </c>
      <c r="U150" s="3">
        <f t="shared" ref="U150" si="247">(6-U142)/5*100/8+SUM(U143:U146)/5*100/8+U147/5*100/8+SUM(U148:U149)/5*100/8</f>
        <v>60</v>
      </c>
      <c r="V150" s="3">
        <f t="shared" ref="V150" si="248">(6-V142)/5*100/8+SUM(V143:V146)/5*100/8+V147/5*100/8+SUM(V148:V149)/5*100/8</f>
        <v>70</v>
      </c>
      <c r="W150" s="3">
        <f t="shared" ref="W150" si="249">(6-W142)/5*100/8+SUM(W143:W146)/5*100/8+W147/5*100/8+SUM(W148:W149)/5*100/8</f>
        <v>77.5</v>
      </c>
      <c r="X150" s="3">
        <f t="shared" ref="X150" si="250">(6-X142)/5*100/8+SUM(X143:X146)/5*100/8+X147/5*100/8+SUM(X148:X149)/5*100/8</f>
        <v>75</v>
      </c>
      <c r="Y150" s="3">
        <f t="shared" ref="Y150" si="251">(6-Y142)/5*100/8+SUM(Y143:Y146)/5*100/8+Y147/5*100/8+SUM(Y148:Y149)/5*100/8</f>
        <v>75</v>
      </c>
      <c r="Z150" s="3">
        <f t="shared" ref="Z150" si="252">(6-Z142)/5*100/8+SUM(Z143:Z146)/5*100/8+Z147/5*100/8+SUM(Z148:Z149)/5*100/8</f>
        <v>65</v>
      </c>
      <c r="AA150" s="3">
        <f t="shared" ref="AA150" si="253">(6-AA142)/5*100/8+SUM(AA143:AA146)/5*100/8+AA147/5*100/8+SUM(AA148:AA149)/5*100/8</f>
        <v>55</v>
      </c>
      <c r="AB150" s="3">
        <f t="shared" ref="AB150" si="254">(6-AB142)/5*100/8+SUM(AB143:AB146)/5*100/8+AB147/5*100/8+SUM(AB148:AB149)/5*100/8</f>
        <v>75</v>
      </c>
      <c r="AC150" s="3">
        <f t="shared" ref="AC150" si="255">(6-AC142)/5*100/8+SUM(AC143:AC146)/5*100/8+AC147/5*100/8+SUM(AC148:AC149)/5*100/8</f>
        <v>72.5</v>
      </c>
      <c r="AD150" s="3">
        <f t="shared" ref="AD150" si="256">(6-AD142)/5*100/8+SUM(AD143:AD146)/5*100/8+AD147/5*100/8+SUM(AD148:AD149)/5*100/8</f>
        <v>50</v>
      </c>
    </row>
    <row r="151" spans="2:30">
      <c r="B151" s="1" t="s">
        <v>140</v>
      </c>
      <c r="C151" s="1">
        <v>4</v>
      </c>
      <c r="D151" s="1">
        <v>4</v>
      </c>
      <c r="E151" s="1">
        <v>4</v>
      </c>
      <c r="F151" s="1">
        <v>4</v>
      </c>
      <c r="G151" s="1">
        <v>4</v>
      </c>
      <c r="H151" s="1">
        <v>3</v>
      </c>
      <c r="I151" s="1">
        <v>4</v>
      </c>
      <c r="J151" s="1">
        <v>4</v>
      </c>
      <c r="K151" s="1">
        <v>4</v>
      </c>
      <c r="L151" s="1">
        <v>5</v>
      </c>
      <c r="M151" s="1">
        <v>5</v>
      </c>
      <c r="N151" s="1">
        <v>5</v>
      </c>
      <c r="O151" s="1">
        <v>5</v>
      </c>
      <c r="P151" s="1">
        <v>4</v>
      </c>
      <c r="Q151" s="1">
        <v>3</v>
      </c>
      <c r="R151" s="1">
        <v>5</v>
      </c>
      <c r="S151" s="1">
        <v>4</v>
      </c>
      <c r="T151" s="1">
        <v>4</v>
      </c>
      <c r="U151" s="1">
        <v>5</v>
      </c>
      <c r="V151" s="1">
        <v>4</v>
      </c>
      <c r="W151" s="1">
        <v>4</v>
      </c>
      <c r="X151" s="1">
        <v>4</v>
      </c>
      <c r="Y151" s="1">
        <v>5</v>
      </c>
      <c r="Z151" s="1">
        <v>4</v>
      </c>
      <c r="AA151" s="1">
        <v>3</v>
      </c>
      <c r="AB151" s="1">
        <v>4</v>
      </c>
      <c r="AC151" s="1">
        <v>4</v>
      </c>
      <c r="AD151" s="1">
        <v>5</v>
      </c>
    </row>
    <row r="152" spans="2:30">
      <c r="B152" s="1" t="s">
        <v>141</v>
      </c>
      <c r="C152" s="1">
        <v>1</v>
      </c>
      <c r="D152" s="1">
        <v>3</v>
      </c>
      <c r="E152" s="1">
        <v>4</v>
      </c>
      <c r="F152" s="1">
        <v>3</v>
      </c>
      <c r="G152" s="1">
        <v>3</v>
      </c>
      <c r="H152" s="1">
        <v>3</v>
      </c>
      <c r="I152" s="1">
        <v>4</v>
      </c>
      <c r="J152" s="1">
        <v>3</v>
      </c>
      <c r="K152" s="1">
        <v>3</v>
      </c>
      <c r="L152" s="1">
        <v>5</v>
      </c>
      <c r="M152" s="1">
        <v>2</v>
      </c>
      <c r="N152" s="1">
        <v>5</v>
      </c>
      <c r="O152" s="1">
        <v>5</v>
      </c>
      <c r="P152" s="1">
        <v>4</v>
      </c>
      <c r="Q152" s="1">
        <v>3</v>
      </c>
      <c r="R152" s="1">
        <v>5</v>
      </c>
      <c r="S152" s="1">
        <v>4</v>
      </c>
      <c r="T152" s="1">
        <v>4</v>
      </c>
      <c r="U152" s="1">
        <v>3</v>
      </c>
      <c r="V152" s="1">
        <v>4</v>
      </c>
      <c r="W152" s="1">
        <v>4</v>
      </c>
      <c r="X152" s="1">
        <v>3</v>
      </c>
      <c r="Y152" s="1">
        <v>5</v>
      </c>
      <c r="Z152" s="1">
        <v>4</v>
      </c>
      <c r="AA152" s="1">
        <v>2</v>
      </c>
      <c r="AB152" s="1">
        <v>5</v>
      </c>
      <c r="AC152" s="1">
        <v>3</v>
      </c>
      <c r="AD152" s="1">
        <v>4</v>
      </c>
    </row>
    <row r="153" spans="2:30">
      <c r="B153" s="1" t="s">
        <v>142</v>
      </c>
      <c r="C153" s="1">
        <v>4</v>
      </c>
      <c r="D153" s="1">
        <v>3</v>
      </c>
      <c r="E153" s="1">
        <v>4</v>
      </c>
      <c r="F153" s="1">
        <v>4</v>
      </c>
      <c r="G153" s="1">
        <v>4</v>
      </c>
      <c r="H153" s="1">
        <v>3</v>
      </c>
      <c r="I153" s="1">
        <v>4</v>
      </c>
      <c r="J153" s="1">
        <v>4</v>
      </c>
      <c r="K153" s="1">
        <v>4</v>
      </c>
      <c r="L153" s="1">
        <v>5</v>
      </c>
      <c r="M153" s="1">
        <v>3</v>
      </c>
      <c r="N153" s="1">
        <v>5</v>
      </c>
      <c r="O153" s="1">
        <v>4</v>
      </c>
      <c r="P153" s="1">
        <v>4</v>
      </c>
      <c r="Q153" s="1">
        <v>3</v>
      </c>
      <c r="R153" s="1">
        <v>5</v>
      </c>
      <c r="S153" s="1">
        <v>4</v>
      </c>
      <c r="T153" s="1">
        <v>4</v>
      </c>
      <c r="U153" s="1">
        <v>3</v>
      </c>
      <c r="V153" s="1">
        <v>3</v>
      </c>
      <c r="W153" s="1">
        <v>4</v>
      </c>
      <c r="X153" s="1">
        <v>3</v>
      </c>
      <c r="Y153" s="1">
        <v>4</v>
      </c>
      <c r="Z153" s="1">
        <v>4</v>
      </c>
      <c r="AA153" s="1">
        <v>2</v>
      </c>
      <c r="AB153" s="1">
        <v>5</v>
      </c>
      <c r="AC153" s="1">
        <v>4</v>
      </c>
      <c r="AD153" s="1">
        <v>5</v>
      </c>
    </row>
    <row r="154" spans="2:30">
      <c r="B154" s="1" t="s">
        <v>143</v>
      </c>
      <c r="C154" s="1">
        <v>4</v>
      </c>
      <c r="D154" s="1">
        <v>3</v>
      </c>
      <c r="E154" s="1">
        <v>4</v>
      </c>
      <c r="F154" s="1">
        <v>4</v>
      </c>
      <c r="G154" s="1">
        <v>3</v>
      </c>
      <c r="H154" s="1">
        <v>3</v>
      </c>
      <c r="I154" s="1">
        <v>4</v>
      </c>
      <c r="J154" s="1">
        <v>3</v>
      </c>
      <c r="K154" s="1">
        <v>3</v>
      </c>
      <c r="L154" s="1">
        <v>4</v>
      </c>
      <c r="M154" s="1">
        <v>3</v>
      </c>
      <c r="N154" s="1">
        <v>5</v>
      </c>
      <c r="O154" s="1">
        <v>4</v>
      </c>
      <c r="P154" s="1">
        <v>3</v>
      </c>
      <c r="Q154" s="1">
        <v>3</v>
      </c>
      <c r="R154" s="1">
        <v>5</v>
      </c>
      <c r="S154" s="1">
        <v>4</v>
      </c>
      <c r="T154" s="1">
        <v>4</v>
      </c>
      <c r="U154" s="1">
        <v>4</v>
      </c>
      <c r="V154" s="1">
        <v>3</v>
      </c>
      <c r="W154" s="1">
        <v>4</v>
      </c>
      <c r="X154" s="1">
        <v>3</v>
      </c>
      <c r="Y154" s="1">
        <v>4</v>
      </c>
      <c r="Z154" s="1">
        <v>4</v>
      </c>
      <c r="AA154" s="1">
        <v>2</v>
      </c>
      <c r="AB154" s="1">
        <v>4</v>
      </c>
      <c r="AC154" s="1">
        <v>3</v>
      </c>
      <c r="AD154" s="1">
        <v>4</v>
      </c>
    </row>
    <row r="155" spans="2:30">
      <c r="B155" s="1" t="s">
        <v>144</v>
      </c>
      <c r="C155" s="1">
        <v>4</v>
      </c>
      <c r="D155" s="1">
        <v>3</v>
      </c>
      <c r="E155" s="1">
        <v>2</v>
      </c>
      <c r="F155" s="1">
        <v>2</v>
      </c>
      <c r="G155" s="1">
        <v>3</v>
      </c>
      <c r="H155" s="1">
        <v>2</v>
      </c>
      <c r="I155" s="1">
        <v>3</v>
      </c>
      <c r="J155" s="1">
        <v>3</v>
      </c>
      <c r="K155" s="1">
        <v>3</v>
      </c>
      <c r="L155" s="1">
        <v>2</v>
      </c>
      <c r="M155" s="1">
        <v>2</v>
      </c>
      <c r="N155" s="1">
        <v>1</v>
      </c>
      <c r="O155" s="1">
        <v>2</v>
      </c>
      <c r="P155" s="1">
        <v>2</v>
      </c>
      <c r="Q155" s="1">
        <v>2</v>
      </c>
      <c r="R155" s="1">
        <v>1</v>
      </c>
      <c r="S155" s="1">
        <v>1</v>
      </c>
      <c r="T155" s="1">
        <v>3</v>
      </c>
      <c r="U155" s="1">
        <v>2</v>
      </c>
      <c r="V155" s="1">
        <v>2</v>
      </c>
      <c r="W155" s="1">
        <v>1</v>
      </c>
      <c r="X155" s="1">
        <v>2</v>
      </c>
      <c r="Y155" s="1">
        <v>1</v>
      </c>
      <c r="Z155" s="1">
        <v>3</v>
      </c>
      <c r="AA155" s="1">
        <v>4</v>
      </c>
      <c r="AB155" s="1">
        <v>2</v>
      </c>
      <c r="AC155" s="1">
        <v>2</v>
      </c>
      <c r="AD155" s="1">
        <v>2</v>
      </c>
    </row>
    <row r="156" spans="2:30">
      <c r="B156" s="1" t="s">
        <v>145</v>
      </c>
      <c r="C156" s="1">
        <v>1</v>
      </c>
      <c r="D156" s="1">
        <v>4</v>
      </c>
      <c r="E156" s="1">
        <v>4</v>
      </c>
      <c r="F156" s="1">
        <v>3</v>
      </c>
      <c r="G156" s="1">
        <v>3</v>
      </c>
      <c r="H156" s="1">
        <v>4</v>
      </c>
      <c r="I156" s="1">
        <v>4</v>
      </c>
      <c r="J156" s="1">
        <v>3</v>
      </c>
      <c r="K156" s="1">
        <v>4</v>
      </c>
      <c r="L156" s="1">
        <v>3</v>
      </c>
      <c r="M156" s="1">
        <v>3</v>
      </c>
      <c r="N156" s="1">
        <v>5</v>
      </c>
      <c r="O156" s="1">
        <v>4</v>
      </c>
      <c r="P156" s="1">
        <v>4</v>
      </c>
      <c r="Q156" s="1">
        <v>3</v>
      </c>
      <c r="R156" s="1">
        <v>5</v>
      </c>
      <c r="S156" s="1">
        <v>4</v>
      </c>
      <c r="T156" s="1">
        <v>3</v>
      </c>
      <c r="U156" s="1">
        <v>3</v>
      </c>
      <c r="V156" s="1">
        <v>4</v>
      </c>
      <c r="W156" s="1">
        <v>4</v>
      </c>
      <c r="X156" s="1">
        <v>3</v>
      </c>
      <c r="Y156" s="1">
        <v>4</v>
      </c>
      <c r="Z156" s="1">
        <v>4</v>
      </c>
      <c r="AA156" s="1">
        <v>2</v>
      </c>
      <c r="AB156" s="1">
        <v>4</v>
      </c>
      <c r="AC156" s="1">
        <v>3</v>
      </c>
      <c r="AD156" s="1">
        <v>4</v>
      </c>
    </row>
    <row r="157" spans="2:30">
      <c r="B157" s="1" t="s">
        <v>146</v>
      </c>
      <c r="C157" s="1">
        <v>4</v>
      </c>
      <c r="D157" s="1">
        <v>4</v>
      </c>
      <c r="E157" s="1">
        <v>4</v>
      </c>
      <c r="F157" s="1">
        <v>3</v>
      </c>
      <c r="G157" s="1">
        <v>3</v>
      </c>
      <c r="H157" s="1">
        <v>3</v>
      </c>
      <c r="I157" s="1">
        <v>4</v>
      </c>
      <c r="J157" s="1">
        <v>3</v>
      </c>
      <c r="K157" s="1">
        <v>3</v>
      </c>
      <c r="L157" s="1">
        <v>3</v>
      </c>
      <c r="M157" s="1">
        <v>2</v>
      </c>
      <c r="N157" s="1">
        <v>5</v>
      </c>
      <c r="O157" s="1">
        <v>5</v>
      </c>
      <c r="P157" s="1">
        <v>4</v>
      </c>
      <c r="Q157" s="1">
        <v>3</v>
      </c>
      <c r="R157" s="1">
        <v>4</v>
      </c>
      <c r="S157" s="1">
        <v>4</v>
      </c>
      <c r="T157" s="1">
        <v>3</v>
      </c>
      <c r="U157" s="1">
        <v>3</v>
      </c>
      <c r="V157" s="1">
        <v>4</v>
      </c>
      <c r="W157" s="1">
        <v>4</v>
      </c>
      <c r="X157" s="1">
        <v>4</v>
      </c>
      <c r="Y157" s="1">
        <v>5</v>
      </c>
      <c r="Z157" s="1">
        <v>4</v>
      </c>
      <c r="AA157" s="1">
        <v>2</v>
      </c>
      <c r="AB157" s="1">
        <v>4</v>
      </c>
      <c r="AC157" s="1">
        <v>3</v>
      </c>
      <c r="AD157" s="1">
        <v>5</v>
      </c>
    </row>
    <row r="158" spans="2:30">
      <c r="C158" s="3">
        <f>SUM(C151:C154)/5*100/7+(6-C155)/5*100/7+SUM(C156:C157)/5*100/7</f>
        <v>57.142857142857146</v>
      </c>
      <c r="D158" s="3">
        <f t="shared" ref="D158" si="257">SUM(D151:D154)/5*100/7+(6-D155)/5*100/7+SUM(D156:D157)/5*100/7</f>
        <v>68.571428571428569</v>
      </c>
      <c r="E158" s="3">
        <f t="shared" ref="E158" si="258">SUM(E151:E154)/5*100/7+(6-E155)/5*100/7+SUM(E156:E157)/5*100/7</f>
        <v>80</v>
      </c>
      <c r="F158" s="3">
        <f t="shared" ref="F158" si="259">SUM(F151:F154)/5*100/7+(6-F155)/5*100/7+SUM(F156:F157)/5*100/7</f>
        <v>71.428571428571431</v>
      </c>
      <c r="G158" s="3">
        <f t="shared" ref="G158" si="260">SUM(G151:G154)/5*100/7+(6-G155)/5*100/7+SUM(G156:G157)/5*100/7</f>
        <v>65.714285714285708</v>
      </c>
      <c r="H158" s="3">
        <f t="shared" ref="H158" si="261">SUM(H151:H154)/5*100/7+(6-H155)/5*100/7+SUM(H156:H157)/5*100/7</f>
        <v>65.714285714285722</v>
      </c>
      <c r="I158" s="3">
        <f t="shared" ref="I158" si="262">SUM(I151:I154)/5*100/7+(6-I155)/5*100/7+SUM(I156:I157)/5*100/7</f>
        <v>77.142857142857139</v>
      </c>
      <c r="J158" s="3">
        <f t="shared" ref="J158" si="263">SUM(J151:J154)/5*100/7+(6-J155)/5*100/7+SUM(J156:J157)/5*100/7</f>
        <v>65.714285714285708</v>
      </c>
      <c r="K158" s="3">
        <f t="shared" ref="K158" si="264">SUM(K151:K154)/5*100/7+(6-K155)/5*100/7+SUM(K156:K157)/5*100/7</f>
        <v>68.571428571428569</v>
      </c>
      <c r="L158" s="3">
        <f t="shared" ref="L158" si="265">SUM(L151:L154)/5*100/7+(6-L155)/5*100/7+SUM(L156:L157)/5*100/7</f>
        <v>82.857142857142847</v>
      </c>
      <c r="M158" s="3">
        <f t="shared" ref="M158" si="266">SUM(M151:M154)/5*100/7+(6-M155)/5*100/7+SUM(M156:M157)/5*100/7</f>
        <v>62.857142857142861</v>
      </c>
      <c r="N158" s="3">
        <f t="shared" ref="N158" si="267">SUM(N151:N154)/5*100/7+(6-N155)/5*100/7+SUM(N156:N157)/5*100/7</f>
        <v>100</v>
      </c>
      <c r="O158" s="3">
        <f t="shared" ref="O158" si="268">SUM(O151:O154)/5*100/7+(6-O155)/5*100/7+SUM(O156:O157)/5*100/7</f>
        <v>88.571428571428584</v>
      </c>
      <c r="P158" s="3">
        <f t="shared" ref="P158" si="269">SUM(P151:P154)/5*100/7+(6-P155)/5*100/7+SUM(P156:P157)/5*100/7</f>
        <v>77.142857142857139</v>
      </c>
      <c r="Q158" s="3">
        <f t="shared" ref="Q158" si="270">SUM(Q151:Q154)/5*100/7+(6-Q155)/5*100/7+SUM(Q156:Q157)/5*100/7</f>
        <v>62.857142857142861</v>
      </c>
      <c r="R158" s="3">
        <f t="shared" ref="R158" si="271">SUM(R151:R154)/5*100/7+(6-R155)/5*100/7+SUM(R156:R157)/5*100/7</f>
        <v>97.142857142857139</v>
      </c>
      <c r="S158" s="3">
        <f t="shared" ref="S158" si="272">SUM(S151:S154)/5*100/7+(6-S155)/5*100/7+SUM(S156:S157)/5*100/7</f>
        <v>82.857142857142861</v>
      </c>
      <c r="T158" s="3">
        <f t="shared" ref="T158" si="273">SUM(T151:T154)/5*100/7+(6-T155)/5*100/7+SUM(T156:T157)/5*100/7</f>
        <v>71.428571428571431</v>
      </c>
      <c r="U158" s="3">
        <f t="shared" ref="U158" si="274">SUM(U151:U154)/5*100/7+(6-U155)/5*100/7+SUM(U156:U157)/5*100/7</f>
        <v>71.428571428571431</v>
      </c>
      <c r="V158" s="3">
        <f t="shared" ref="V158" si="275">SUM(V151:V154)/5*100/7+(6-V155)/5*100/7+SUM(V156:V157)/5*100/7</f>
        <v>74.285714285714292</v>
      </c>
      <c r="W158" s="3">
        <f t="shared" ref="W158" si="276">SUM(W151:W154)/5*100/7+(6-W155)/5*100/7+SUM(W156:W157)/5*100/7</f>
        <v>82.857142857142861</v>
      </c>
      <c r="X158" s="3">
        <f t="shared" ref="X158" si="277">SUM(X151:X154)/5*100/7+(6-X155)/5*100/7+SUM(X156:X157)/5*100/7</f>
        <v>68.571428571428584</v>
      </c>
      <c r="Y158" s="3">
        <f t="shared" ref="Y158" si="278">SUM(Y151:Y154)/5*100/7+(6-Y155)/5*100/7+SUM(Y156:Y157)/5*100/7</f>
        <v>91.428571428571445</v>
      </c>
      <c r="Z158" s="3">
        <f t="shared" ref="Z158" si="279">SUM(Z151:Z154)/5*100/7+(6-Z155)/5*100/7+SUM(Z156:Z157)/5*100/7</f>
        <v>77.142857142857139</v>
      </c>
      <c r="AA158" s="3">
        <f t="shared" ref="AA158" si="280">SUM(AA151:AA154)/5*100/7+(6-AA155)/5*100/7+SUM(AA156:AA157)/5*100/7</f>
        <v>42.857142857142861</v>
      </c>
      <c r="AB158" s="3">
        <f t="shared" ref="AB158" si="281">SUM(AB151:AB154)/5*100/7+(6-AB155)/5*100/7+SUM(AB156:AB157)/5*100/7</f>
        <v>85.714285714285722</v>
      </c>
      <c r="AC158" s="3">
        <f t="shared" ref="AC158" si="282">SUM(AC151:AC154)/5*100/7+(6-AC155)/5*100/7+SUM(AC156:AC157)/5*100/7</f>
        <v>68.571428571428569</v>
      </c>
      <c r="AD158" s="3">
        <f t="shared" ref="AD158" si="283">SUM(AD151:AD154)/5*100/7+(6-AD155)/5*100/7+SUM(AD156:AD157)/5*100/7</f>
        <v>88.571428571428584</v>
      </c>
    </row>
    <row r="159" spans="2:30">
      <c r="B159" s="1" t="s">
        <v>147</v>
      </c>
      <c r="C159" s="1">
        <v>3</v>
      </c>
      <c r="D159" s="1">
        <v>3</v>
      </c>
      <c r="E159" s="1">
        <v>2</v>
      </c>
      <c r="F159" s="1">
        <v>1</v>
      </c>
      <c r="G159" s="1">
        <v>4</v>
      </c>
      <c r="H159" s="1">
        <v>3</v>
      </c>
      <c r="I159" s="1">
        <v>2</v>
      </c>
      <c r="J159" s="1">
        <v>2</v>
      </c>
      <c r="K159" s="1">
        <v>3</v>
      </c>
      <c r="L159" s="1">
        <v>2</v>
      </c>
      <c r="M159" s="1">
        <v>4</v>
      </c>
      <c r="N159" s="1">
        <v>1</v>
      </c>
      <c r="O159" s="1">
        <v>2</v>
      </c>
      <c r="P159" s="1">
        <v>2</v>
      </c>
      <c r="Q159" s="1">
        <v>2</v>
      </c>
      <c r="R159" s="1">
        <v>1</v>
      </c>
      <c r="S159" s="1">
        <v>2</v>
      </c>
      <c r="T159" s="1">
        <v>4</v>
      </c>
      <c r="U159" s="1">
        <v>1</v>
      </c>
      <c r="V159" s="1">
        <v>2</v>
      </c>
      <c r="W159" s="1">
        <v>5</v>
      </c>
      <c r="X159" s="1">
        <v>2</v>
      </c>
      <c r="Y159" s="1">
        <v>2</v>
      </c>
      <c r="Z159" s="1">
        <v>1</v>
      </c>
      <c r="AA159" s="1">
        <v>4</v>
      </c>
      <c r="AB159" s="1">
        <v>2</v>
      </c>
      <c r="AC159" s="1">
        <v>2</v>
      </c>
      <c r="AD159" s="1">
        <v>2</v>
      </c>
    </row>
    <row r="160" spans="2:30">
      <c r="B160" s="1" t="s">
        <v>148</v>
      </c>
      <c r="C160" s="1">
        <v>3</v>
      </c>
      <c r="D160" s="1">
        <v>4</v>
      </c>
      <c r="E160" s="1">
        <v>2</v>
      </c>
      <c r="F160" s="1">
        <v>1</v>
      </c>
      <c r="G160" s="1">
        <v>3</v>
      </c>
      <c r="H160" s="1">
        <v>3</v>
      </c>
      <c r="I160" s="1">
        <v>2</v>
      </c>
      <c r="J160" s="1">
        <v>2</v>
      </c>
      <c r="K160" s="1">
        <v>2</v>
      </c>
      <c r="L160" s="1">
        <v>2</v>
      </c>
      <c r="M160" s="1">
        <v>1</v>
      </c>
      <c r="N160" s="1">
        <v>1</v>
      </c>
      <c r="O160" s="1">
        <v>2</v>
      </c>
      <c r="P160" s="1">
        <v>2</v>
      </c>
      <c r="Q160" s="1">
        <v>2</v>
      </c>
      <c r="R160" s="1">
        <v>1</v>
      </c>
      <c r="S160" s="1">
        <v>2</v>
      </c>
      <c r="T160" s="1">
        <v>3</v>
      </c>
      <c r="U160" s="1">
        <v>1</v>
      </c>
      <c r="V160" s="1">
        <v>2</v>
      </c>
      <c r="W160" s="1">
        <v>2</v>
      </c>
      <c r="X160" s="1">
        <v>2</v>
      </c>
      <c r="Y160" s="1">
        <v>1</v>
      </c>
      <c r="Z160" s="1">
        <v>4</v>
      </c>
      <c r="AA160" s="1">
        <v>3</v>
      </c>
      <c r="AB160" s="1">
        <v>1</v>
      </c>
      <c r="AC160" s="1">
        <v>2</v>
      </c>
      <c r="AD160" s="1">
        <v>1</v>
      </c>
    </row>
    <row r="161" spans="2:30">
      <c r="B161" s="1" t="s">
        <v>149</v>
      </c>
      <c r="C161" s="1">
        <v>4</v>
      </c>
      <c r="D161" s="1">
        <v>3</v>
      </c>
      <c r="E161" s="1">
        <v>4</v>
      </c>
      <c r="F161" s="1">
        <v>2</v>
      </c>
      <c r="G161" s="1">
        <v>2</v>
      </c>
      <c r="H161" s="1">
        <v>2</v>
      </c>
      <c r="I161" s="1">
        <v>4</v>
      </c>
      <c r="J161" s="1">
        <v>4</v>
      </c>
      <c r="K161" s="1">
        <v>3</v>
      </c>
      <c r="L161" s="1">
        <v>4</v>
      </c>
      <c r="M161" s="1">
        <v>4</v>
      </c>
      <c r="N161" s="1">
        <v>5</v>
      </c>
      <c r="O161" s="1">
        <v>4</v>
      </c>
      <c r="P161" s="1">
        <v>4</v>
      </c>
      <c r="Q161" s="1">
        <v>2</v>
      </c>
      <c r="R161" s="1">
        <v>5</v>
      </c>
      <c r="S161" s="1">
        <v>4</v>
      </c>
      <c r="T161" s="1">
        <v>2</v>
      </c>
      <c r="U161" s="1">
        <v>4</v>
      </c>
      <c r="V161" s="1">
        <v>4</v>
      </c>
      <c r="W161" s="1">
        <v>2</v>
      </c>
      <c r="X161" s="1">
        <v>4</v>
      </c>
      <c r="Y161" s="1">
        <v>4</v>
      </c>
      <c r="Z161" s="1">
        <v>4</v>
      </c>
      <c r="AA161" s="1">
        <v>4</v>
      </c>
      <c r="AB161" s="1">
        <v>1</v>
      </c>
      <c r="AC161" s="1">
        <v>4</v>
      </c>
      <c r="AD161" s="1">
        <v>1</v>
      </c>
    </row>
    <row r="162" spans="2:30">
      <c r="B162" s="1" t="s">
        <v>150</v>
      </c>
      <c r="C162" s="1">
        <v>1</v>
      </c>
      <c r="D162" s="1">
        <v>3</v>
      </c>
      <c r="E162" s="1">
        <v>2</v>
      </c>
      <c r="F162" s="1">
        <v>2</v>
      </c>
      <c r="G162" s="1">
        <v>2</v>
      </c>
      <c r="H162" s="1">
        <v>4</v>
      </c>
      <c r="I162" s="1">
        <v>2</v>
      </c>
      <c r="J162" s="1">
        <v>2</v>
      </c>
      <c r="K162" s="1">
        <v>1</v>
      </c>
      <c r="L162" s="1">
        <v>2</v>
      </c>
      <c r="M162" s="1">
        <v>1</v>
      </c>
      <c r="N162" s="1">
        <v>1</v>
      </c>
      <c r="O162" s="1">
        <v>2</v>
      </c>
      <c r="P162" s="1">
        <v>1</v>
      </c>
      <c r="Q162" s="1">
        <v>2</v>
      </c>
      <c r="R162" s="1">
        <v>1</v>
      </c>
      <c r="S162" s="1">
        <v>2</v>
      </c>
      <c r="T162" s="1">
        <v>4</v>
      </c>
      <c r="U162" s="1">
        <v>1</v>
      </c>
      <c r="V162" s="1">
        <v>2</v>
      </c>
      <c r="W162" s="1">
        <v>2</v>
      </c>
      <c r="X162" s="1">
        <v>2</v>
      </c>
      <c r="Y162" s="1">
        <v>1</v>
      </c>
      <c r="Z162" s="1">
        <v>2</v>
      </c>
      <c r="AA162" s="1">
        <v>3</v>
      </c>
      <c r="AB162" s="1">
        <v>1</v>
      </c>
      <c r="AC162" s="1">
        <v>1</v>
      </c>
      <c r="AD162" s="1">
        <v>1</v>
      </c>
    </row>
    <row r="163" spans="2:30">
      <c r="C163" s="3">
        <f>(6-C159)/5*100/4+(6-C160)/5*100/4+C161/5*100/4++(6-C162)/5*100/4</f>
        <v>75</v>
      </c>
      <c r="D163" s="3">
        <f t="shared" ref="D163" si="284">(6-D159)/5*100/4+(6-D160)/5*100/4+D161/5*100/4++(6-D162)/5*100/4</f>
        <v>55</v>
      </c>
      <c r="E163" s="3">
        <f t="shared" ref="E163" si="285">(6-E159)/5*100/4+(6-E160)/5*100/4+E161/5*100/4++(6-E162)/5*100/4</f>
        <v>80</v>
      </c>
      <c r="F163" s="3">
        <f t="shared" ref="F163" si="286">(6-F159)/5*100/4+(6-F160)/5*100/4+F161/5*100/4++(6-F162)/5*100/4</f>
        <v>80</v>
      </c>
      <c r="G163" s="3">
        <f t="shared" ref="G163" si="287">(6-G159)/5*100/4+(6-G160)/5*100/4+G161/5*100/4++(6-G162)/5*100/4</f>
        <v>55</v>
      </c>
      <c r="H163" s="3">
        <f t="shared" ref="H163" si="288">(6-H159)/5*100/4+(6-H160)/5*100/4+H161/5*100/4++(6-H162)/5*100/4</f>
        <v>50</v>
      </c>
      <c r="I163" s="3">
        <f t="shared" ref="I163" si="289">(6-I159)/5*100/4+(6-I160)/5*100/4+I161/5*100/4++(6-I162)/5*100/4</f>
        <v>80</v>
      </c>
      <c r="J163" s="3">
        <f t="shared" ref="J163" si="290">(6-J159)/5*100/4+(6-J160)/5*100/4+J161/5*100/4++(6-J162)/5*100/4</f>
        <v>80</v>
      </c>
      <c r="K163" s="3">
        <f t="shared" ref="K163" si="291">(6-K159)/5*100/4+(6-K160)/5*100/4+K161/5*100/4++(6-K162)/5*100/4</f>
        <v>75</v>
      </c>
      <c r="L163" s="3">
        <f t="shared" ref="L163" si="292">(6-L159)/5*100/4+(6-L160)/5*100/4+L161/5*100/4++(6-L162)/5*100/4</f>
        <v>80</v>
      </c>
      <c r="M163" s="3">
        <f t="shared" ref="M163" si="293">(6-M159)/5*100/4+(6-M160)/5*100/4+M161/5*100/4++(6-M162)/5*100/4</f>
        <v>80</v>
      </c>
      <c r="N163" s="3">
        <f t="shared" ref="N163" si="294">(6-N159)/5*100/4+(6-N160)/5*100/4+N161/5*100/4++(6-N162)/5*100/4</f>
        <v>100</v>
      </c>
      <c r="O163" s="3">
        <f t="shared" ref="O163" si="295">(6-O159)/5*100/4+(6-O160)/5*100/4+O161/5*100/4++(6-O162)/5*100/4</f>
        <v>80</v>
      </c>
      <c r="P163" s="3">
        <f t="shared" ref="P163" si="296">(6-P159)/5*100/4+(6-P160)/5*100/4+P161/5*100/4++(6-P162)/5*100/4</f>
        <v>85</v>
      </c>
      <c r="Q163" s="3">
        <f t="shared" ref="Q163" si="297">(6-Q159)/5*100/4+(6-Q160)/5*100/4+Q161/5*100/4++(6-Q162)/5*100/4</f>
        <v>70</v>
      </c>
      <c r="R163" s="3">
        <f t="shared" ref="R163" si="298">(6-R159)/5*100/4+(6-R160)/5*100/4+R161/5*100/4++(6-R162)/5*100/4</f>
        <v>100</v>
      </c>
      <c r="S163" s="3">
        <f t="shared" ref="S163" si="299">(6-S159)/5*100/4+(6-S160)/5*100/4+S161/5*100/4++(6-S162)/5*100/4</f>
        <v>80</v>
      </c>
      <c r="T163" s="3">
        <f t="shared" ref="T163" si="300">(6-T159)/5*100/4+(6-T160)/5*100/4+T161/5*100/4++(6-T162)/5*100/4</f>
        <v>45</v>
      </c>
      <c r="U163" s="3">
        <f t="shared" ref="U163" si="301">(6-U159)/5*100/4+(6-U160)/5*100/4+U161/5*100/4++(6-U162)/5*100/4</f>
        <v>95</v>
      </c>
      <c r="V163" s="3">
        <f t="shared" ref="V163" si="302">(6-V159)/5*100/4+(6-V160)/5*100/4+V161/5*100/4++(6-V162)/5*100/4</f>
        <v>80</v>
      </c>
      <c r="W163" s="3">
        <f t="shared" ref="W163" si="303">(6-W159)/5*100/4+(6-W160)/5*100/4+W161/5*100/4++(6-W162)/5*100/4</f>
        <v>55</v>
      </c>
      <c r="X163" s="3">
        <f t="shared" ref="X163" si="304">(6-X159)/5*100/4+(6-X160)/5*100/4+X161/5*100/4++(6-X162)/5*100/4</f>
        <v>80</v>
      </c>
      <c r="Y163" s="3">
        <f t="shared" ref="Y163" si="305">(6-Y159)/5*100/4+(6-Y160)/5*100/4+Y161/5*100/4++(6-Y162)/5*100/4</f>
        <v>90</v>
      </c>
      <c r="Z163" s="3">
        <f t="shared" ref="Z163" si="306">(6-Z159)/5*100/4+(6-Z160)/5*100/4+Z161/5*100/4++(6-Z162)/5*100/4</f>
        <v>75</v>
      </c>
      <c r="AA163" s="3">
        <f t="shared" ref="AA163" si="307">(6-AA159)/5*100/4+(6-AA160)/5*100/4+AA161/5*100/4++(6-AA162)/5*100/4</f>
        <v>60</v>
      </c>
      <c r="AB163" s="3">
        <f t="shared" ref="AB163" si="308">(6-AB159)/5*100/4+(6-AB160)/5*100/4+AB161/5*100/4++(6-AB162)/5*100/4</f>
        <v>75</v>
      </c>
      <c r="AC163" s="3">
        <f t="shared" ref="AC163" si="309">(6-AC159)/5*100/4+(6-AC160)/5*100/4+AC161/5*100/4++(6-AC162)/5*100/4</f>
        <v>85</v>
      </c>
      <c r="AD163" s="3">
        <f t="shared" ref="AD163" si="310">(6-AD159)/5*100/4+(6-AD160)/5*100/4+AD161/5*100/4++(6-AD162)/5*100/4</f>
        <v>75</v>
      </c>
    </row>
    <row r="164" spans="2:30">
      <c r="B164" s="1" t="s">
        <v>151</v>
      </c>
      <c r="C164" s="1">
        <v>1</v>
      </c>
      <c r="D164" s="1">
        <v>4</v>
      </c>
      <c r="E164" s="1">
        <v>2</v>
      </c>
      <c r="F164" s="1">
        <v>2</v>
      </c>
      <c r="G164" s="1">
        <v>4</v>
      </c>
      <c r="H164" s="1">
        <v>4</v>
      </c>
      <c r="I164" s="1">
        <v>1</v>
      </c>
      <c r="J164" s="1">
        <v>3</v>
      </c>
      <c r="K164" s="1">
        <v>4</v>
      </c>
      <c r="L164" s="1">
        <v>1</v>
      </c>
      <c r="M164" s="1">
        <v>2</v>
      </c>
      <c r="N164" s="1">
        <v>1</v>
      </c>
      <c r="O164" s="1">
        <v>2</v>
      </c>
      <c r="P164" s="1">
        <v>1</v>
      </c>
      <c r="Q164" s="1">
        <v>3</v>
      </c>
      <c r="R164" s="1">
        <v>1</v>
      </c>
      <c r="S164" s="1">
        <v>3</v>
      </c>
      <c r="T164" s="1">
        <v>4</v>
      </c>
      <c r="U164" s="1">
        <v>3</v>
      </c>
      <c r="V164" s="1">
        <v>2</v>
      </c>
      <c r="W164" s="1">
        <v>3</v>
      </c>
      <c r="X164" s="1">
        <v>2</v>
      </c>
      <c r="Y164" s="1">
        <v>1</v>
      </c>
      <c r="Z164" s="1">
        <v>3</v>
      </c>
      <c r="AA164" s="1">
        <v>4</v>
      </c>
      <c r="AB164" s="1">
        <v>2</v>
      </c>
      <c r="AC164" s="1">
        <v>4</v>
      </c>
      <c r="AD164" s="1">
        <v>1</v>
      </c>
    </row>
    <row r="165" spans="2:30">
      <c r="B165" s="1" t="s">
        <v>152</v>
      </c>
      <c r="C165" s="1">
        <v>3</v>
      </c>
      <c r="D165" s="1">
        <v>3</v>
      </c>
      <c r="E165" s="1">
        <v>4</v>
      </c>
      <c r="F165" s="1">
        <v>4</v>
      </c>
      <c r="G165" s="1">
        <v>4</v>
      </c>
      <c r="H165" s="1">
        <v>2</v>
      </c>
      <c r="I165" s="1">
        <v>4</v>
      </c>
      <c r="J165" s="1">
        <v>4</v>
      </c>
      <c r="K165" s="1">
        <v>4</v>
      </c>
      <c r="L165" s="1">
        <v>4</v>
      </c>
      <c r="M165" s="1">
        <v>2</v>
      </c>
      <c r="N165" s="1">
        <v>5</v>
      </c>
      <c r="O165" s="1">
        <v>4</v>
      </c>
      <c r="P165" s="1">
        <v>4</v>
      </c>
      <c r="Q165" s="1">
        <v>3</v>
      </c>
      <c r="R165" s="1">
        <v>5</v>
      </c>
      <c r="S165" s="1">
        <v>4</v>
      </c>
      <c r="T165" s="1">
        <v>2</v>
      </c>
      <c r="U165" s="1">
        <v>3</v>
      </c>
      <c r="V165" s="1">
        <v>4</v>
      </c>
      <c r="W165" s="1">
        <v>4</v>
      </c>
      <c r="X165" s="1">
        <v>3</v>
      </c>
      <c r="Y165" s="1">
        <v>5</v>
      </c>
      <c r="Z165" s="1">
        <v>3</v>
      </c>
      <c r="AA165" s="1">
        <v>2</v>
      </c>
      <c r="AB165" s="1">
        <v>5</v>
      </c>
      <c r="AC165" s="1">
        <v>4</v>
      </c>
      <c r="AD165" s="1">
        <v>4</v>
      </c>
    </row>
    <row r="166" spans="2:30">
      <c r="B166" s="1" t="s">
        <v>153</v>
      </c>
      <c r="C166" s="1">
        <v>3</v>
      </c>
      <c r="D166" s="1">
        <v>3</v>
      </c>
      <c r="E166" s="1">
        <v>4</v>
      </c>
      <c r="F166" s="1">
        <v>4</v>
      </c>
      <c r="G166" s="1">
        <v>4</v>
      </c>
      <c r="H166" s="1">
        <v>2</v>
      </c>
      <c r="I166" s="1">
        <v>4</v>
      </c>
      <c r="J166" s="1">
        <v>4</v>
      </c>
      <c r="K166" s="1">
        <v>3</v>
      </c>
      <c r="L166" s="1">
        <v>4</v>
      </c>
      <c r="M166" s="1">
        <v>2</v>
      </c>
      <c r="N166" s="1">
        <v>5</v>
      </c>
      <c r="O166" s="1">
        <v>4</v>
      </c>
      <c r="P166" s="1">
        <v>3</v>
      </c>
      <c r="Q166" s="1">
        <v>3</v>
      </c>
      <c r="R166" s="1">
        <v>4</v>
      </c>
      <c r="S166" s="1">
        <v>3</v>
      </c>
      <c r="T166" s="1">
        <v>2</v>
      </c>
      <c r="U166" s="1">
        <v>3</v>
      </c>
      <c r="V166" s="1">
        <v>4</v>
      </c>
      <c r="W166" s="1">
        <v>4</v>
      </c>
      <c r="X166" s="1">
        <v>3</v>
      </c>
      <c r="Y166" s="1">
        <v>5</v>
      </c>
      <c r="Z166" s="1">
        <v>3</v>
      </c>
      <c r="AA166" s="1">
        <v>2</v>
      </c>
      <c r="AB166" s="1">
        <v>5</v>
      </c>
      <c r="AC166" s="1">
        <v>4</v>
      </c>
      <c r="AD166" s="1">
        <v>4</v>
      </c>
    </row>
    <row r="167" spans="2:30">
      <c r="B167" s="1" t="s">
        <v>154</v>
      </c>
      <c r="C167" s="1">
        <v>4</v>
      </c>
      <c r="D167" s="1">
        <v>2</v>
      </c>
      <c r="E167" s="1">
        <v>4</v>
      </c>
      <c r="F167" s="1">
        <v>4</v>
      </c>
      <c r="G167" s="1">
        <v>4</v>
      </c>
      <c r="H167" s="1">
        <v>3</v>
      </c>
      <c r="I167" s="1">
        <v>4</v>
      </c>
      <c r="J167" s="1">
        <v>4</v>
      </c>
      <c r="K167" s="1">
        <v>3</v>
      </c>
      <c r="L167" s="1">
        <v>4</v>
      </c>
      <c r="M167" s="1">
        <v>2</v>
      </c>
      <c r="N167" s="1">
        <v>5</v>
      </c>
      <c r="O167" s="1">
        <v>3</v>
      </c>
      <c r="P167" s="1">
        <v>3</v>
      </c>
      <c r="Q167" s="1">
        <v>4</v>
      </c>
      <c r="R167" s="1">
        <v>3</v>
      </c>
      <c r="S167" s="1">
        <v>3</v>
      </c>
      <c r="T167" s="1">
        <v>2</v>
      </c>
      <c r="U167" s="1">
        <v>3</v>
      </c>
      <c r="V167" s="1">
        <v>4</v>
      </c>
      <c r="W167" s="1">
        <v>4</v>
      </c>
      <c r="X167" s="1">
        <v>4</v>
      </c>
      <c r="Y167" s="1">
        <v>4</v>
      </c>
      <c r="Z167" s="1">
        <v>4</v>
      </c>
      <c r="AA167" s="1">
        <v>3</v>
      </c>
      <c r="AB167" s="1">
        <v>4</v>
      </c>
      <c r="AC167" s="1">
        <v>4</v>
      </c>
      <c r="AD167" s="1">
        <v>4</v>
      </c>
    </row>
    <row r="168" spans="2:30">
      <c r="B168" s="1" t="s">
        <v>155</v>
      </c>
      <c r="C168" s="1">
        <v>4</v>
      </c>
      <c r="D168" s="1">
        <v>3</v>
      </c>
      <c r="E168" s="1">
        <v>4</v>
      </c>
      <c r="F168" s="1">
        <v>3</v>
      </c>
      <c r="G168" s="1">
        <v>4</v>
      </c>
      <c r="H168" s="1">
        <v>3</v>
      </c>
      <c r="I168" s="1">
        <v>5</v>
      </c>
      <c r="J168" s="1">
        <v>3</v>
      </c>
      <c r="K168" s="1">
        <v>3</v>
      </c>
      <c r="L168" s="1">
        <v>3</v>
      </c>
      <c r="M168" s="1">
        <v>3</v>
      </c>
      <c r="N168" s="1">
        <v>4</v>
      </c>
      <c r="O168" s="1">
        <v>3</v>
      </c>
      <c r="P168" s="1">
        <v>3</v>
      </c>
      <c r="Q168" s="1">
        <v>3</v>
      </c>
      <c r="R168" s="1">
        <v>5</v>
      </c>
      <c r="S168" s="1">
        <v>3</v>
      </c>
      <c r="T168" s="1">
        <v>3</v>
      </c>
      <c r="U168" s="1">
        <v>3</v>
      </c>
      <c r="V168" s="1">
        <v>3</v>
      </c>
      <c r="W168" s="1">
        <v>4</v>
      </c>
      <c r="X168" s="1">
        <v>4</v>
      </c>
      <c r="Y168" s="1">
        <v>3</v>
      </c>
      <c r="Z168" s="1">
        <v>2</v>
      </c>
      <c r="AA168" s="1">
        <v>3</v>
      </c>
      <c r="AB168" s="1">
        <v>4</v>
      </c>
      <c r="AC168" s="1">
        <v>3</v>
      </c>
      <c r="AD168" s="1">
        <v>4</v>
      </c>
    </row>
    <row r="169" spans="2:30">
      <c r="B169" s="1" t="s">
        <v>156</v>
      </c>
      <c r="C169" s="1">
        <v>1</v>
      </c>
      <c r="D169" s="1">
        <v>3</v>
      </c>
      <c r="E169" s="1">
        <v>2</v>
      </c>
      <c r="F169" s="1">
        <v>3</v>
      </c>
      <c r="G169" s="1">
        <v>2</v>
      </c>
      <c r="H169" s="1">
        <v>4</v>
      </c>
      <c r="I169" s="1">
        <v>2</v>
      </c>
      <c r="J169" s="1">
        <v>3</v>
      </c>
      <c r="K169" s="1">
        <v>3</v>
      </c>
      <c r="L169" s="1">
        <v>3</v>
      </c>
      <c r="M169" s="1">
        <v>3</v>
      </c>
      <c r="N169" s="1">
        <v>1</v>
      </c>
      <c r="O169" s="1">
        <v>2</v>
      </c>
      <c r="P169" s="1">
        <v>3</v>
      </c>
      <c r="Q169" s="1">
        <v>3</v>
      </c>
      <c r="R169" s="1">
        <v>1</v>
      </c>
      <c r="S169" s="1">
        <v>3</v>
      </c>
      <c r="T169" s="1">
        <v>3</v>
      </c>
      <c r="U169" s="1">
        <v>3</v>
      </c>
      <c r="V169" s="1">
        <v>2</v>
      </c>
      <c r="W169" s="1">
        <v>2</v>
      </c>
      <c r="X169" s="1">
        <v>2</v>
      </c>
      <c r="Y169" s="1">
        <v>2</v>
      </c>
      <c r="Z169" s="1">
        <v>4</v>
      </c>
      <c r="AA169" s="1">
        <v>4</v>
      </c>
      <c r="AB169" s="1">
        <v>2</v>
      </c>
      <c r="AC169" s="1">
        <v>3</v>
      </c>
      <c r="AD169" s="1">
        <v>1</v>
      </c>
    </row>
    <row r="170" spans="2:30">
      <c r="B170" s="1" t="s">
        <v>157</v>
      </c>
      <c r="C170" s="1">
        <v>4</v>
      </c>
      <c r="D170" s="1">
        <v>3</v>
      </c>
      <c r="E170" s="1">
        <v>4</v>
      </c>
      <c r="F170" s="1">
        <v>3</v>
      </c>
      <c r="G170" s="1">
        <v>4</v>
      </c>
      <c r="H170" s="1">
        <v>3</v>
      </c>
      <c r="I170" s="1">
        <v>4</v>
      </c>
      <c r="J170" s="1">
        <v>3</v>
      </c>
      <c r="K170" s="1">
        <v>3</v>
      </c>
      <c r="L170" s="1">
        <v>4</v>
      </c>
      <c r="M170" s="1">
        <v>3</v>
      </c>
      <c r="N170" s="1">
        <v>5</v>
      </c>
      <c r="O170" s="1">
        <v>4</v>
      </c>
      <c r="P170" s="1">
        <v>4</v>
      </c>
      <c r="Q170" s="1">
        <v>3</v>
      </c>
      <c r="R170" s="1">
        <v>5</v>
      </c>
      <c r="S170" s="1">
        <v>3</v>
      </c>
      <c r="T170" s="1">
        <v>3</v>
      </c>
      <c r="U170" s="1">
        <v>3</v>
      </c>
      <c r="V170" s="1">
        <v>3</v>
      </c>
      <c r="W170" s="1">
        <v>4</v>
      </c>
      <c r="X170" s="1">
        <v>3</v>
      </c>
      <c r="Y170" s="1">
        <v>4</v>
      </c>
      <c r="Z170" s="1">
        <v>2</v>
      </c>
      <c r="AA170" s="1">
        <v>3</v>
      </c>
      <c r="AB170" s="1">
        <v>5</v>
      </c>
      <c r="AC170" s="1">
        <v>3</v>
      </c>
      <c r="AD170" s="1">
        <v>4</v>
      </c>
    </row>
    <row r="171" spans="2:30">
      <c r="B171" s="1" t="s">
        <v>158</v>
      </c>
      <c r="C171" s="1">
        <v>4</v>
      </c>
      <c r="D171" s="1">
        <v>3</v>
      </c>
      <c r="E171" s="1">
        <v>4</v>
      </c>
      <c r="F171" s="1">
        <v>3</v>
      </c>
      <c r="G171" s="1">
        <v>4</v>
      </c>
      <c r="H171" s="1">
        <v>3</v>
      </c>
      <c r="I171" s="1">
        <v>4</v>
      </c>
      <c r="J171" s="1">
        <v>3</v>
      </c>
      <c r="K171" s="1">
        <v>5</v>
      </c>
      <c r="L171" s="1">
        <v>3</v>
      </c>
      <c r="M171" s="1">
        <v>2</v>
      </c>
      <c r="N171" s="1">
        <v>4</v>
      </c>
      <c r="O171" s="1">
        <v>3</v>
      </c>
      <c r="P171" s="1">
        <v>3</v>
      </c>
      <c r="Q171" s="1">
        <v>3</v>
      </c>
      <c r="R171" s="1">
        <v>4</v>
      </c>
      <c r="S171" s="1">
        <v>3</v>
      </c>
      <c r="T171" s="1">
        <v>3</v>
      </c>
      <c r="U171" s="1">
        <v>3</v>
      </c>
      <c r="V171" s="1">
        <v>3</v>
      </c>
      <c r="W171" s="1">
        <v>3</v>
      </c>
      <c r="X171" s="1">
        <v>5</v>
      </c>
      <c r="Y171" s="1">
        <v>3</v>
      </c>
      <c r="Z171" s="1">
        <v>3</v>
      </c>
      <c r="AA171" s="1">
        <v>3</v>
      </c>
      <c r="AB171" s="1">
        <v>3</v>
      </c>
      <c r="AC171" s="1">
        <v>4</v>
      </c>
      <c r="AD171" s="1">
        <v>4</v>
      </c>
    </row>
    <row r="172" spans="2:30">
      <c r="C172" s="3">
        <f>(6-C164)/5*100/8+SUM(C165:C168)/5*100/8+C169/5*100/8+SUM(C170:C171)/5*100/8</f>
        <v>70</v>
      </c>
      <c r="D172" s="3">
        <f t="shared" ref="D172" si="311">(6-D164)/5*100/8+SUM(D165:D168)/5*100/8+D169/5*100/8+SUM(D170:D171)/5*100/8</f>
        <v>55</v>
      </c>
      <c r="E172" s="3">
        <f t="shared" ref="E172" si="312">(6-E164)/5*100/8+SUM(E165:E168)/5*100/8+E169/5*100/8+SUM(E170:E171)/5*100/8</f>
        <v>75</v>
      </c>
      <c r="F172" s="3">
        <f t="shared" ref="F172" si="313">(6-F164)/5*100/8+SUM(F165:F168)/5*100/8+F169/5*100/8+SUM(F170:F171)/5*100/8</f>
        <v>70</v>
      </c>
      <c r="G172" s="3">
        <f t="shared" ref="G172" si="314">(6-G164)/5*100/8+SUM(G165:G168)/5*100/8+G169/5*100/8+SUM(G170:G171)/5*100/8</f>
        <v>70</v>
      </c>
      <c r="H172" s="3">
        <f t="shared" ref="H172" si="315">(6-H164)/5*100/8+SUM(H165:H168)/5*100/8+H169/5*100/8+SUM(H170:H171)/5*100/8</f>
        <v>55</v>
      </c>
      <c r="I172" s="3">
        <f t="shared" ref="I172" si="316">(6-I164)/5*100/8+SUM(I165:I168)/5*100/8+I169/5*100/8+SUM(I170:I171)/5*100/8</f>
        <v>80</v>
      </c>
      <c r="J172" s="3">
        <f t="shared" ref="J172" si="317">(6-J164)/5*100/8+SUM(J165:J168)/5*100/8+J169/5*100/8+SUM(J170:J171)/5*100/8</f>
        <v>67.5</v>
      </c>
      <c r="K172" s="3">
        <f t="shared" ref="K172" si="318">(6-K164)/5*100/8+SUM(K165:K168)/5*100/8+K169/5*100/8+SUM(K170:K171)/5*100/8</f>
        <v>65</v>
      </c>
      <c r="L172" s="3">
        <f t="shared" ref="L172" si="319">(6-L164)/5*100/8+SUM(L165:L168)/5*100/8+L169/5*100/8+SUM(L170:L171)/5*100/8</f>
        <v>75</v>
      </c>
      <c r="M172" s="3">
        <f t="shared" ref="M172" si="320">(6-M164)/5*100/8+SUM(M165:M168)/5*100/8+M169/5*100/8+SUM(M170:M171)/5*100/8</f>
        <v>52.5</v>
      </c>
      <c r="N172" s="3">
        <f t="shared" ref="N172" si="321">(6-N164)/5*100/8+SUM(N165:N168)/5*100/8+N169/5*100/8+SUM(N170:N171)/5*100/8</f>
        <v>85</v>
      </c>
      <c r="O172" s="3">
        <f t="shared" ref="O172" si="322">(6-O164)/5*100/8+SUM(O165:O168)/5*100/8+O169/5*100/8+SUM(O170:O171)/5*100/8</f>
        <v>67.5</v>
      </c>
      <c r="P172" s="3">
        <f t="shared" ref="P172" si="323">(6-P164)/5*100/8+SUM(P165:P168)/5*100/8+P169/5*100/8+SUM(P170:P171)/5*100/8</f>
        <v>70</v>
      </c>
      <c r="Q172" s="3">
        <f t="shared" ref="Q172" si="324">(6-Q164)/5*100/8+SUM(Q165:Q168)/5*100/8+Q169/5*100/8+SUM(Q170:Q171)/5*100/8</f>
        <v>62.5</v>
      </c>
      <c r="R172" s="3">
        <f t="shared" ref="R172" si="325">(6-R164)/5*100/8+SUM(R165:R168)/5*100/8+R169/5*100/8+SUM(R170:R171)/5*100/8</f>
        <v>80</v>
      </c>
      <c r="S172" s="3">
        <f t="shared" ref="S172" si="326">(6-S164)/5*100/8+SUM(S165:S168)/5*100/8+S169/5*100/8+SUM(S170:S171)/5*100/8</f>
        <v>62.5</v>
      </c>
      <c r="T172" s="3">
        <f t="shared" ref="T172" si="327">(6-T164)/5*100/8+SUM(T165:T168)/5*100/8+T169/5*100/8+SUM(T170:T171)/5*100/8</f>
        <v>50</v>
      </c>
      <c r="U172" s="3">
        <f t="shared" ref="U172" si="328">(6-U164)/5*100/8+SUM(U165:U168)/5*100/8+U169/5*100/8+SUM(U170:U171)/5*100/8</f>
        <v>60</v>
      </c>
      <c r="V172" s="3">
        <f t="shared" ref="V172" si="329">(6-V164)/5*100/8+SUM(V165:V168)/5*100/8+V169/5*100/8+SUM(V170:V171)/5*100/8</f>
        <v>67.5</v>
      </c>
      <c r="W172" s="3">
        <f t="shared" ref="W172" si="330">(6-W164)/5*100/8+SUM(W165:W168)/5*100/8+W169/5*100/8+SUM(W170:W171)/5*100/8</f>
        <v>70</v>
      </c>
      <c r="X172" s="3">
        <f t="shared" ref="X172" si="331">(6-X164)/5*100/8+SUM(X165:X168)/5*100/8+X169/5*100/8+SUM(X170:X171)/5*100/8</f>
        <v>70</v>
      </c>
      <c r="Y172" s="3">
        <f t="shared" ref="Y172" si="332">(6-Y164)/5*100/8+SUM(Y165:Y168)/5*100/8+Y169/5*100/8+SUM(Y170:Y171)/5*100/8</f>
        <v>77.5</v>
      </c>
      <c r="Z172" s="3">
        <f t="shared" ref="Z172" si="333">(6-Z164)/5*100/8+SUM(Z165:Z168)/5*100/8+Z169/5*100/8+SUM(Z170:Z171)/5*100/8</f>
        <v>60</v>
      </c>
      <c r="AA172" s="3">
        <f t="shared" ref="AA172" si="334">(6-AA164)/5*100/8+SUM(AA165:AA168)/5*100/8+AA169/5*100/8+SUM(AA170:AA171)/5*100/8</f>
        <v>55</v>
      </c>
      <c r="AB172" s="3">
        <f t="shared" ref="AB172" si="335">(6-AB164)/5*100/8+SUM(AB165:AB168)/5*100/8+AB169/5*100/8+SUM(AB170:AB171)/5*100/8</f>
        <v>80</v>
      </c>
      <c r="AC172" s="3">
        <f t="shared" ref="AC172" si="336">(6-AC164)/5*100/8+SUM(AC165:AC168)/5*100/8+AC169/5*100/8+SUM(AC170:AC171)/5*100/8</f>
        <v>67.5</v>
      </c>
      <c r="AD172" s="3">
        <f t="shared" ref="AD172" si="337">(6-AD164)/5*100/8+SUM(AD165:AD168)/5*100/8+AD169/5*100/8+SUM(AD170:AD171)/5*100/8</f>
        <v>75</v>
      </c>
    </row>
    <row r="173" spans="2:30">
      <c r="B173" s="1" t="s">
        <v>159</v>
      </c>
      <c r="C173" s="1">
        <v>3</v>
      </c>
      <c r="D173" s="1">
        <v>2</v>
      </c>
      <c r="E173" s="1">
        <v>2</v>
      </c>
      <c r="F173" s="1">
        <v>5</v>
      </c>
      <c r="G173" s="1">
        <v>4</v>
      </c>
      <c r="H173" s="1">
        <v>3</v>
      </c>
      <c r="I173" s="1">
        <v>5</v>
      </c>
      <c r="J173" s="1">
        <v>3</v>
      </c>
      <c r="K173" s="1">
        <v>3</v>
      </c>
      <c r="L173" s="1">
        <v>4</v>
      </c>
      <c r="M173" s="1">
        <v>5</v>
      </c>
      <c r="N173" s="1">
        <v>5</v>
      </c>
      <c r="O173" s="1">
        <v>5</v>
      </c>
      <c r="P173" s="1">
        <v>4</v>
      </c>
      <c r="Q173" s="1">
        <v>3</v>
      </c>
      <c r="R173" s="1">
        <v>5</v>
      </c>
      <c r="S173" s="1">
        <v>3</v>
      </c>
      <c r="T173" s="1">
        <v>4</v>
      </c>
      <c r="U173" s="1">
        <v>3</v>
      </c>
      <c r="V173" s="1">
        <v>4</v>
      </c>
      <c r="W173" s="1">
        <v>2</v>
      </c>
      <c r="X173" s="1">
        <v>3</v>
      </c>
      <c r="Y173" s="1">
        <v>5</v>
      </c>
      <c r="Z173" s="1">
        <v>2</v>
      </c>
      <c r="AA173" s="1">
        <v>2</v>
      </c>
      <c r="AB173" s="1">
        <v>4</v>
      </c>
      <c r="AC173" s="1">
        <v>4</v>
      </c>
      <c r="AD173" s="1">
        <v>4</v>
      </c>
    </row>
    <row r="174" spans="2:30">
      <c r="B174" s="1" t="s">
        <v>160</v>
      </c>
      <c r="C174" s="1">
        <v>3</v>
      </c>
      <c r="D174" s="1">
        <v>1</v>
      </c>
      <c r="E174" s="1">
        <v>2</v>
      </c>
      <c r="F174" s="1">
        <v>3</v>
      </c>
      <c r="G174" s="1">
        <v>4</v>
      </c>
      <c r="H174" s="1">
        <v>3</v>
      </c>
      <c r="I174" s="1">
        <v>5</v>
      </c>
      <c r="J174" s="1">
        <v>1</v>
      </c>
      <c r="K174" s="1">
        <v>2</v>
      </c>
      <c r="L174" s="1">
        <v>3</v>
      </c>
      <c r="M174" s="1">
        <v>1</v>
      </c>
      <c r="N174" s="1">
        <v>5</v>
      </c>
      <c r="O174" s="1">
        <v>5</v>
      </c>
      <c r="P174" s="1">
        <v>3</v>
      </c>
      <c r="Q174" s="1">
        <v>3</v>
      </c>
      <c r="R174" s="1">
        <v>5</v>
      </c>
      <c r="S174" s="1">
        <v>3</v>
      </c>
      <c r="T174" s="1">
        <v>4</v>
      </c>
      <c r="U174" s="1">
        <v>3</v>
      </c>
      <c r="V174" s="1">
        <v>3</v>
      </c>
      <c r="W174" s="1">
        <v>4</v>
      </c>
      <c r="X174" s="1">
        <v>3</v>
      </c>
      <c r="Y174" s="1">
        <v>5</v>
      </c>
      <c r="Z174" s="1">
        <v>2</v>
      </c>
      <c r="AA174" s="1">
        <v>2</v>
      </c>
      <c r="AB174" s="1">
        <v>4</v>
      </c>
      <c r="AC174" s="1">
        <v>3</v>
      </c>
      <c r="AD174" s="1">
        <v>4</v>
      </c>
    </row>
    <row r="175" spans="2:30">
      <c r="B175" s="1" t="s">
        <v>161</v>
      </c>
      <c r="C175" s="1">
        <v>1</v>
      </c>
      <c r="D175" s="1">
        <v>1</v>
      </c>
      <c r="E175" s="1">
        <v>2</v>
      </c>
      <c r="F175" s="1">
        <v>4</v>
      </c>
      <c r="G175" s="1">
        <v>3</v>
      </c>
      <c r="H175" s="1">
        <v>2</v>
      </c>
      <c r="I175" s="1">
        <v>5</v>
      </c>
      <c r="J175" s="1">
        <v>3</v>
      </c>
      <c r="K175" s="1">
        <v>2</v>
      </c>
      <c r="L175" s="1">
        <v>4</v>
      </c>
      <c r="M175" s="1">
        <v>3</v>
      </c>
      <c r="N175" s="1">
        <v>5</v>
      </c>
      <c r="O175" s="1">
        <v>5</v>
      </c>
      <c r="P175" s="1">
        <v>3</v>
      </c>
      <c r="Q175" s="1">
        <v>3</v>
      </c>
      <c r="R175" s="1">
        <v>5</v>
      </c>
      <c r="S175" s="1">
        <v>3</v>
      </c>
      <c r="T175" s="1">
        <v>4</v>
      </c>
      <c r="U175" s="1">
        <v>3</v>
      </c>
      <c r="V175" s="1">
        <v>3</v>
      </c>
      <c r="W175" s="1">
        <v>3</v>
      </c>
      <c r="X175" s="1">
        <v>2</v>
      </c>
      <c r="Y175" s="1">
        <v>5</v>
      </c>
      <c r="Z175" s="1">
        <v>2</v>
      </c>
      <c r="AA175" s="1">
        <v>2</v>
      </c>
      <c r="AB175" s="1">
        <v>4</v>
      </c>
      <c r="AC175" s="1">
        <v>2</v>
      </c>
      <c r="AD175" s="1">
        <v>4</v>
      </c>
    </row>
    <row r="176" spans="2:30">
      <c r="B176" s="1" t="s">
        <v>162</v>
      </c>
      <c r="C176" s="1">
        <v>1</v>
      </c>
      <c r="D176" s="1">
        <v>1</v>
      </c>
      <c r="E176" s="1">
        <v>2</v>
      </c>
      <c r="F176" s="1">
        <v>3</v>
      </c>
      <c r="G176" s="1">
        <v>3</v>
      </c>
      <c r="H176" s="1">
        <v>2</v>
      </c>
      <c r="I176" s="1">
        <v>5</v>
      </c>
      <c r="J176" s="1">
        <v>3</v>
      </c>
      <c r="K176" s="1">
        <v>2</v>
      </c>
      <c r="L176" s="1">
        <v>4</v>
      </c>
      <c r="M176" s="1">
        <v>3</v>
      </c>
      <c r="N176" s="1">
        <v>5</v>
      </c>
      <c r="O176" s="1">
        <v>5</v>
      </c>
      <c r="P176" s="1">
        <v>3</v>
      </c>
      <c r="Q176" s="1">
        <v>3</v>
      </c>
      <c r="R176" s="1">
        <v>5</v>
      </c>
      <c r="S176" s="1">
        <v>3</v>
      </c>
      <c r="T176" s="1">
        <v>3</v>
      </c>
      <c r="U176" s="1">
        <v>3</v>
      </c>
      <c r="V176" s="1">
        <v>3</v>
      </c>
      <c r="W176" s="1">
        <v>3</v>
      </c>
      <c r="X176" s="1">
        <v>3</v>
      </c>
      <c r="Y176" s="1">
        <v>5</v>
      </c>
      <c r="Z176" s="1">
        <v>2</v>
      </c>
      <c r="AA176" s="1">
        <v>2</v>
      </c>
      <c r="AB176" s="1">
        <v>4</v>
      </c>
      <c r="AC176" s="1">
        <v>2</v>
      </c>
      <c r="AD176" s="1">
        <v>3</v>
      </c>
    </row>
    <row r="177" spans="2:30">
      <c r="B177" s="1" t="s">
        <v>163</v>
      </c>
      <c r="C177" s="1">
        <v>5</v>
      </c>
      <c r="D177" s="1">
        <v>5</v>
      </c>
      <c r="E177" s="1">
        <v>4</v>
      </c>
      <c r="F177" s="1">
        <v>3</v>
      </c>
      <c r="G177" s="1">
        <v>3</v>
      </c>
      <c r="H177" s="1">
        <v>2</v>
      </c>
      <c r="I177" s="1">
        <v>2</v>
      </c>
      <c r="J177" s="1">
        <v>3</v>
      </c>
      <c r="K177" s="1">
        <v>4</v>
      </c>
      <c r="L177" s="1">
        <v>2</v>
      </c>
      <c r="M177" s="1">
        <v>2</v>
      </c>
      <c r="N177" s="1">
        <v>1</v>
      </c>
      <c r="O177" s="1">
        <v>2</v>
      </c>
      <c r="P177" s="1">
        <v>3</v>
      </c>
      <c r="Q177" s="1">
        <v>3</v>
      </c>
      <c r="R177" s="1">
        <v>1</v>
      </c>
      <c r="S177" s="1">
        <v>3</v>
      </c>
      <c r="T177" s="1">
        <v>3</v>
      </c>
      <c r="U177" s="1">
        <v>2</v>
      </c>
      <c r="V177" s="1">
        <v>3</v>
      </c>
      <c r="W177" s="1">
        <v>2</v>
      </c>
      <c r="X177" s="1">
        <v>3</v>
      </c>
      <c r="Y177" s="1">
        <v>1</v>
      </c>
      <c r="Z177" s="1">
        <v>4</v>
      </c>
      <c r="AA177" s="1">
        <v>4</v>
      </c>
      <c r="AB177" s="1">
        <v>1</v>
      </c>
      <c r="AC177" s="1">
        <v>4</v>
      </c>
      <c r="AD177" s="1">
        <v>2</v>
      </c>
    </row>
    <row r="178" spans="2:30">
      <c r="B178" s="1" t="s">
        <v>164</v>
      </c>
      <c r="C178" s="1">
        <v>2</v>
      </c>
      <c r="D178" s="1">
        <v>1</v>
      </c>
      <c r="E178" s="1">
        <v>2</v>
      </c>
      <c r="F178" s="1">
        <v>3</v>
      </c>
      <c r="G178" s="1">
        <v>3</v>
      </c>
      <c r="H178" s="1">
        <v>3</v>
      </c>
      <c r="I178" s="1">
        <v>5</v>
      </c>
      <c r="J178" s="1">
        <v>3</v>
      </c>
      <c r="K178" s="1">
        <v>2</v>
      </c>
      <c r="L178" s="1">
        <v>3</v>
      </c>
      <c r="M178" s="1">
        <v>3</v>
      </c>
      <c r="N178" s="1">
        <v>5</v>
      </c>
      <c r="O178" s="1">
        <v>4</v>
      </c>
      <c r="P178" s="1">
        <v>2</v>
      </c>
      <c r="Q178" s="1">
        <v>3</v>
      </c>
      <c r="R178" s="1">
        <v>5</v>
      </c>
      <c r="S178" s="1">
        <v>2</v>
      </c>
      <c r="T178" s="1">
        <v>3</v>
      </c>
      <c r="U178" s="1">
        <v>3</v>
      </c>
      <c r="V178" s="1">
        <v>3</v>
      </c>
      <c r="W178" s="1">
        <v>4</v>
      </c>
      <c r="X178" s="1">
        <v>3</v>
      </c>
      <c r="Y178" s="1">
        <v>4</v>
      </c>
      <c r="Z178" s="1">
        <v>2</v>
      </c>
      <c r="AA178" s="1">
        <v>2</v>
      </c>
      <c r="AB178" s="1">
        <v>4</v>
      </c>
      <c r="AC178" s="1">
        <v>2</v>
      </c>
      <c r="AD178" s="1">
        <v>4</v>
      </c>
    </row>
    <row r="179" spans="2:30">
      <c r="B179" s="1" t="s">
        <v>165</v>
      </c>
      <c r="C179" s="1">
        <v>1</v>
      </c>
      <c r="D179" s="1">
        <v>3</v>
      </c>
      <c r="E179" s="1">
        <v>2</v>
      </c>
      <c r="F179" s="1">
        <v>3</v>
      </c>
      <c r="G179" s="1">
        <v>4</v>
      </c>
      <c r="H179" s="1">
        <v>3</v>
      </c>
      <c r="I179" s="1">
        <v>5</v>
      </c>
      <c r="J179" s="1">
        <v>2</v>
      </c>
      <c r="K179" s="1">
        <v>2</v>
      </c>
      <c r="L179" s="1">
        <v>3</v>
      </c>
      <c r="M179" s="1">
        <v>3</v>
      </c>
      <c r="N179" s="1">
        <v>4</v>
      </c>
      <c r="O179" s="1">
        <v>4</v>
      </c>
      <c r="P179" s="1">
        <v>2</v>
      </c>
      <c r="Q179" s="1">
        <v>3</v>
      </c>
      <c r="R179" s="1">
        <v>4</v>
      </c>
      <c r="S179" s="1">
        <v>3</v>
      </c>
      <c r="T179" s="1">
        <v>3</v>
      </c>
      <c r="U179" s="1">
        <v>3</v>
      </c>
      <c r="V179" s="1">
        <v>3</v>
      </c>
      <c r="W179" s="1">
        <v>2</v>
      </c>
      <c r="X179" s="1">
        <v>3</v>
      </c>
      <c r="Y179" s="1">
        <v>5</v>
      </c>
      <c r="Z179" s="1">
        <v>1</v>
      </c>
      <c r="AA179" s="1">
        <v>2</v>
      </c>
      <c r="AB179" s="1">
        <v>4</v>
      </c>
      <c r="AC179" s="1">
        <v>2</v>
      </c>
      <c r="AD179" s="1">
        <v>4</v>
      </c>
    </row>
    <row r="180" spans="2:30">
      <c r="C180" s="3">
        <f>SUM(C173:C176)/5*100/7+(6-C177)/5*100/7+SUM(C178:C179)/5*100/7</f>
        <v>34.285714285714285</v>
      </c>
      <c r="D180" s="3">
        <f t="shared" ref="D180" si="338">SUM(D173:D176)/5*100/7+(6-D177)/5*100/7+SUM(D178:D179)/5*100/7</f>
        <v>28.571428571428569</v>
      </c>
      <c r="E180" s="3">
        <f t="shared" ref="E180" si="339">SUM(E173:E176)/5*100/7+(6-E177)/5*100/7+SUM(E178:E179)/5*100/7</f>
        <v>40</v>
      </c>
      <c r="F180" s="3">
        <f t="shared" ref="F180" si="340">SUM(F173:F176)/5*100/7+(6-F177)/5*100/7+SUM(F178:F179)/5*100/7</f>
        <v>68.571428571428569</v>
      </c>
      <c r="G180" s="3">
        <f t="shared" ref="G180" si="341">SUM(G173:G176)/5*100/7+(6-G177)/5*100/7+SUM(G178:G179)/5*100/7</f>
        <v>68.571428571428569</v>
      </c>
      <c r="H180" s="3">
        <f t="shared" ref="H180" si="342">SUM(H173:H176)/5*100/7+(6-H177)/5*100/7+SUM(H178:H179)/5*100/7</f>
        <v>57.142857142857139</v>
      </c>
      <c r="I180" s="3">
        <f t="shared" ref="I180" si="343">SUM(I173:I176)/5*100/7+(6-I177)/5*100/7+SUM(I178:I179)/5*100/7</f>
        <v>97.142857142857139</v>
      </c>
      <c r="J180" s="3">
        <f t="shared" ref="J180" si="344">SUM(J173:J176)/5*100/7+(6-J177)/5*100/7+SUM(J178:J179)/5*100/7</f>
        <v>51.428571428571431</v>
      </c>
      <c r="K180" s="3">
        <f t="shared" ref="K180" si="345">SUM(K173:K176)/5*100/7+(6-K177)/5*100/7+SUM(K178:K179)/5*100/7</f>
        <v>42.857142857142861</v>
      </c>
      <c r="L180" s="3">
        <f t="shared" ref="L180" si="346">SUM(L173:L176)/5*100/7+(6-L177)/5*100/7+SUM(L178:L179)/5*100/7</f>
        <v>71.428571428571431</v>
      </c>
      <c r="M180" s="3">
        <f t="shared" ref="M180" si="347">SUM(M173:M176)/5*100/7+(6-M177)/5*100/7+SUM(M178:M179)/5*100/7</f>
        <v>62.857142857142861</v>
      </c>
      <c r="N180" s="3">
        <f t="shared" ref="N180" si="348">SUM(N173:N176)/5*100/7+(6-N177)/5*100/7+SUM(N178:N179)/5*100/7</f>
        <v>97.142857142857139</v>
      </c>
      <c r="O180" s="3">
        <f t="shared" ref="O180" si="349">SUM(O173:O176)/5*100/7+(6-O177)/5*100/7+SUM(O178:O179)/5*100/7</f>
        <v>91.428571428571431</v>
      </c>
      <c r="P180" s="3">
        <f t="shared" ref="P180" si="350">SUM(P173:P176)/5*100/7+(6-P177)/5*100/7+SUM(P178:P179)/5*100/7</f>
        <v>57.142857142857146</v>
      </c>
      <c r="Q180" s="3">
        <f t="shared" ref="Q180" si="351">SUM(Q173:Q176)/5*100/7+(6-Q177)/5*100/7+SUM(Q178:Q179)/5*100/7</f>
        <v>60</v>
      </c>
      <c r="R180" s="3">
        <f t="shared" ref="R180" si="352">SUM(R173:R176)/5*100/7+(6-R177)/5*100/7+SUM(R178:R179)/5*100/7</f>
        <v>97.142857142857139</v>
      </c>
      <c r="S180" s="3">
        <f t="shared" ref="S180" si="353">SUM(S173:S176)/5*100/7+(6-S177)/5*100/7+SUM(S178:S179)/5*100/7</f>
        <v>57.142857142857139</v>
      </c>
      <c r="T180" s="3">
        <f t="shared" ref="T180" si="354">SUM(T173:T176)/5*100/7+(6-T177)/5*100/7+SUM(T178:T179)/5*100/7</f>
        <v>68.571428571428569</v>
      </c>
      <c r="U180" s="3">
        <f t="shared" ref="U180" si="355">SUM(U173:U176)/5*100/7+(6-U177)/5*100/7+SUM(U178:U179)/5*100/7</f>
        <v>62.857142857142861</v>
      </c>
      <c r="V180" s="3">
        <f t="shared" ref="V180" si="356">SUM(V173:V176)/5*100/7+(6-V177)/5*100/7+SUM(V178:V179)/5*100/7</f>
        <v>62.857142857142861</v>
      </c>
      <c r="W180" s="3">
        <f t="shared" ref="W180" si="357">SUM(W173:W176)/5*100/7+(6-W177)/5*100/7+SUM(W178:W179)/5*100/7</f>
        <v>62.857142857142861</v>
      </c>
      <c r="X180" s="3">
        <f t="shared" ref="X180" si="358">SUM(X173:X176)/5*100/7+(6-X177)/5*100/7+SUM(X178:X179)/5*100/7</f>
        <v>57.142857142857153</v>
      </c>
      <c r="Y180" s="3">
        <f t="shared" ref="Y180" si="359">SUM(Y173:Y176)/5*100/7+(6-Y177)/5*100/7+SUM(Y178:Y179)/5*100/7</f>
        <v>97.142857142857139</v>
      </c>
      <c r="Z180" s="3">
        <f t="shared" ref="Z180" si="360">SUM(Z173:Z176)/5*100/7+(6-Z177)/5*100/7+SUM(Z178:Z179)/5*100/7</f>
        <v>37.142857142857146</v>
      </c>
      <c r="AA180" s="3">
        <f t="shared" ref="AA180" si="361">SUM(AA173:AA176)/5*100/7+(6-AA177)/5*100/7+SUM(AA178:AA179)/5*100/7</f>
        <v>40</v>
      </c>
      <c r="AB180" s="3">
        <f t="shared" ref="AB180" si="362">SUM(AB173:AB176)/5*100/7+(6-AB177)/5*100/7+SUM(AB178:AB179)/5*100/7</f>
        <v>82.857142857142861</v>
      </c>
      <c r="AC180" s="3">
        <f t="shared" ref="AC180" si="363">SUM(AC173:AC176)/5*100/7+(6-AC177)/5*100/7+SUM(AC178:AC179)/5*100/7</f>
        <v>48.571428571428577</v>
      </c>
      <c r="AD180" s="3">
        <f t="shared" ref="AD180" si="364">SUM(AD173:AD176)/5*100/7+(6-AD177)/5*100/7+SUM(AD178:AD179)/5*100/7</f>
        <v>77.142857142857139</v>
      </c>
    </row>
    <row r="181" spans="2:30">
      <c r="B181" s="1" t="s">
        <v>166</v>
      </c>
      <c r="C181" s="1">
        <v>3</v>
      </c>
      <c r="D181" s="1">
        <v>5</v>
      </c>
      <c r="E181" s="1">
        <v>4</v>
      </c>
      <c r="F181" s="1">
        <v>2</v>
      </c>
      <c r="G181" s="1">
        <v>3</v>
      </c>
      <c r="H181" s="1">
        <v>2</v>
      </c>
      <c r="I181" s="1">
        <v>1</v>
      </c>
      <c r="J181" s="1">
        <v>4</v>
      </c>
      <c r="K181" s="1">
        <v>5</v>
      </c>
      <c r="L181" s="1">
        <v>2</v>
      </c>
      <c r="M181" s="1">
        <v>4</v>
      </c>
      <c r="N181" s="1">
        <v>1</v>
      </c>
      <c r="O181" s="1">
        <v>2</v>
      </c>
      <c r="P181" s="1">
        <v>2</v>
      </c>
      <c r="Q181" s="1">
        <v>2</v>
      </c>
      <c r="R181" s="1">
        <v>1</v>
      </c>
      <c r="S181" s="1">
        <v>3</v>
      </c>
      <c r="T181" s="1">
        <v>4</v>
      </c>
      <c r="U181" s="1">
        <v>1</v>
      </c>
      <c r="V181" s="1">
        <v>2</v>
      </c>
      <c r="W181" s="1">
        <v>4</v>
      </c>
      <c r="X181" s="1">
        <v>4</v>
      </c>
      <c r="Y181" s="1">
        <v>1</v>
      </c>
      <c r="Z181" s="1">
        <v>4</v>
      </c>
      <c r="AA181" s="1">
        <v>4</v>
      </c>
      <c r="AB181" s="1">
        <v>1</v>
      </c>
      <c r="AC181" s="1">
        <v>4</v>
      </c>
      <c r="AD181" s="1">
        <v>2</v>
      </c>
    </row>
    <row r="182" spans="2:30">
      <c r="B182" s="1" t="s">
        <v>167</v>
      </c>
      <c r="C182" s="1">
        <v>4</v>
      </c>
      <c r="D182" s="1">
        <v>5</v>
      </c>
      <c r="E182" s="1">
        <v>4</v>
      </c>
      <c r="F182" s="1">
        <v>2</v>
      </c>
      <c r="G182" s="1">
        <v>3</v>
      </c>
      <c r="H182" s="1">
        <v>3</v>
      </c>
      <c r="I182" s="1">
        <v>1</v>
      </c>
      <c r="J182" s="1">
        <v>3</v>
      </c>
      <c r="K182" s="1">
        <v>3</v>
      </c>
      <c r="L182" s="1">
        <v>5</v>
      </c>
      <c r="M182" s="1">
        <v>2</v>
      </c>
      <c r="N182" s="1">
        <v>1</v>
      </c>
      <c r="O182" s="1">
        <v>2</v>
      </c>
      <c r="P182" s="1">
        <v>3</v>
      </c>
      <c r="Q182" s="1">
        <v>3</v>
      </c>
      <c r="R182" s="1">
        <v>1</v>
      </c>
      <c r="S182" s="1">
        <v>4</v>
      </c>
      <c r="T182" s="1">
        <v>3</v>
      </c>
      <c r="U182" s="1">
        <v>1</v>
      </c>
      <c r="V182" s="1">
        <v>3</v>
      </c>
      <c r="W182" s="1">
        <v>2</v>
      </c>
      <c r="X182" s="1">
        <v>3</v>
      </c>
      <c r="Y182" s="1">
        <v>1</v>
      </c>
      <c r="Z182" s="1">
        <v>4</v>
      </c>
      <c r="AA182" s="1">
        <v>3</v>
      </c>
      <c r="AB182" s="1">
        <v>1</v>
      </c>
      <c r="AC182" s="1">
        <v>3</v>
      </c>
      <c r="AD182" s="1">
        <v>2</v>
      </c>
    </row>
    <row r="183" spans="2:30">
      <c r="B183" s="1" t="s">
        <v>168</v>
      </c>
      <c r="C183" s="1">
        <v>1</v>
      </c>
      <c r="D183" s="1">
        <v>1</v>
      </c>
      <c r="E183" s="1">
        <v>2</v>
      </c>
      <c r="F183" s="1">
        <v>4</v>
      </c>
      <c r="G183" s="1">
        <v>2</v>
      </c>
      <c r="H183" s="1">
        <v>2</v>
      </c>
      <c r="I183" s="1">
        <v>5</v>
      </c>
      <c r="J183" s="1">
        <v>2</v>
      </c>
      <c r="K183" s="1">
        <v>5</v>
      </c>
      <c r="L183" s="1">
        <v>4</v>
      </c>
      <c r="M183" s="1">
        <v>2</v>
      </c>
      <c r="N183" s="1">
        <v>5</v>
      </c>
      <c r="O183" s="1">
        <v>4</v>
      </c>
      <c r="P183" s="1">
        <v>4</v>
      </c>
      <c r="Q183" s="1">
        <v>4</v>
      </c>
      <c r="R183" s="1">
        <v>5</v>
      </c>
      <c r="S183" s="1">
        <v>3</v>
      </c>
      <c r="T183" s="1">
        <v>3</v>
      </c>
      <c r="U183" s="1">
        <v>4</v>
      </c>
      <c r="V183" s="1">
        <v>4</v>
      </c>
      <c r="W183" s="1">
        <v>2</v>
      </c>
      <c r="X183" s="1">
        <v>2</v>
      </c>
      <c r="Y183" s="1">
        <v>4</v>
      </c>
      <c r="Z183" s="1">
        <v>5</v>
      </c>
      <c r="AA183" s="1">
        <v>2</v>
      </c>
      <c r="AB183" s="1">
        <v>1</v>
      </c>
      <c r="AC183" s="1">
        <v>2</v>
      </c>
      <c r="AD183" s="1">
        <v>3</v>
      </c>
    </row>
    <row r="184" spans="2:30">
      <c r="B184" s="1" t="s">
        <v>169</v>
      </c>
      <c r="C184" s="1">
        <v>4</v>
      </c>
      <c r="D184" s="1">
        <v>5</v>
      </c>
      <c r="E184" s="1">
        <v>4</v>
      </c>
      <c r="F184" s="1">
        <v>2</v>
      </c>
      <c r="G184" s="1">
        <v>3</v>
      </c>
      <c r="H184" s="1">
        <v>3</v>
      </c>
      <c r="I184" s="1">
        <v>1</v>
      </c>
      <c r="J184" s="1">
        <v>3</v>
      </c>
      <c r="K184" s="1">
        <v>3</v>
      </c>
      <c r="L184" s="1">
        <v>2</v>
      </c>
      <c r="M184" s="1">
        <v>2</v>
      </c>
      <c r="N184" s="1">
        <v>1</v>
      </c>
      <c r="O184" s="1">
        <v>2</v>
      </c>
      <c r="P184" s="1">
        <v>2</v>
      </c>
      <c r="Q184" s="1">
        <v>2</v>
      </c>
      <c r="R184" s="1">
        <v>1</v>
      </c>
      <c r="S184" s="1">
        <v>2</v>
      </c>
      <c r="T184" s="1">
        <v>2</v>
      </c>
      <c r="U184" s="1">
        <v>4</v>
      </c>
      <c r="V184" s="1">
        <v>2</v>
      </c>
      <c r="W184" s="1">
        <v>3</v>
      </c>
      <c r="X184" s="1">
        <v>3</v>
      </c>
      <c r="Y184" s="1">
        <v>1</v>
      </c>
      <c r="Z184" s="1">
        <v>5</v>
      </c>
      <c r="AA184" s="1">
        <v>3</v>
      </c>
      <c r="AB184" s="1">
        <v>1</v>
      </c>
      <c r="AC184" s="1">
        <v>3</v>
      </c>
      <c r="AD184" s="1">
        <v>2</v>
      </c>
    </row>
    <row r="185" spans="2:30">
      <c r="C185" s="3">
        <f>(6-C181)/5*100/4+(6-C182)/5*100/4+C183/5*100/4++(6-C184)/5*100/4</f>
        <v>40</v>
      </c>
      <c r="D185" s="3">
        <f t="shared" ref="D185" si="365">(6-D181)/5*100/4+(6-D182)/5*100/4+D183/5*100/4++(6-D184)/5*100/4</f>
        <v>20</v>
      </c>
      <c r="E185" s="3">
        <f t="shared" ref="E185" si="366">(6-E181)/5*100/4+(6-E182)/5*100/4+E183/5*100/4++(6-E184)/5*100/4</f>
        <v>40</v>
      </c>
      <c r="F185" s="3">
        <f t="shared" ref="F185" si="367">(6-F181)/5*100/4+(6-F182)/5*100/4+F183/5*100/4++(6-F184)/5*100/4</f>
        <v>80</v>
      </c>
      <c r="G185" s="3">
        <f t="shared" ref="G185" si="368">(6-G181)/5*100/4+(6-G182)/5*100/4+G183/5*100/4++(6-G184)/5*100/4</f>
        <v>55</v>
      </c>
      <c r="H185" s="3">
        <f t="shared" ref="H185" si="369">(6-H181)/5*100/4+(6-H182)/5*100/4+H183/5*100/4++(6-H184)/5*100/4</f>
        <v>60</v>
      </c>
      <c r="I185" s="3">
        <f t="shared" ref="I185" si="370">(6-I181)/5*100/4+(6-I182)/5*100/4+I183/5*100/4++(6-I184)/5*100/4</f>
        <v>100</v>
      </c>
      <c r="J185" s="3">
        <f t="shared" ref="J185" si="371">(6-J181)/5*100/4+(6-J182)/5*100/4+J183/5*100/4++(6-J184)/5*100/4</f>
        <v>50</v>
      </c>
      <c r="K185" s="3">
        <f t="shared" ref="K185" si="372">(6-K181)/5*100/4+(6-K182)/5*100/4+K183/5*100/4++(6-K184)/5*100/4</f>
        <v>60</v>
      </c>
      <c r="L185" s="3">
        <f t="shared" ref="L185" si="373">(6-L181)/5*100/4+(6-L182)/5*100/4+L183/5*100/4++(6-L184)/5*100/4</f>
        <v>65</v>
      </c>
      <c r="M185" s="3">
        <f t="shared" ref="M185" si="374">(6-M181)/5*100/4+(6-M182)/5*100/4+M183/5*100/4++(6-M184)/5*100/4</f>
        <v>60</v>
      </c>
      <c r="N185" s="3">
        <f t="shared" ref="N185" si="375">(6-N181)/5*100/4+(6-N182)/5*100/4+N183/5*100/4++(6-N184)/5*100/4</f>
        <v>100</v>
      </c>
      <c r="O185" s="3">
        <f t="shared" ref="O185" si="376">(6-O181)/5*100/4+(6-O182)/5*100/4+O183/5*100/4++(6-O184)/5*100/4</f>
        <v>80</v>
      </c>
      <c r="P185" s="3">
        <f t="shared" ref="P185" si="377">(6-P181)/5*100/4+(6-P182)/5*100/4+P183/5*100/4++(6-P184)/5*100/4</f>
        <v>75</v>
      </c>
      <c r="Q185" s="3">
        <f t="shared" ref="Q185" si="378">(6-Q181)/5*100/4+(6-Q182)/5*100/4+Q183/5*100/4++(6-Q184)/5*100/4</f>
        <v>75</v>
      </c>
      <c r="R185" s="3">
        <f t="shared" ref="R185" si="379">(6-R181)/5*100/4+(6-R182)/5*100/4+R183/5*100/4++(6-R184)/5*100/4</f>
        <v>100</v>
      </c>
      <c r="S185" s="3">
        <f t="shared" ref="S185" si="380">(6-S181)/5*100/4+(6-S182)/5*100/4+S183/5*100/4++(6-S184)/5*100/4</f>
        <v>60</v>
      </c>
      <c r="T185" s="3">
        <f t="shared" ref="T185" si="381">(6-T181)/5*100/4+(6-T182)/5*100/4+T183/5*100/4++(6-T184)/5*100/4</f>
        <v>60</v>
      </c>
      <c r="U185" s="3">
        <f t="shared" ref="U185" si="382">(6-U181)/5*100/4+(6-U182)/5*100/4+U183/5*100/4++(6-U184)/5*100/4</f>
        <v>80</v>
      </c>
      <c r="V185" s="3">
        <f t="shared" ref="V185" si="383">(6-V181)/5*100/4+(6-V182)/5*100/4+V183/5*100/4++(6-V184)/5*100/4</f>
        <v>75</v>
      </c>
      <c r="W185" s="3">
        <f t="shared" ref="W185" si="384">(6-W181)/5*100/4+(6-W182)/5*100/4+W183/5*100/4++(6-W184)/5*100/4</f>
        <v>55</v>
      </c>
      <c r="X185" s="3">
        <f t="shared" ref="X185" si="385">(6-X181)/5*100/4+(6-X182)/5*100/4+X183/5*100/4++(6-X184)/5*100/4</f>
        <v>50</v>
      </c>
      <c r="Y185" s="3">
        <f t="shared" ref="Y185" si="386">(6-Y181)/5*100/4+(6-Y182)/5*100/4+Y183/5*100/4++(6-Y184)/5*100/4</f>
        <v>95</v>
      </c>
      <c r="Z185" s="3">
        <f t="shared" ref="Z185" si="387">(6-Z181)/5*100/4+(6-Z182)/5*100/4+Z183/5*100/4++(6-Z184)/5*100/4</f>
        <v>50</v>
      </c>
      <c r="AA185" s="3">
        <f t="shared" ref="AA185" si="388">(6-AA181)/5*100/4+(6-AA182)/5*100/4+AA183/5*100/4++(6-AA184)/5*100/4</f>
        <v>50</v>
      </c>
      <c r="AB185" s="3">
        <f t="shared" ref="AB185" si="389">(6-AB181)/5*100/4+(6-AB182)/5*100/4+AB183/5*100/4++(6-AB184)/5*100/4</f>
        <v>80</v>
      </c>
      <c r="AC185" s="3">
        <f t="shared" ref="AC185" si="390">(6-AC181)/5*100/4+(6-AC182)/5*100/4+AC183/5*100/4++(6-AC184)/5*100/4</f>
        <v>50</v>
      </c>
      <c r="AD185" s="3">
        <f t="shared" ref="AD185" si="391">(6-AD181)/5*100/4+(6-AD182)/5*100/4+AD183/5*100/4++(6-AD184)/5*100/4</f>
        <v>75</v>
      </c>
    </row>
    <row r="186" spans="2:30">
      <c r="B186" s="1" t="s">
        <v>170</v>
      </c>
      <c r="C186" s="1">
        <v>4</v>
      </c>
      <c r="D186" s="1">
        <v>5</v>
      </c>
      <c r="E186" s="1">
        <v>4</v>
      </c>
      <c r="F186" s="1">
        <v>4</v>
      </c>
      <c r="G186" s="1">
        <v>3</v>
      </c>
      <c r="H186" s="1">
        <v>3</v>
      </c>
      <c r="I186" s="1">
        <v>1</v>
      </c>
      <c r="J186" s="1">
        <v>5</v>
      </c>
      <c r="K186" s="1">
        <v>5</v>
      </c>
      <c r="L186" s="1">
        <v>1</v>
      </c>
      <c r="M186" s="1">
        <v>2</v>
      </c>
      <c r="N186" s="1">
        <v>1</v>
      </c>
      <c r="O186" s="1">
        <v>2</v>
      </c>
      <c r="P186" s="1">
        <v>1</v>
      </c>
      <c r="Q186" s="1">
        <v>3</v>
      </c>
      <c r="R186" s="1">
        <v>1</v>
      </c>
      <c r="S186" s="1">
        <v>4</v>
      </c>
      <c r="T186" s="1">
        <v>2</v>
      </c>
      <c r="U186" s="1">
        <v>3</v>
      </c>
      <c r="V186" s="1">
        <v>4</v>
      </c>
      <c r="W186" s="1">
        <v>4</v>
      </c>
      <c r="X186" s="1">
        <v>4</v>
      </c>
      <c r="Y186" s="1">
        <v>2</v>
      </c>
      <c r="Z186" s="1">
        <v>4</v>
      </c>
      <c r="AA186" s="1">
        <v>4</v>
      </c>
      <c r="AB186" s="1">
        <v>2</v>
      </c>
      <c r="AC186" s="1">
        <v>4</v>
      </c>
      <c r="AD186" s="1">
        <v>2</v>
      </c>
    </row>
    <row r="187" spans="2:30">
      <c r="B187" s="1" t="s">
        <v>171</v>
      </c>
      <c r="C187" s="1">
        <v>3</v>
      </c>
      <c r="D187" s="1">
        <v>4</v>
      </c>
      <c r="E187" s="1">
        <v>2</v>
      </c>
      <c r="F187" s="1">
        <v>3</v>
      </c>
      <c r="G187" s="1">
        <v>4</v>
      </c>
      <c r="H187" s="1">
        <v>2</v>
      </c>
      <c r="I187" s="1">
        <v>4</v>
      </c>
      <c r="J187" s="1">
        <v>3</v>
      </c>
      <c r="K187" s="1">
        <v>2</v>
      </c>
      <c r="L187" s="1">
        <v>5</v>
      </c>
      <c r="M187" s="1">
        <v>2</v>
      </c>
      <c r="N187" s="1">
        <v>5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v>2</v>
      </c>
      <c r="U187" s="1">
        <v>3</v>
      </c>
      <c r="V187" s="1">
        <v>4</v>
      </c>
      <c r="W187" s="1">
        <v>4</v>
      </c>
      <c r="X187" s="1">
        <v>3</v>
      </c>
      <c r="Y187" s="1">
        <v>5</v>
      </c>
      <c r="Z187" s="1">
        <v>2</v>
      </c>
      <c r="AA187" s="1">
        <v>3</v>
      </c>
      <c r="AB187" s="1">
        <v>4</v>
      </c>
      <c r="AC187" s="1">
        <v>2</v>
      </c>
      <c r="AD187" s="1">
        <v>3</v>
      </c>
    </row>
    <row r="188" spans="2:30">
      <c r="B188" s="1" t="s">
        <v>172</v>
      </c>
      <c r="C188" s="1">
        <v>4</v>
      </c>
      <c r="D188" s="1">
        <v>4</v>
      </c>
      <c r="E188" s="1">
        <v>2</v>
      </c>
      <c r="F188" s="1">
        <v>4</v>
      </c>
      <c r="G188" s="1">
        <v>4</v>
      </c>
      <c r="H188" s="1">
        <v>2</v>
      </c>
      <c r="I188" s="1">
        <v>4</v>
      </c>
      <c r="J188" s="1">
        <v>3</v>
      </c>
      <c r="K188" s="1">
        <v>2</v>
      </c>
      <c r="L188" s="1">
        <v>5</v>
      </c>
      <c r="M188" s="1">
        <v>2</v>
      </c>
      <c r="N188" s="1">
        <v>5</v>
      </c>
      <c r="O188" s="1">
        <v>4</v>
      </c>
      <c r="P188" s="1">
        <v>4</v>
      </c>
      <c r="Q188" s="1">
        <v>3</v>
      </c>
      <c r="R188" s="1">
        <v>4</v>
      </c>
      <c r="S188" s="1">
        <v>3</v>
      </c>
      <c r="T188" s="1">
        <v>2</v>
      </c>
      <c r="U188" s="1">
        <v>3</v>
      </c>
      <c r="V188" s="1">
        <v>4</v>
      </c>
      <c r="W188" s="1">
        <v>4</v>
      </c>
      <c r="X188" s="1">
        <v>3</v>
      </c>
      <c r="Y188" s="1">
        <v>5</v>
      </c>
      <c r="Z188" s="1">
        <v>4</v>
      </c>
      <c r="AA188" s="1">
        <v>2</v>
      </c>
      <c r="AB188" s="1">
        <v>3</v>
      </c>
      <c r="AC188" s="1">
        <v>2</v>
      </c>
      <c r="AD188" s="1">
        <v>3</v>
      </c>
    </row>
    <row r="189" spans="2:30">
      <c r="B189" s="1" t="s">
        <v>173</v>
      </c>
      <c r="C189" s="1">
        <v>4</v>
      </c>
      <c r="D189" s="1">
        <v>4</v>
      </c>
      <c r="E189" s="1">
        <v>2</v>
      </c>
      <c r="F189" s="1">
        <v>3</v>
      </c>
      <c r="G189" s="1">
        <v>4</v>
      </c>
      <c r="H189" s="1">
        <v>3</v>
      </c>
      <c r="I189" s="1">
        <v>4</v>
      </c>
      <c r="J189" s="1">
        <v>3</v>
      </c>
      <c r="K189" s="1">
        <v>4</v>
      </c>
      <c r="L189" s="1">
        <v>4</v>
      </c>
      <c r="M189" s="1">
        <v>2</v>
      </c>
      <c r="N189" s="1">
        <v>5</v>
      </c>
      <c r="O189" s="1">
        <v>3</v>
      </c>
      <c r="P189" s="1">
        <v>4</v>
      </c>
      <c r="Q189" s="1">
        <v>4</v>
      </c>
      <c r="R189" s="1">
        <v>2</v>
      </c>
      <c r="S189" s="1">
        <v>2</v>
      </c>
      <c r="T189" s="1">
        <v>2</v>
      </c>
      <c r="U189" s="1">
        <v>3</v>
      </c>
      <c r="V189" s="1">
        <v>4</v>
      </c>
      <c r="W189" s="1">
        <v>3</v>
      </c>
      <c r="X189" s="1">
        <v>2</v>
      </c>
      <c r="Y189" s="1">
        <v>4</v>
      </c>
      <c r="Z189" s="1">
        <v>5</v>
      </c>
      <c r="AA189" s="1">
        <v>3</v>
      </c>
      <c r="AB189" s="1">
        <v>4</v>
      </c>
      <c r="AC189" s="1">
        <v>2</v>
      </c>
      <c r="AD189" s="1">
        <v>4</v>
      </c>
    </row>
    <row r="190" spans="2:30">
      <c r="B190" s="1" t="s">
        <v>174</v>
      </c>
      <c r="C190" s="1">
        <v>2</v>
      </c>
      <c r="D190" s="1">
        <v>3</v>
      </c>
      <c r="E190" s="1">
        <v>3</v>
      </c>
      <c r="F190" s="1">
        <v>3</v>
      </c>
      <c r="G190" s="1">
        <v>4</v>
      </c>
      <c r="H190" s="1">
        <v>3</v>
      </c>
      <c r="I190" s="1">
        <v>5</v>
      </c>
      <c r="J190" s="1">
        <v>3</v>
      </c>
      <c r="K190" s="1">
        <v>3</v>
      </c>
      <c r="L190" s="1">
        <v>3</v>
      </c>
      <c r="M190" s="1">
        <v>2</v>
      </c>
      <c r="N190" s="1">
        <v>4</v>
      </c>
      <c r="O190" s="1">
        <v>4</v>
      </c>
      <c r="P190" s="1">
        <v>3</v>
      </c>
      <c r="Q190" s="1">
        <v>3</v>
      </c>
      <c r="R190" s="1">
        <v>4</v>
      </c>
      <c r="S190" s="1">
        <v>3</v>
      </c>
      <c r="T190" s="1">
        <v>3</v>
      </c>
      <c r="U190" s="1">
        <v>3</v>
      </c>
      <c r="V190" s="1">
        <v>3</v>
      </c>
      <c r="W190" s="1">
        <v>4</v>
      </c>
      <c r="X190" s="1">
        <v>3</v>
      </c>
      <c r="Y190" s="1">
        <v>3</v>
      </c>
      <c r="Z190" s="1">
        <v>2</v>
      </c>
      <c r="AA190" s="1">
        <v>3</v>
      </c>
      <c r="AB190" s="1">
        <v>3</v>
      </c>
      <c r="AC190" s="1">
        <v>2</v>
      </c>
      <c r="AD190" s="1">
        <v>3</v>
      </c>
    </row>
    <row r="191" spans="2:30">
      <c r="B191" s="1" t="s">
        <v>175</v>
      </c>
      <c r="C191" s="1">
        <v>4</v>
      </c>
      <c r="D191" s="1">
        <v>4</v>
      </c>
      <c r="E191" s="1">
        <v>2</v>
      </c>
      <c r="F191" s="1">
        <v>5</v>
      </c>
      <c r="G191" s="1">
        <v>2</v>
      </c>
      <c r="H191" s="1">
        <v>4</v>
      </c>
      <c r="I191" s="1">
        <v>2</v>
      </c>
      <c r="J191" s="1">
        <v>3</v>
      </c>
      <c r="K191" s="1">
        <v>5</v>
      </c>
      <c r="L191" s="1">
        <v>3</v>
      </c>
      <c r="M191" s="1">
        <v>3</v>
      </c>
      <c r="N191" s="1">
        <v>2</v>
      </c>
      <c r="O191" s="1">
        <v>2</v>
      </c>
      <c r="P191" s="1">
        <v>2</v>
      </c>
      <c r="Q191" s="1">
        <v>3</v>
      </c>
      <c r="R191" s="1">
        <v>2</v>
      </c>
      <c r="S191" s="1">
        <v>3</v>
      </c>
      <c r="T191" s="1">
        <v>3</v>
      </c>
      <c r="U191" s="1">
        <v>3</v>
      </c>
      <c r="V191" s="1">
        <v>3</v>
      </c>
      <c r="W191" s="1">
        <v>3</v>
      </c>
      <c r="X191" s="1">
        <v>2</v>
      </c>
      <c r="Y191" s="1">
        <v>2</v>
      </c>
      <c r="Z191" s="1">
        <v>4</v>
      </c>
      <c r="AA191" s="1">
        <v>3</v>
      </c>
      <c r="AB191" s="1">
        <v>2</v>
      </c>
      <c r="AC191" s="1">
        <v>3</v>
      </c>
      <c r="AD191" s="1">
        <v>2</v>
      </c>
    </row>
    <row r="192" spans="2:30">
      <c r="B192" s="1" t="s">
        <v>176</v>
      </c>
      <c r="C192" s="1">
        <v>4</v>
      </c>
      <c r="D192" s="1">
        <v>3</v>
      </c>
      <c r="E192" s="1">
        <v>2</v>
      </c>
      <c r="F192" s="1">
        <v>2</v>
      </c>
      <c r="G192" s="1">
        <v>4</v>
      </c>
      <c r="H192" s="1">
        <v>3</v>
      </c>
      <c r="I192" s="1">
        <v>5</v>
      </c>
      <c r="J192" s="1">
        <v>2</v>
      </c>
      <c r="K192" s="1">
        <v>2</v>
      </c>
      <c r="L192" s="1">
        <v>4</v>
      </c>
      <c r="M192" s="1">
        <v>3</v>
      </c>
      <c r="N192" s="1">
        <v>5</v>
      </c>
      <c r="O192" s="1">
        <v>4</v>
      </c>
      <c r="P192" s="1">
        <v>4</v>
      </c>
      <c r="Q192" s="1">
        <v>3</v>
      </c>
      <c r="R192" s="1">
        <v>5</v>
      </c>
      <c r="S192" s="1">
        <v>3</v>
      </c>
      <c r="T192" s="1">
        <v>3</v>
      </c>
      <c r="U192" s="1">
        <v>3</v>
      </c>
      <c r="V192" s="1">
        <v>3</v>
      </c>
      <c r="W192" s="1">
        <v>4</v>
      </c>
      <c r="X192" s="1">
        <v>3</v>
      </c>
      <c r="Y192" s="1">
        <v>4</v>
      </c>
      <c r="Z192" s="1">
        <v>2</v>
      </c>
      <c r="AA192" s="1">
        <v>3</v>
      </c>
      <c r="AB192" s="1">
        <v>4</v>
      </c>
      <c r="AC192" s="1">
        <v>2</v>
      </c>
      <c r="AD192" s="1">
        <v>4</v>
      </c>
    </row>
    <row r="193" spans="2:30">
      <c r="B193" s="1" t="s">
        <v>177</v>
      </c>
      <c r="C193" s="1">
        <v>3</v>
      </c>
      <c r="D193" s="1">
        <v>3</v>
      </c>
      <c r="E193" s="1">
        <v>3</v>
      </c>
      <c r="F193" s="1">
        <v>3</v>
      </c>
      <c r="G193" s="1">
        <v>4</v>
      </c>
      <c r="H193" s="1">
        <v>2</v>
      </c>
      <c r="I193" s="1">
        <v>5</v>
      </c>
      <c r="J193" s="1">
        <v>2</v>
      </c>
      <c r="K193" s="1">
        <v>5</v>
      </c>
      <c r="L193" s="1">
        <v>3</v>
      </c>
      <c r="M193" s="1">
        <v>3</v>
      </c>
      <c r="N193" s="1">
        <v>3</v>
      </c>
      <c r="O193" s="1">
        <v>4</v>
      </c>
      <c r="P193" s="1">
        <v>4</v>
      </c>
      <c r="Q193" s="1">
        <v>3</v>
      </c>
      <c r="R193" s="1">
        <v>4</v>
      </c>
      <c r="S193" s="1">
        <v>3</v>
      </c>
      <c r="T193" s="1">
        <v>3</v>
      </c>
      <c r="U193" s="1">
        <v>3</v>
      </c>
      <c r="V193" s="1">
        <v>2</v>
      </c>
      <c r="W193" s="1">
        <v>4</v>
      </c>
      <c r="X193" s="1">
        <v>4</v>
      </c>
      <c r="Y193" s="1">
        <v>3</v>
      </c>
      <c r="Z193" s="1">
        <v>2</v>
      </c>
      <c r="AA193" s="1">
        <v>3</v>
      </c>
      <c r="AB193" s="1">
        <v>3</v>
      </c>
      <c r="AC193" s="1">
        <v>4</v>
      </c>
      <c r="AD193" s="1">
        <v>3</v>
      </c>
    </row>
    <row r="194" spans="2:30">
      <c r="C194" s="3">
        <f>(6-C186)/5*100/8+SUM(C187:C190)/5*100/8+C191/5*100/8+SUM(C192:C193)/5*100/8</f>
        <v>65</v>
      </c>
      <c r="D194" s="3">
        <f t="shared" ref="D194" si="392">(6-D186)/5*100/8+SUM(D187:D190)/5*100/8+D191/5*100/8+SUM(D192:D193)/5*100/8</f>
        <v>65</v>
      </c>
      <c r="E194" s="3">
        <f t="shared" ref="E194" si="393">(6-E186)/5*100/8+SUM(E187:E190)/5*100/8+E191/5*100/8+SUM(E192:E193)/5*100/8</f>
        <v>45</v>
      </c>
      <c r="F194" s="3">
        <f t="shared" ref="F194" si="394">(6-F186)/5*100/8+SUM(F187:F190)/5*100/8+F191/5*100/8+SUM(F192:F193)/5*100/8</f>
        <v>62.5</v>
      </c>
      <c r="G194" s="3">
        <f t="shared" ref="G194" si="395">(6-G186)/5*100/8+SUM(G187:G190)/5*100/8+G191/5*100/8+SUM(G192:G193)/5*100/8</f>
        <v>72.5</v>
      </c>
      <c r="H194" s="3">
        <f t="shared" ref="H194" si="396">(6-H186)/5*100/8+SUM(H187:H190)/5*100/8+H191/5*100/8+SUM(H192:H193)/5*100/8</f>
        <v>55</v>
      </c>
      <c r="I194" s="3">
        <f t="shared" ref="I194" si="397">(6-I186)/5*100/8+SUM(I187:I190)/5*100/8+I191/5*100/8+SUM(I192:I193)/5*100/8</f>
        <v>85</v>
      </c>
      <c r="J194" s="3">
        <f t="shared" ref="J194" si="398">(6-J186)/5*100/8+SUM(J187:J190)/5*100/8+J191/5*100/8+SUM(J192:J193)/5*100/8</f>
        <v>50</v>
      </c>
      <c r="K194" s="3">
        <f t="shared" ref="K194" si="399">(6-K186)/5*100/8+SUM(K187:K190)/5*100/8+K191/5*100/8+SUM(K192:K193)/5*100/8</f>
        <v>60</v>
      </c>
      <c r="L194" s="3">
        <f t="shared" ref="L194" si="400">(6-L186)/5*100/8+SUM(L187:L190)/5*100/8+L191/5*100/8+SUM(L192:L193)/5*100/8</f>
        <v>80</v>
      </c>
      <c r="M194" s="3">
        <f t="shared" ref="M194" si="401">(6-M186)/5*100/8+SUM(M187:M190)/5*100/8+M191/5*100/8+SUM(M192:M193)/5*100/8</f>
        <v>52.5</v>
      </c>
      <c r="N194" s="3">
        <f t="shared" ref="N194" si="402">(6-N186)/5*100/8+SUM(N187:N190)/5*100/8+N191/5*100/8+SUM(N192:N193)/5*100/8</f>
        <v>85</v>
      </c>
      <c r="O194" s="3">
        <f t="shared" ref="O194" si="403">(6-O186)/5*100/8+SUM(O187:O190)/5*100/8+O191/5*100/8+SUM(O192:O193)/5*100/8</f>
        <v>72.5</v>
      </c>
      <c r="P194" s="3">
        <f t="shared" ref="P194" si="404">(6-P186)/5*100/8+SUM(P187:P190)/5*100/8+P191/5*100/8+SUM(P192:P193)/5*100/8</f>
        <v>75</v>
      </c>
      <c r="Q194" s="3">
        <f t="shared" ref="Q194" si="405">(6-Q186)/5*100/8+SUM(Q187:Q190)/5*100/8+Q191/5*100/8+SUM(Q192:Q193)/5*100/8</f>
        <v>62.5</v>
      </c>
      <c r="R194" s="3">
        <f t="shared" ref="R194" si="406">(6-R186)/5*100/8+SUM(R187:R190)/5*100/8+R191/5*100/8+SUM(R192:R193)/5*100/8</f>
        <v>77.5</v>
      </c>
      <c r="S194" s="3">
        <f t="shared" ref="S194" si="407">(6-S186)/5*100/8+SUM(S187:S190)/5*100/8+S191/5*100/8+SUM(S192:S193)/5*100/8</f>
        <v>55</v>
      </c>
      <c r="T194" s="3">
        <f t="shared" ref="T194" si="408">(6-T186)/5*100/8+SUM(T187:T190)/5*100/8+T191/5*100/8+SUM(T192:T193)/5*100/8</f>
        <v>55</v>
      </c>
      <c r="U194" s="3">
        <f t="shared" ref="U194" si="409">(6-U186)/5*100/8+SUM(U187:U190)/5*100/8+U191/5*100/8+SUM(U192:U193)/5*100/8</f>
        <v>60</v>
      </c>
      <c r="V194" s="3">
        <f t="shared" ref="V194" si="410">(6-V186)/5*100/8+SUM(V187:V190)/5*100/8+V191/5*100/8+SUM(V192:V193)/5*100/8</f>
        <v>62.5</v>
      </c>
      <c r="W194" s="3">
        <f t="shared" ref="W194" si="411">(6-W186)/5*100/8+SUM(W187:W190)/5*100/8+W191/5*100/8+SUM(W192:W193)/5*100/8</f>
        <v>70</v>
      </c>
      <c r="X194" s="3">
        <f t="shared" ref="X194" si="412">(6-X186)/5*100/8+SUM(X187:X190)/5*100/8+X191/5*100/8+SUM(X192:X193)/5*100/8</f>
        <v>55</v>
      </c>
      <c r="Y194" s="3">
        <f t="shared" ref="Y194" si="413">(6-Y186)/5*100/8+SUM(Y187:Y190)/5*100/8+Y191/5*100/8+SUM(Y192:Y193)/5*100/8</f>
        <v>75</v>
      </c>
      <c r="Z194" s="3">
        <f t="shared" ref="Z194" si="414">(6-Z186)/5*100/8+SUM(Z187:Z190)/5*100/8+Z191/5*100/8+SUM(Z192:Z193)/5*100/8</f>
        <v>57.5</v>
      </c>
      <c r="AA194" s="3">
        <f t="shared" ref="AA194" si="415">(6-AA186)/5*100/8+SUM(AA187:AA190)/5*100/8+AA191/5*100/8+SUM(AA192:AA193)/5*100/8</f>
        <v>55</v>
      </c>
      <c r="AB194" s="3">
        <f t="shared" ref="AB194" si="416">(6-AB186)/5*100/8+SUM(AB187:AB190)/5*100/8+AB191/5*100/8+SUM(AB192:AB193)/5*100/8</f>
        <v>67.5</v>
      </c>
      <c r="AC194" s="3">
        <f t="shared" ref="AC194" si="417">(6-AC186)/5*100/8+SUM(AC187:AC190)/5*100/8+AC191/5*100/8+SUM(AC192:AC193)/5*100/8</f>
        <v>47.5</v>
      </c>
      <c r="AD194" s="3">
        <f t="shared" ref="AD194" si="418">(6-AD186)/5*100/8+SUM(AD187:AD190)/5*100/8+AD191/5*100/8+SUM(AD192:AD193)/5*100/8</f>
        <v>65</v>
      </c>
    </row>
    <row r="195" spans="2:30">
      <c r="B195" s="1" t="s">
        <v>178</v>
      </c>
      <c r="C195" s="1">
        <v>4</v>
      </c>
      <c r="D195" s="1">
        <v>5</v>
      </c>
      <c r="E195" s="1">
        <v>3</v>
      </c>
      <c r="F195" s="1">
        <v>4</v>
      </c>
      <c r="G195" s="1">
        <v>4</v>
      </c>
      <c r="H195" s="1">
        <v>3</v>
      </c>
      <c r="I195" s="1">
        <v>4</v>
      </c>
      <c r="J195" s="1">
        <v>4</v>
      </c>
      <c r="K195" s="1">
        <v>4</v>
      </c>
      <c r="L195" s="1">
        <v>5</v>
      </c>
      <c r="M195" s="1">
        <v>5</v>
      </c>
      <c r="N195" s="1">
        <v>5</v>
      </c>
      <c r="O195" s="1">
        <v>5</v>
      </c>
      <c r="P195" s="1">
        <v>5</v>
      </c>
      <c r="Q195" s="1">
        <v>4</v>
      </c>
      <c r="R195" s="1">
        <v>5</v>
      </c>
      <c r="S195" s="1">
        <v>4</v>
      </c>
      <c r="T195" s="1">
        <v>4</v>
      </c>
      <c r="U195" s="1">
        <v>4</v>
      </c>
      <c r="V195" s="1">
        <v>4</v>
      </c>
      <c r="W195" s="1">
        <v>5</v>
      </c>
      <c r="X195" s="1">
        <v>5</v>
      </c>
      <c r="Y195" s="1">
        <v>4</v>
      </c>
      <c r="Z195" s="1">
        <v>3</v>
      </c>
      <c r="AA195" s="1">
        <v>3</v>
      </c>
      <c r="AB195" s="1">
        <v>5</v>
      </c>
      <c r="AC195" s="1">
        <v>4</v>
      </c>
      <c r="AD195" s="1">
        <v>3</v>
      </c>
    </row>
    <row r="196" spans="2:30">
      <c r="B196" s="1" t="s">
        <v>179</v>
      </c>
      <c r="C196" s="1">
        <v>4</v>
      </c>
      <c r="D196" s="1">
        <v>5</v>
      </c>
      <c r="E196" s="1">
        <v>2</v>
      </c>
      <c r="F196" s="1">
        <v>4</v>
      </c>
      <c r="G196" s="1">
        <v>4</v>
      </c>
      <c r="H196" s="1">
        <v>3</v>
      </c>
      <c r="I196" s="1">
        <v>4</v>
      </c>
      <c r="J196" s="1">
        <v>4</v>
      </c>
      <c r="K196" s="1">
        <v>3</v>
      </c>
      <c r="L196" s="1">
        <v>5</v>
      </c>
      <c r="M196" s="1">
        <v>5</v>
      </c>
      <c r="N196" s="1">
        <v>3</v>
      </c>
      <c r="O196" s="1">
        <v>4</v>
      </c>
      <c r="P196" s="1">
        <v>5</v>
      </c>
      <c r="Q196" s="1">
        <v>4</v>
      </c>
      <c r="R196" s="1">
        <v>4</v>
      </c>
      <c r="S196" s="1">
        <v>5</v>
      </c>
      <c r="T196" s="1">
        <v>4</v>
      </c>
      <c r="U196" s="1">
        <v>4</v>
      </c>
      <c r="V196" s="1">
        <v>2</v>
      </c>
      <c r="W196" s="1">
        <v>5</v>
      </c>
      <c r="X196" s="1">
        <v>4</v>
      </c>
      <c r="Y196" s="1">
        <v>4</v>
      </c>
      <c r="Z196" s="1">
        <v>3</v>
      </c>
      <c r="AA196" s="1">
        <v>2</v>
      </c>
      <c r="AB196" s="1">
        <v>4</v>
      </c>
      <c r="AC196" s="1">
        <v>4</v>
      </c>
      <c r="AD196" s="1">
        <v>3</v>
      </c>
    </row>
    <row r="197" spans="2:30">
      <c r="B197" s="1" t="s">
        <v>180</v>
      </c>
      <c r="C197" s="1">
        <v>1</v>
      </c>
      <c r="D197" s="1">
        <v>4</v>
      </c>
      <c r="E197" s="1">
        <v>3</v>
      </c>
      <c r="F197" s="1">
        <v>3</v>
      </c>
      <c r="G197" s="1">
        <v>4</v>
      </c>
      <c r="H197" s="1">
        <v>4</v>
      </c>
      <c r="I197" s="1">
        <v>3</v>
      </c>
      <c r="J197" s="1">
        <v>4</v>
      </c>
      <c r="K197" s="1">
        <v>3</v>
      </c>
      <c r="L197" s="1">
        <v>5</v>
      </c>
      <c r="M197" s="1">
        <v>2</v>
      </c>
      <c r="N197" s="1">
        <v>4</v>
      </c>
      <c r="O197" s="1">
        <v>4</v>
      </c>
      <c r="P197" s="1">
        <v>5</v>
      </c>
      <c r="Q197" s="1">
        <v>3</v>
      </c>
      <c r="R197" s="1">
        <v>3</v>
      </c>
      <c r="S197" s="1">
        <v>3</v>
      </c>
      <c r="T197" s="1">
        <v>4</v>
      </c>
      <c r="U197" s="1">
        <v>4</v>
      </c>
      <c r="V197" s="1">
        <v>2</v>
      </c>
      <c r="W197" s="1">
        <v>4</v>
      </c>
      <c r="X197" s="1">
        <v>3</v>
      </c>
      <c r="Y197" s="1">
        <v>3</v>
      </c>
      <c r="Z197" s="1">
        <v>3</v>
      </c>
      <c r="AA197" s="1">
        <v>3</v>
      </c>
      <c r="AB197" s="1">
        <v>4</v>
      </c>
      <c r="AC197" s="1">
        <v>3</v>
      </c>
      <c r="AD197" s="1">
        <v>3</v>
      </c>
    </row>
    <row r="198" spans="2:30">
      <c r="B198" s="1" t="s">
        <v>181</v>
      </c>
      <c r="C198" s="1">
        <v>3</v>
      </c>
      <c r="D198" s="1">
        <v>4</v>
      </c>
      <c r="E198" s="1">
        <v>3</v>
      </c>
      <c r="F198" s="1">
        <v>2</v>
      </c>
      <c r="G198" s="1">
        <v>4</v>
      </c>
      <c r="H198" s="1">
        <v>3</v>
      </c>
      <c r="I198" s="1">
        <v>4</v>
      </c>
      <c r="J198" s="1">
        <v>4</v>
      </c>
      <c r="K198" s="1">
        <v>3</v>
      </c>
      <c r="L198" s="1">
        <v>5</v>
      </c>
      <c r="M198" s="1">
        <v>5</v>
      </c>
      <c r="N198" s="1">
        <v>5</v>
      </c>
      <c r="O198" s="1">
        <v>3</v>
      </c>
      <c r="P198" s="1">
        <v>5</v>
      </c>
      <c r="Q198" s="1">
        <v>3</v>
      </c>
      <c r="R198" s="1">
        <v>3</v>
      </c>
      <c r="S198" s="1">
        <v>4</v>
      </c>
      <c r="T198" s="1">
        <v>4</v>
      </c>
      <c r="U198" s="1">
        <v>4</v>
      </c>
      <c r="V198" s="1">
        <v>2</v>
      </c>
      <c r="W198" s="1">
        <v>4</v>
      </c>
      <c r="X198" s="1">
        <v>3</v>
      </c>
      <c r="Y198" s="1">
        <v>3</v>
      </c>
      <c r="Z198" s="1">
        <v>3</v>
      </c>
      <c r="AA198" s="1">
        <v>3</v>
      </c>
      <c r="AB198" s="1">
        <v>4</v>
      </c>
      <c r="AC198" s="1">
        <v>4</v>
      </c>
      <c r="AD198" s="1">
        <v>3</v>
      </c>
    </row>
    <row r="199" spans="2:30">
      <c r="B199" s="1" t="s">
        <v>182</v>
      </c>
      <c r="C199" s="1">
        <v>5</v>
      </c>
      <c r="D199" s="1">
        <v>3</v>
      </c>
      <c r="E199" s="1">
        <v>3</v>
      </c>
      <c r="F199" s="1">
        <v>4</v>
      </c>
      <c r="G199" s="1">
        <v>2</v>
      </c>
      <c r="H199" s="1">
        <v>3</v>
      </c>
      <c r="I199" s="1">
        <v>2</v>
      </c>
      <c r="J199" s="1">
        <v>2</v>
      </c>
      <c r="K199" s="1">
        <v>3</v>
      </c>
      <c r="L199" s="1">
        <v>1</v>
      </c>
      <c r="M199" s="1">
        <v>2</v>
      </c>
      <c r="N199" s="1">
        <v>2</v>
      </c>
      <c r="O199" s="1">
        <v>3</v>
      </c>
      <c r="P199" s="1">
        <v>1</v>
      </c>
      <c r="Q199" s="1">
        <v>3</v>
      </c>
      <c r="R199" s="1">
        <v>4</v>
      </c>
      <c r="S199" s="1">
        <v>2</v>
      </c>
      <c r="T199" s="1">
        <v>3</v>
      </c>
      <c r="U199" s="1">
        <v>1</v>
      </c>
      <c r="V199" s="1">
        <v>4</v>
      </c>
      <c r="W199" s="1">
        <v>2</v>
      </c>
      <c r="X199" s="1">
        <v>2</v>
      </c>
      <c r="Y199" s="1">
        <v>3</v>
      </c>
      <c r="Z199" s="1">
        <v>3</v>
      </c>
      <c r="AA199" s="1">
        <v>4</v>
      </c>
      <c r="AB199" s="1">
        <v>1</v>
      </c>
      <c r="AC199" s="1">
        <v>2</v>
      </c>
      <c r="AD199" s="1">
        <v>2</v>
      </c>
    </row>
    <row r="200" spans="2:30">
      <c r="B200" s="1" t="s">
        <v>183</v>
      </c>
      <c r="C200" s="1">
        <v>1</v>
      </c>
      <c r="D200" s="1">
        <v>4</v>
      </c>
      <c r="E200" s="1">
        <v>3</v>
      </c>
      <c r="F200" s="1">
        <v>3</v>
      </c>
      <c r="G200" s="1">
        <v>4</v>
      </c>
      <c r="H200" s="1">
        <v>3</v>
      </c>
      <c r="I200" s="1">
        <v>4</v>
      </c>
      <c r="J200" s="1">
        <v>3</v>
      </c>
      <c r="K200" s="1">
        <v>4</v>
      </c>
      <c r="L200" s="1">
        <v>5</v>
      </c>
      <c r="M200" s="1">
        <v>5</v>
      </c>
      <c r="N200" s="1">
        <v>3</v>
      </c>
      <c r="O200" s="1">
        <v>4</v>
      </c>
      <c r="P200" s="1">
        <v>5</v>
      </c>
      <c r="Q200" s="1">
        <v>3</v>
      </c>
      <c r="R200" s="1">
        <v>2</v>
      </c>
      <c r="S200" s="1">
        <v>4</v>
      </c>
      <c r="T200" s="1">
        <v>3</v>
      </c>
      <c r="U200" s="1">
        <v>4</v>
      </c>
      <c r="V200" s="1">
        <v>2</v>
      </c>
      <c r="W200" s="1">
        <v>4</v>
      </c>
      <c r="X200" s="1">
        <v>4</v>
      </c>
      <c r="Y200" s="1">
        <v>2</v>
      </c>
      <c r="Z200" s="1">
        <v>3</v>
      </c>
      <c r="AA200" s="1">
        <v>2</v>
      </c>
      <c r="AB200" s="1">
        <v>4</v>
      </c>
      <c r="AC200" s="1">
        <v>2</v>
      </c>
      <c r="AD200" s="1">
        <v>3</v>
      </c>
    </row>
    <row r="201" spans="2:30">
      <c r="B201" s="1" t="s">
        <v>184</v>
      </c>
      <c r="C201" s="1">
        <v>1</v>
      </c>
      <c r="D201" s="1">
        <v>4</v>
      </c>
      <c r="E201" s="1">
        <v>2</v>
      </c>
      <c r="F201" s="1">
        <v>2</v>
      </c>
      <c r="G201" s="1">
        <v>4</v>
      </c>
      <c r="H201" s="1">
        <v>3</v>
      </c>
      <c r="I201" s="1">
        <v>3</v>
      </c>
      <c r="J201" s="1">
        <v>3</v>
      </c>
      <c r="K201" s="1">
        <v>3</v>
      </c>
      <c r="L201" s="1">
        <v>5</v>
      </c>
      <c r="M201" s="1">
        <v>2</v>
      </c>
      <c r="N201" s="1">
        <v>3</v>
      </c>
      <c r="O201" s="1">
        <v>2</v>
      </c>
      <c r="P201" s="1">
        <v>5</v>
      </c>
      <c r="Q201" s="1">
        <v>3</v>
      </c>
      <c r="R201" s="1">
        <v>2</v>
      </c>
      <c r="S201" s="1">
        <v>3</v>
      </c>
      <c r="T201" s="1">
        <v>3</v>
      </c>
      <c r="U201" s="1">
        <v>4</v>
      </c>
      <c r="V201" s="1">
        <v>1</v>
      </c>
      <c r="W201" s="1">
        <v>4</v>
      </c>
      <c r="X201" s="1">
        <v>3</v>
      </c>
      <c r="Y201" s="1">
        <v>1</v>
      </c>
      <c r="Z201" s="1">
        <v>3</v>
      </c>
      <c r="AA201" s="1">
        <v>2</v>
      </c>
      <c r="AB201" s="1">
        <v>4</v>
      </c>
      <c r="AC201" s="1">
        <v>1</v>
      </c>
      <c r="AD201" s="1">
        <v>3</v>
      </c>
    </row>
    <row r="202" spans="2:30">
      <c r="C202" s="3">
        <f>SUM(C195:C198)/5*100/7+(6-C199)/5*100/7+SUM(C200:C201)/5*100/7</f>
        <v>42.857142857142854</v>
      </c>
      <c r="D202" s="3">
        <f t="shared" ref="D202" si="419">SUM(D195:D198)/5*100/7+(6-D199)/5*100/7+SUM(D200:D201)/5*100/7</f>
        <v>82.857142857142861</v>
      </c>
      <c r="E202" s="3">
        <f t="shared" ref="E202" si="420">SUM(E195:E198)/5*100/7+(6-E199)/5*100/7+SUM(E200:E201)/5*100/7</f>
        <v>54.285714285714292</v>
      </c>
      <c r="F202" s="3">
        <f t="shared" ref="F202" si="421">SUM(F195:F198)/5*100/7+(6-F199)/5*100/7+SUM(F200:F201)/5*100/7</f>
        <v>57.142857142857146</v>
      </c>
      <c r="G202" s="3">
        <f t="shared" ref="G202" si="422">SUM(G195:G198)/5*100/7+(6-G199)/5*100/7+SUM(G200:G201)/5*100/7</f>
        <v>80</v>
      </c>
      <c r="H202" s="3">
        <f t="shared" ref="H202" si="423">SUM(H195:H198)/5*100/7+(6-H199)/5*100/7+SUM(H200:H201)/5*100/7</f>
        <v>62.857142857142861</v>
      </c>
      <c r="I202" s="3">
        <f t="shared" ref="I202" si="424">SUM(I195:I198)/5*100/7+(6-I199)/5*100/7+SUM(I200:I201)/5*100/7</f>
        <v>74.285714285714278</v>
      </c>
      <c r="J202" s="3">
        <f t="shared" ref="J202" si="425">SUM(J195:J198)/5*100/7+(6-J199)/5*100/7+SUM(J200:J201)/5*100/7</f>
        <v>74.285714285714292</v>
      </c>
      <c r="K202" s="3">
        <f t="shared" ref="K202" si="426">SUM(K195:K198)/5*100/7+(6-K199)/5*100/7+SUM(K200:K201)/5*100/7</f>
        <v>65.714285714285722</v>
      </c>
      <c r="L202" s="3">
        <f t="shared" ref="L202" si="427">SUM(L195:L198)/5*100/7+(6-L199)/5*100/7+SUM(L200:L201)/5*100/7</f>
        <v>100</v>
      </c>
      <c r="M202" s="3">
        <f t="shared" ref="M202" si="428">SUM(M195:M198)/5*100/7+(6-M199)/5*100/7+SUM(M200:M201)/5*100/7</f>
        <v>80</v>
      </c>
      <c r="N202" s="3">
        <f t="shared" ref="N202" si="429">SUM(N195:N198)/5*100/7+(6-N199)/5*100/7+SUM(N200:N201)/5*100/7</f>
        <v>77.142857142857139</v>
      </c>
      <c r="O202" s="3">
        <f t="shared" ref="O202" si="430">SUM(O195:O198)/5*100/7+(6-O199)/5*100/7+SUM(O200:O201)/5*100/7</f>
        <v>71.428571428571431</v>
      </c>
      <c r="P202" s="3">
        <f t="shared" ref="P202" si="431">SUM(P195:P198)/5*100/7+(6-P199)/5*100/7+SUM(P200:P201)/5*100/7</f>
        <v>100</v>
      </c>
      <c r="Q202" s="3">
        <f t="shared" ref="Q202" si="432">SUM(Q195:Q198)/5*100/7+(6-Q199)/5*100/7+SUM(Q200:Q201)/5*100/7</f>
        <v>65.714285714285708</v>
      </c>
      <c r="R202" s="3">
        <f t="shared" ref="R202" si="433">SUM(R195:R198)/5*100/7+(6-R199)/5*100/7+SUM(R200:R201)/5*100/7</f>
        <v>60</v>
      </c>
      <c r="S202" s="3">
        <f t="shared" ref="S202" si="434">SUM(S195:S198)/5*100/7+(6-S199)/5*100/7+SUM(S200:S201)/5*100/7</f>
        <v>77.142857142857139</v>
      </c>
      <c r="T202" s="3">
        <f t="shared" ref="T202" si="435">SUM(T195:T198)/5*100/7+(6-T199)/5*100/7+SUM(T200:T201)/5*100/7</f>
        <v>71.428571428571431</v>
      </c>
      <c r="U202" s="3">
        <f t="shared" ref="U202" si="436">SUM(U195:U198)/5*100/7+(6-U199)/5*100/7+SUM(U200:U201)/5*100/7</f>
        <v>82.857142857142861</v>
      </c>
      <c r="V202" s="3">
        <f t="shared" ref="V202" si="437">SUM(V195:V198)/5*100/7+(6-V199)/5*100/7+SUM(V200:V201)/5*100/7</f>
        <v>42.857142857142854</v>
      </c>
      <c r="W202" s="3">
        <f t="shared" ref="W202" si="438">SUM(W195:W198)/5*100/7+(6-W199)/5*100/7+SUM(W200:W201)/5*100/7</f>
        <v>85.714285714285722</v>
      </c>
      <c r="X202" s="3">
        <f t="shared" ref="X202" si="439">SUM(X195:X198)/5*100/7+(6-X199)/5*100/7+SUM(X200:X201)/5*100/7</f>
        <v>74.285714285714278</v>
      </c>
      <c r="Y202" s="3">
        <f t="shared" ref="Y202" si="440">SUM(Y195:Y198)/5*100/7+(6-Y199)/5*100/7+SUM(Y200:Y201)/5*100/7</f>
        <v>57.142857142857139</v>
      </c>
      <c r="Z202" s="3">
        <f t="shared" ref="Z202" si="441">SUM(Z195:Z198)/5*100/7+(6-Z199)/5*100/7+SUM(Z200:Z201)/5*100/7</f>
        <v>60</v>
      </c>
      <c r="AA202" s="3">
        <f t="shared" ref="AA202" si="442">SUM(AA195:AA198)/5*100/7+(6-AA199)/5*100/7+SUM(AA200:AA201)/5*100/7</f>
        <v>48.571428571428577</v>
      </c>
      <c r="AB202" s="3">
        <f t="shared" ref="AB202" si="443">SUM(AB195:AB198)/5*100/7+(6-AB199)/5*100/7+SUM(AB200:AB201)/5*100/7</f>
        <v>85.714285714285708</v>
      </c>
      <c r="AC202" s="3">
        <f t="shared" ref="AC202" si="444">SUM(AC195:AC198)/5*100/7+(6-AC199)/5*100/7+SUM(AC200:AC201)/5*100/7</f>
        <v>62.857142857142854</v>
      </c>
      <c r="AD202" s="3">
        <f t="shared" ref="AD202" si="445">SUM(AD195:AD198)/5*100/7+(6-AD199)/5*100/7+SUM(AD200:AD201)/5*100/7</f>
        <v>62.857142857142861</v>
      </c>
    </row>
    <row r="203" spans="2:30">
      <c r="B203" s="1" t="s">
        <v>185</v>
      </c>
      <c r="C203" s="1">
        <v>2</v>
      </c>
      <c r="D203" s="1">
        <v>2</v>
      </c>
      <c r="E203" s="1">
        <v>3</v>
      </c>
      <c r="F203" s="1">
        <v>2</v>
      </c>
      <c r="G203" s="1">
        <v>3</v>
      </c>
      <c r="H203" s="1">
        <v>3</v>
      </c>
      <c r="I203" s="1">
        <v>1</v>
      </c>
      <c r="J203" s="1">
        <v>2</v>
      </c>
      <c r="K203" s="1">
        <v>3</v>
      </c>
      <c r="L203" s="1">
        <v>1</v>
      </c>
      <c r="M203" s="1">
        <v>3</v>
      </c>
      <c r="N203" s="1">
        <v>1</v>
      </c>
      <c r="O203" s="1">
        <v>3</v>
      </c>
      <c r="P203" s="1">
        <v>1</v>
      </c>
      <c r="Q203" s="1">
        <v>3</v>
      </c>
      <c r="R203" s="1">
        <v>4</v>
      </c>
      <c r="S203" s="1">
        <v>2</v>
      </c>
      <c r="T203" s="1">
        <v>4</v>
      </c>
      <c r="U203" s="1">
        <v>1</v>
      </c>
      <c r="V203" s="1">
        <v>3</v>
      </c>
      <c r="W203" s="1">
        <v>4</v>
      </c>
      <c r="X203" s="1">
        <v>1</v>
      </c>
      <c r="Y203" s="1">
        <v>4</v>
      </c>
      <c r="Z203" s="1">
        <v>3</v>
      </c>
      <c r="AA203" s="1">
        <v>4</v>
      </c>
      <c r="AB203" s="1">
        <v>1</v>
      </c>
      <c r="AC203" s="1">
        <v>2</v>
      </c>
      <c r="AD203" s="1">
        <v>2</v>
      </c>
    </row>
    <row r="204" spans="2:30">
      <c r="B204" s="1" t="s">
        <v>186</v>
      </c>
      <c r="C204" s="1">
        <v>4</v>
      </c>
      <c r="D204" s="1">
        <v>2</v>
      </c>
      <c r="E204" s="1">
        <v>3</v>
      </c>
      <c r="F204" s="1">
        <v>2</v>
      </c>
      <c r="G204" s="1">
        <v>2</v>
      </c>
      <c r="H204" s="1">
        <v>4</v>
      </c>
      <c r="I204" s="1">
        <v>1</v>
      </c>
      <c r="J204" s="1">
        <v>2</v>
      </c>
      <c r="K204" s="1">
        <v>1</v>
      </c>
      <c r="L204" s="1">
        <v>2</v>
      </c>
      <c r="M204" s="1">
        <v>2</v>
      </c>
      <c r="N204" s="1">
        <v>1</v>
      </c>
      <c r="O204" s="1">
        <v>3</v>
      </c>
      <c r="P204" s="1">
        <v>1</v>
      </c>
      <c r="Q204" s="1">
        <v>2</v>
      </c>
      <c r="R204" s="1">
        <v>1</v>
      </c>
      <c r="S204" s="1">
        <v>1</v>
      </c>
      <c r="T204" s="1">
        <v>3</v>
      </c>
      <c r="U204" s="1">
        <v>1</v>
      </c>
      <c r="V204" s="1">
        <v>2</v>
      </c>
      <c r="W204" s="1">
        <v>1</v>
      </c>
      <c r="X204" s="1">
        <v>1</v>
      </c>
      <c r="Y204" s="1">
        <v>3</v>
      </c>
      <c r="Z204" s="1">
        <v>3</v>
      </c>
      <c r="AA204" s="1">
        <v>3</v>
      </c>
      <c r="AB204" s="1">
        <v>1</v>
      </c>
      <c r="AC204" s="1">
        <v>2</v>
      </c>
      <c r="AD204" s="1">
        <v>2</v>
      </c>
    </row>
    <row r="205" spans="2:30">
      <c r="B205" s="1" t="s">
        <v>187</v>
      </c>
      <c r="C205" s="1">
        <v>2</v>
      </c>
      <c r="D205" s="1">
        <v>4</v>
      </c>
      <c r="E205" s="1">
        <v>2</v>
      </c>
      <c r="F205" s="1">
        <v>4</v>
      </c>
      <c r="G205" s="1">
        <v>2</v>
      </c>
      <c r="H205" s="1">
        <v>3</v>
      </c>
      <c r="I205" s="1">
        <v>4</v>
      </c>
      <c r="J205" s="1">
        <v>3</v>
      </c>
      <c r="K205" s="1">
        <v>2</v>
      </c>
      <c r="L205" s="1">
        <v>2</v>
      </c>
      <c r="M205" s="1">
        <v>3</v>
      </c>
      <c r="N205" s="1">
        <v>5</v>
      </c>
      <c r="O205" s="1">
        <v>4</v>
      </c>
      <c r="P205" s="1">
        <v>1</v>
      </c>
      <c r="Q205" s="1">
        <v>2</v>
      </c>
      <c r="R205" s="1">
        <v>2</v>
      </c>
      <c r="S205" s="1">
        <v>4</v>
      </c>
      <c r="T205" s="1">
        <v>3</v>
      </c>
      <c r="U205" s="1">
        <v>4</v>
      </c>
      <c r="V205" s="1">
        <v>3</v>
      </c>
      <c r="W205" s="1">
        <v>3</v>
      </c>
      <c r="X205" s="1">
        <v>5</v>
      </c>
      <c r="Y205" s="1">
        <v>3</v>
      </c>
      <c r="Z205" s="1">
        <v>3</v>
      </c>
      <c r="AA205" s="1">
        <v>2</v>
      </c>
      <c r="AB205" s="1">
        <v>4</v>
      </c>
      <c r="AC205" s="1">
        <v>2</v>
      </c>
      <c r="AD205" s="1">
        <v>2</v>
      </c>
    </row>
    <row r="206" spans="2:30">
      <c r="B206" s="1" t="s">
        <v>188</v>
      </c>
      <c r="C206" s="1">
        <v>4</v>
      </c>
      <c r="D206" s="1">
        <v>2</v>
      </c>
      <c r="E206" s="1">
        <v>3</v>
      </c>
      <c r="F206" s="1">
        <v>2</v>
      </c>
      <c r="G206" s="1">
        <v>2</v>
      </c>
      <c r="H206" s="1">
        <v>4</v>
      </c>
      <c r="I206" s="1">
        <v>2</v>
      </c>
      <c r="J206" s="1">
        <v>3</v>
      </c>
      <c r="K206" s="1">
        <v>1</v>
      </c>
      <c r="L206" s="1">
        <v>2</v>
      </c>
      <c r="M206" s="1">
        <v>2</v>
      </c>
      <c r="N206" s="1">
        <v>1</v>
      </c>
      <c r="O206" s="1">
        <v>2</v>
      </c>
      <c r="P206" s="1">
        <v>1</v>
      </c>
      <c r="Q206" s="1">
        <v>2</v>
      </c>
      <c r="R206" s="1">
        <v>4</v>
      </c>
      <c r="S206" s="1">
        <v>2</v>
      </c>
      <c r="T206" s="1">
        <v>4</v>
      </c>
      <c r="U206" s="1">
        <v>1</v>
      </c>
      <c r="V206" s="1">
        <v>3</v>
      </c>
      <c r="W206" s="1">
        <v>1</v>
      </c>
      <c r="X206" s="1">
        <v>1</v>
      </c>
      <c r="Y206" s="1">
        <v>2</v>
      </c>
      <c r="Z206" s="1">
        <v>3</v>
      </c>
      <c r="AA206" s="1">
        <v>3</v>
      </c>
      <c r="AB206" s="1">
        <v>2</v>
      </c>
      <c r="AC206" s="1">
        <v>2</v>
      </c>
      <c r="AD206" s="1">
        <v>2</v>
      </c>
    </row>
    <row r="207" spans="2:30">
      <c r="C207" s="3">
        <f>(6-C203)/5*100/4+(6-C204)/5*100/4+C205/5*100/4++(6-C206)/5*100/4</f>
        <v>50</v>
      </c>
      <c r="D207" s="3">
        <f t="shared" ref="D207" si="446">(6-D203)/5*100/4+(6-D204)/5*100/4+D205/5*100/4++(6-D206)/5*100/4</f>
        <v>80</v>
      </c>
      <c r="E207" s="3">
        <f t="shared" ref="E207" si="447">(6-E203)/5*100/4+(6-E204)/5*100/4+E205/5*100/4++(6-E206)/5*100/4</f>
        <v>55</v>
      </c>
      <c r="F207" s="3">
        <f t="shared" ref="F207" si="448">(6-F203)/5*100/4+(6-F204)/5*100/4+F205/5*100/4++(6-F206)/5*100/4</f>
        <v>80</v>
      </c>
      <c r="G207" s="3">
        <f t="shared" ref="G207" si="449">(6-G203)/5*100/4+(6-G204)/5*100/4+G205/5*100/4++(6-G206)/5*100/4</f>
        <v>65</v>
      </c>
      <c r="H207" s="3">
        <f t="shared" ref="H207" si="450">(6-H203)/5*100/4+(6-H204)/5*100/4+H205/5*100/4++(6-H206)/5*100/4</f>
        <v>50</v>
      </c>
      <c r="I207" s="3">
        <f t="shared" ref="I207" si="451">(6-I203)/5*100/4+(6-I204)/5*100/4+I205/5*100/4++(6-I206)/5*100/4</f>
        <v>90</v>
      </c>
      <c r="J207" s="3">
        <f t="shared" ref="J207" si="452">(6-J203)/5*100/4+(6-J204)/5*100/4+J205/5*100/4++(6-J206)/5*100/4</f>
        <v>70</v>
      </c>
      <c r="K207" s="3">
        <f t="shared" ref="K207" si="453">(6-K203)/5*100/4+(6-K204)/5*100/4+K205/5*100/4++(6-K206)/5*100/4</f>
        <v>75</v>
      </c>
      <c r="L207" s="3">
        <f t="shared" ref="L207" si="454">(6-L203)/5*100/4+(6-L204)/5*100/4+L205/5*100/4++(6-L206)/5*100/4</f>
        <v>75</v>
      </c>
      <c r="M207" s="3">
        <f t="shared" ref="M207" si="455">(6-M203)/5*100/4+(6-M204)/5*100/4+M205/5*100/4++(6-M206)/5*100/4</f>
        <v>70</v>
      </c>
      <c r="N207" s="3">
        <f t="shared" ref="N207" si="456">(6-N203)/5*100/4+(6-N204)/5*100/4+N205/5*100/4++(6-N206)/5*100/4</f>
        <v>100</v>
      </c>
      <c r="O207" s="3">
        <f t="shared" ref="O207" si="457">(6-O203)/5*100/4+(6-O204)/5*100/4+O205/5*100/4++(6-O206)/5*100/4</f>
        <v>70</v>
      </c>
      <c r="P207" s="3">
        <f t="shared" ref="P207" si="458">(6-P203)/5*100/4+(6-P204)/5*100/4+P205/5*100/4++(6-P206)/5*100/4</f>
        <v>80</v>
      </c>
      <c r="Q207" s="3">
        <f t="shared" ref="Q207" si="459">(6-Q203)/5*100/4+(6-Q204)/5*100/4+Q205/5*100/4++(6-Q206)/5*100/4</f>
        <v>65</v>
      </c>
      <c r="R207" s="3">
        <f t="shared" ref="R207" si="460">(6-R203)/5*100/4+(6-R204)/5*100/4+R205/5*100/4++(6-R206)/5*100/4</f>
        <v>55</v>
      </c>
      <c r="S207" s="3">
        <f t="shared" ref="S207" si="461">(6-S203)/5*100/4+(6-S204)/5*100/4+S205/5*100/4++(6-S206)/5*100/4</f>
        <v>85</v>
      </c>
      <c r="T207" s="3">
        <f t="shared" ref="T207" si="462">(6-T203)/5*100/4+(6-T204)/5*100/4+T205/5*100/4++(6-T206)/5*100/4</f>
        <v>50</v>
      </c>
      <c r="U207" s="3">
        <f t="shared" ref="U207" si="463">(6-U203)/5*100/4+(6-U204)/5*100/4+U205/5*100/4++(6-U206)/5*100/4</f>
        <v>95</v>
      </c>
      <c r="V207" s="3">
        <f t="shared" ref="V207" si="464">(6-V203)/5*100/4+(6-V204)/5*100/4+V205/5*100/4++(6-V206)/5*100/4</f>
        <v>65</v>
      </c>
      <c r="W207" s="3">
        <f t="shared" ref="W207" si="465">(6-W203)/5*100/4+(6-W204)/5*100/4+W205/5*100/4++(6-W206)/5*100/4</f>
        <v>75</v>
      </c>
      <c r="X207" s="3">
        <f t="shared" ref="X207" si="466">(6-X203)/5*100/4+(6-X204)/5*100/4+X205/5*100/4++(6-X206)/5*100/4</f>
        <v>100</v>
      </c>
      <c r="Y207" s="3">
        <f t="shared" ref="Y207" si="467">(6-Y203)/5*100/4+(6-Y204)/5*100/4+Y205/5*100/4++(6-Y206)/5*100/4</f>
        <v>60</v>
      </c>
      <c r="Z207" s="3">
        <f t="shared" ref="Z207" si="468">(6-Z203)/5*100/4+(6-Z204)/5*100/4+Z205/5*100/4++(6-Z206)/5*100/4</f>
        <v>60</v>
      </c>
      <c r="AA207" s="3">
        <f t="shared" ref="AA207" si="469">(6-AA203)/5*100/4+(6-AA204)/5*100/4+AA205/5*100/4++(6-AA206)/5*100/4</f>
        <v>50</v>
      </c>
      <c r="AB207" s="3">
        <f t="shared" ref="AB207" si="470">(6-AB203)/5*100/4+(6-AB204)/5*100/4+AB205/5*100/4++(6-AB206)/5*100/4</f>
        <v>90</v>
      </c>
      <c r="AC207" s="3">
        <f t="shared" ref="AC207" si="471">(6-AC203)/5*100/4+(6-AC204)/5*100/4+AC205/5*100/4++(6-AC206)/5*100/4</f>
        <v>70</v>
      </c>
      <c r="AD207" s="3">
        <f t="shared" ref="AD207" si="472">(6-AD203)/5*100/4+(6-AD204)/5*100/4+AD205/5*100/4++(6-AD206)/5*100/4</f>
        <v>70</v>
      </c>
    </row>
    <row r="208" spans="2:30">
      <c r="B208" s="1" t="s">
        <v>189</v>
      </c>
      <c r="C208" s="1">
        <v>1</v>
      </c>
      <c r="D208" s="1">
        <v>2</v>
      </c>
      <c r="E208" s="1">
        <v>4</v>
      </c>
      <c r="F208" s="1">
        <v>2</v>
      </c>
      <c r="G208" s="1">
        <v>2</v>
      </c>
      <c r="H208" s="1">
        <v>4</v>
      </c>
      <c r="I208" s="1">
        <v>2</v>
      </c>
      <c r="J208" s="1">
        <v>2</v>
      </c>
      <c r="K208" s="1">
        <v>2</v>
      </c>
      <c r="L208" s="1">
        <v>1</v>
      </c>
      <c r="M208" s="1">
        <v>2</v>
      </c>
      <c r="N208" s="1">
        <v>1</v>
      </c>
      <c r="O208" s="1">
        <v>2</v>
      </c>
      <c r="P208" s="1">
        <v>1</v>
      </c>
      <c r="Q208" s="1">
        <v>3</v>
      </c>
      <c r="R208" s="1">
        <v>1</v>
      </c>
      <c r="S208" s="1">
        <v>4</v>
      </c>
      <c r="T208" s="1">
        <v>2</v>
      </c>
      <c r="U208" s="1">
        <v>1</v>
      </c>
      <c r="V208" s="1">
        <v>4</v>
      </c>
      <c r="W208" s="1">
        <v>1</v>
      </c>
      <c r="X208" s="1">
        <v>2</v>
      </c>
      <c r="Y208" s="1">
        <v>3</v>
      </c>
      <c r="Z208" s="1">
        <v>3</v>
      </c>
      <c r="AA208" s="1">
        <v>3</v>
      </c>
      <c r="AB208" s="1">
        <v>2</v>
      </c>
      <c r="AC208" s="1">
        <v>4</v>
      </c>
      <c r="AD208" s="1">
        <v>3</v>
      </c>
    </row>
    <row r="209" spans="2:30">
      <c r="B209" s="1" t="s">
        <v>190</v>
      </c>
      <c r="C209" s="1">
        <v>1</v>
      </c>
      <c r="D209" s="1">
        <v>3</v>
      </c>
      <c r="E209" s="1">
        <v>3</v>
      </c>
      <c r="F209" s="1">
        <v>4</v>
      </c>
      <c r="G209" s="1">
        <v>4</v>
      </c>
      <c r="H209" s="1">
        <v>3</v>
      </c>
      <c r="I209" s="1">
        <v>4</v>
      </c>
      <c r="J209" s="1">
        <v>4</v>
      </c>
      <c r="K209" s="1">
        <v>3</v>
      </c>
      <c r="L209" s="1">
        <v>5</v>
      </c>
      <c r="M209" s="1">
        <v>2</v>
      </c>
      <c r="N209" s="1">
        <v>2</v>
      </c>
      <c r="O209" s="1">
        <v>4</v>
      </c>
      <c r="P209" s="1">
        <v>5</v>
      </c>
      <c r="Q209" s="1">
        <v>3</v>
      </c>
      <c r="R209" s="1">
        <v>1</v>
      </c>
      <c r="S209" s="1">
        <v>4</v>
      </c>
      <c r="T209" s="1">
        <v>2</v>
      </c>
      <c r="U209" s="1">
        <v>4</v>
      </c>
      <c r="V209" s="1">
        <v>2</v>
      </c>
      <c r="W209" s="1">
        <v>5</v>
      </c>
      <c r="X209" s="1">
        <v>4</v>
      </c>
      <c r="Y209" s="1">
        <v>2</v>
      </c>
      <c r="Z209" s="1">
        <v>3</v>
      </c>
      <c r="AA209" s="1">
        <v>2</v>
      </c>
      <c r="AB209" s="1">
        <v>4</v>
      </c>
      <c r="AC209" s="1">
        <v>2</v>
      </c>
      <c r="AD209" s="1">
        <v>3</v>
      </c>
    </row>
    <row r="210" spans="2:30">
      <c r="B210" s="1" t="s">
        <v>191</v>
      </c>
      <c r="C210" s="1">
        <v>1</v>
      </c>
      <c r="D210" s="1">
        <v>3</v>
      </c>
      <c r="E210" s="1">
        <v>3</v>
      </c>
      <c r="F210" s="1">
        <v>3</v>
      </c>
      <c r="G210" s="1">
        <v>4</v>
      </c>
      <c r="H210" s="1">
        <v>2</v>
      </c>
      <c r="I210" s="1">
        <v>4</v>
      </c>
      <c r="J210" s="1">
        <v>4</v>
      </c>
      <c r="K210" s="1">
        <v>3</v>
      </c>
      <c r="L210" s="1">
        <v>5</v>
      </c>
      <c r="M210" s="1">
        <v>2</v>
      </c>
      <c r="N210" s="1">
        <v>2</v>
      </c>
      <c r="O210" s="1">
        <v>4</v>
      </c>
      <c r="P210" s="1">
        <v>5</v>
      </c>
      <c r="Q210" s="1">
        <v>3</v>
      </c>
      <c r="R210" s="1">
        <v>4</v>
      </c>
      <c r="S210" s="1">
        <v>4</v>
      </c>
      <c r="T210" s="1">
        <v>2</v>
      </c>
      <c r="U210" s="1">
        <v>3</v>
      </c>
      <c r="V210" s="1">
        <v>2</v>
      </c>
      <c r="W210" s="1">
        <v>5</v>
      </c>
      <c r="X210" s="1">
        <v>5</v>
      </c>
      <c r="Y210" s="1">
        <v>3</v>
      </c>
      <c r="Z210" s="1">
        <v>3</v>
      </c>
      <c r="AA210" s="1">
        <v>2</v>
      </c>
      <c r="AB210" s="1">
        <v>3</v>
      </c>
      <c r="AC210" s="1">
        <v>2</v>
      </c>
      <c r="AD210" s="1">
        <v>2</v>
      </c>
    </row>
    <row r="211" spans="2:30">
      <c r="B211" s="1" t="s">
        <v>192</v>
      </c>
      <c r="C211" s="1">
        <v>2</v>
      </c>
      <c r="D211" s="1">
        <v>4</v>
      </c>
      <c r="E211" s="1">
        <v>3</v>
      </c>
      <c r="F211" s="1">
        <v>4</v>
      </c>
      <c r="G211" s="1">
        <v>4</v>
      </c>
      <c r="H211" s="1">
        <v>3</v>
      </c>
      <c r="I211" s="1">
        <v>4</v>
      </c>
      <c r="J211" s="1">
        <v>4</v>
      </c>
      <c r="K211" s="1">
        <v>4</v>
      </c>
      <c r="L211" s="1">
        <v>5</v>
      </c>
      <c r="M211" s="1">
        <v>2</v>
      </c>
      <c r="N211" s="1">
        <v>2</v>
      </c>
      <c r="O211" s="1">
        <v>4</v>
      </c>
      <c r="P211" s="1">
        <v>5</v>
      </c>
      <c r="Q211" s="1">
        <v>3</v>
      </c>
      <c r="R211" s="1">
        <v>2</v>
      </c>
      <c r="S211" s="1">
        <v>4</v>
      </c>
      <c r="T211" s="1">
        <v>2</v>
      </c>
      <c r="U211" s="1">
        <v>3</v>
      </c>
      <c r="V211" s="1">
        <v>2</v>
      </c>
      <c r="W211" s="1">
        <v>5</v>
      </c>
      <c r="X211" s="1">
        <v>4</v>
      </c>
      <c r="Y211" s="1">
        <v>2</v>
      </c>
      <c r="Z211" s="1">
        <v>3</v>
      </c>
      <c r="AA211" s="1">
        <v>3</v>
      </c>
      <c r="AB211" s="1">
        <v>4</v>
      </c>
      <c r="AC211" s="1">
        <v>2</v>
      </c>
      <c r="AD211" s="1">
        <v>2</v>
      </c>
    </row>
    <row r="212" spans="2:30">
      <c r="B212" s="1" t="s">
        <v>193</v>
      </c>
      <c r="C212" s="1">
        <v>1</v>
      </c>
      <c r="D212" s="1">
        <v>4</v>
      </c>
      <c r="E212" s="1">
        <v>3</v>
      </c>
      <c r="F212" s="1">
        <v>3</v>
      </c>
      <c r="G212" s="1">
        <v>4</v>
      </c>
      <c r="H212" s="1">
        <v>3</v>
      </c>
      <c r="I212" s="1">
        <v>4</v>
      </c>
      <c r="J212" s="1">
        <v>3</v>
      </c>
      <c r="K212" s="1">
        <v>4</v>
      </c>
      <c r="L212" s="1">
        <v>4</v>
      </c>
      <c r="M212" s="1">
        <v>2</v>
      </c>
      <c r="N212" s="1">
        <v>4</v>
      </c>
      <c r="O212" s="1">
        <v>4</v>
      </c>
      <c r="P212" s="1">
        <v>5</v>
      </c>
      <c r="Q212" s="1">
        <v>3</v>
      </c>
      <c r="R212" s="1">
        <v>1</v>
      </c>
      <c r="S212" s="1">
        <v>4</v>
      </c>
      <c r="T212" s="1">
        <v>3</v>
      </c>
      <c r="U212" s="1">
        <v>4</v>
      </c>
      <c r="V212" s="1">
        <v>2</v>
      </c>
      <c r="W212" s="1">
        <v>4</v>
      </c>
      <c r="X212" s="1">
        <v>4</v>
      </c>
      <c r="Y212" s="1">
        <v>3</v>
      </c>
      <c r="Z212" s="1">
        <v>3</v>
      </c>
      <c r="AA212" s="1">
        <v>3</v>
      </c>
      <c r="AB212" s="1">
        <v>3</v>
      </c>
      <c r="AC212" s="1">
        <v>2</v>
      </c>
      <c r="AD212" s="1">
        <v>3</v>
      </c>
    </row>
    <row r="213" spans="2:30">
      <c r="B213" s="1" t="s">
        <v>194</v>
      </c>
      <c r="C213" s="1">
        <v>1</v>
      </c>
      <c r="D213" s="1">
        <v>2</v>
      </c>
      <c r="E213" s="1">
        <v>3</v>
      </c>
      <c r="F213" s="1">
        <v>4</v>
      </c>
      <c r="G213" s="1">
        <v>2</v>
      </c>
      <c r="H213" s="1">
        <v>4</v>
      </c>
      <c r="I213" s="1">
        <v>2</v>
      </c>
      <c r="J213" s="1">
        <v>3</v>
      </c>
      <c r="K213" s="1">
        <v>3</v>
      </c>
      <c r="L213" s="1">
        <v>2</v>
      </c>
      <c r="M213" s="1">
        <v>4</v>
      </c>
      <c r="N213" s="1">
        <v>3</v>
      </c>
      <c r="O213" s="1">
        <v>3</v>
      </c>
      <c r="P213" s="1">
        <v>2</v>
      </c>
      <c r="Q213" s="1">
        <v>3</v>
      </c>
      <c r="R213" s="1">
        <v>4</v>
      </c>
      <c r="S213" s="1">
        <v>3</v>
      </c>
      <c r="T213" s="1">
        <v>3</v>
      </c>
      <c r="U213" s="1">
        <v>3</v>
      </c>
      <c r="V213" s="1">
        <v>4</v>
      </c>
      <c r="W213" s="1">
        <v>2</v>
      </c>
      <c r="X213" s="1">
        <v>2</v>
      </c>
      <c r="Y213" s="1">
        <v>4</v>
      </c>
      <c r="Z213" s="1">
        <v>3</v>
      </c>
      <c r="AA213" s="1">
        <v>3</v>
      </c>
      <c r="AB213" s="1">
        <v>2</v>
      </c>
      <c r="AC213" s="1">
        <v>4</v>
      </c>
      <c r="AD213" s="1">
        <v>3</v>
      </c>
    </row>
    <row r="214" spans="2:30">
      <c r="B214" s="1" t="s">
        <v>195</v>
      </c>
      <c r="C214" s="1">
        <v>2</v>
      </c>
      <c r="D214" s="1">
        <v>4</v>
      </c>
      <c r="E214" s="1">
        <v>3</v>
      </c>
      <c r="F214" s="1">
        <v>2</v>
      </c>
      <c r="G214" s="1">
        <v>4</v>
      </c>
      <c r="H214" s="1">
        <v>2</v>
      </c>
      <c r="I214" s="1">
        <v>4</v>
      </c>
      <c r="J214" s="1">
        <v>3</v>
      </c>
      <c r="K214" s="1">
        <v>3</v>
      </c>
      <c r="L214" s="1">
        <v>4</v>
      </c>
      <c r="M214" s="1">
        <v>3</v>
      </c>
      <c r="N214" s="1">
        <v>3</v>
      </c>
      <c r="O214" s="1">
        <v>4</v>
      </c>
      <c r="P214" s="1">
        <v>5</v>
      </c>
      <c r="Q214" s="1">
        <v>3</v>
      </c>
      <c r="R214" s="1">
        <v>4</v>
      </c>
      <c r="S214" s="1">
        <v>4</v>
      </c>
      <c r="T214" s="1">
        <v>4</v>
      </c>
      <c r="U214" s="1">
        <v>3</v>
      </c>
      <c r="V214" s="1">
        <v>3</v>
      </c>
      <c r="W214" s="1">
        <v>5</v>
      </c>
      <c r="X214" s="1">
        <v>3</v>
      </c>
      <c r="Y214" s="1">
        <v>3</v>
      </c>
      <c r="Z214" s="1">
        <v>3</v>
      </c>
      <c r="AA214" s="1">
        <v>3</v>
      </c>
      <c r="AB214" s="1">
        <v>3</v>
      </c>
      <c r="AC214" s="1">
        <v>3</v>
      </c>
      <c r="AD214" s="1">
        <v>2</v>
      </c>
    </row>
    <row r="215" spans="2:30">
      <c r="B215" s="1" t="s">
        <v>196</v>
      </c>
      <c r="C215" s="1">
        <v>1</v>
      </c>
      <c r="D215" s="1">
        <v>3</v>
      </c>
      <c r="E215" s="1">
        <v>3</v>
      </c>
      <c r="F215" s="1">
        <v>2</v>
      </c>
      <c r="G215" s="1">
        <v>4</v>
      </c>
      <c r="H215" s="1">
        <v>2</v>
      </c>
      <c r="I215" s="1">
        <v>4</v>
      </c>
      <c r="J215" s="1">
        <v>3</v>
      </c>
      <c r="K215" s="1">
        <v>3</v>
      </c>
      <c r="L215" s="1">
        <v>3</v>
      </c>
      <c r="M215" s="1">
        <v>3</v>
      </c>
      <c r="N215" s="1">
        <v>4</v>
      </c>
      <c r="O215" s="1">
        <v>3</v>
      </c>
      <c r="P215" s="1">
        <v>5</v>
      </c>
      <c r="Q215" s="1">
        <v>3</v>
      </c>
      <c r="R215" s="1">
        <v>2</v>
      </c>
      <c r="S215" s="1">
        <v>3</v>
      </c>
      <c r="T215" s="1">
        <v>3</v>
      </c>
      <c r="U215" s="1">
        <v>3</v>
      </c>
      <c r="V215" s="1">
        <v>2</v>
      </c>
      <c r="W215" s="1">
        <v>5</v>
      </c>
      <c r="X215" s="1">
        <v>5</v>
      </c>
      <c r="Y215" s="1">
        <v>3</v>
      </c>
      <c r="Z215" s="1">
        <v>3</v>
      </c>
      <c r="AA215" s="1">
        <v>3</v>
      </c>
      <c r="AB215" s="1">
        <v>3</v>
      </c>
      <c r="AC215" s="1">
        <v>2</v>
      </c>
      <c r="AD215" s="1">
        <v>2</v>
      </c>
    </row>
    <row r="216" spans="2:30">
      <c r="C216" s="3">
        <f>(6-C208)/5*100/8+SUM(C209:C212)/5*100/8+C213/5*100/8+SUM(C214:C215)/5*100/8</f>
        <v>35</v>
      </c>
      <c r="D216" s="3">
        <f t="shared" ref="D216" si="473">(6-D208)/5*100/8+SUM(D209:D212)/5*100/8+D213/5*100/8+SUM(D214:D215)/5*100/8</f>
        <v>67.5</v>
      </c>
      <c r="E216" s="3">
        <f t="shared" ref="E216" si="474">(6-E208)/5*100/8+SUM(E209:E212)/5*100/8+E213/5*100/8+SUM(E214:E215)/5*100/8</f>
        <v>57.5</v>
      </c>
      <c r="F216" s="3">
        <f t="shared" ref="F216" si="475">(6-F208)/5*100/8+SUM(F209:F212)/5*100/8+F213/5*100/8+SUM(F214:F215)/5*100/8</f>
        <v>65</v>
      </c>
      <c r="G216" s="3">
        <f t="shared" ref="G216" si="476">(6-G208)/5*100/8+SUM(G209:G212)/5*100/8+G213/5*100/8+SUM(G214:G215)/5*100/8</f>
        <v>75</v>
      </c>
      <c r="H216" s="3">
        <f t="shared" ref="H216" si="477">(6-H208)/5*100/8+SUM(H209:H212)/5*100/8+H213/5*100/8+SUM(H214:H215)/5*100/8</f>
        <v>52.5</v>
      </c>
      <c r="I216" s="3">
        <f t="shared" ref="I216" si="478">(6-I208)/5*100/8+SUM(I209:I212)/5*100/8+I213/5*100/8+SUM(I214:I215)/5*100/8</f>
        <v>75</v>
      </c>
      <c r="J216" s="3">
        <f t="shared" ref="J216" si="479">(6-J208)/5*100/8+SUM(J209:J212)/5*100/8+J213/5*100/8+SUM(J214:J215)/5*100/8</f>
        <v>70</v>
      </c>
      <c r="K216" s="3">
        <f t="shared" ref="K216" si="480">(6-K208)/5*100/8+SUM(K209:K212)/5*100/8+K213/5*100/8+SUM(K214:K215)/5*100/8</f>
        <v>67.5</v>
      </c>
      <c r="L216" s="3">
        <f t="shared" ref="L216" si="481">(6-L208)/5*100/8+SUM(L209:L212)/5*100/8+L213/5*100/8+SUM(L214:L215)/5*100/8</f>
        <v>82.5</v>
      </c>
      <c r="M216" s="3">
        <f t="shared" ref="M216" si="482">(6-M208)/5*100/8+SUM(M209:M212)/5*100/8+M213/5*100/8+SUM(M214:M215)/5*100/8</f>
        <v>55</v>
      </c>
      <c r="N216" s="3">
        <f t="shared" ref="N216" si="483">(6-N208)/5*100/8+SUM(N209:N212)/5*100/8+N213/5*100/8+SUM(N214:N215)/5*100/8</f>
        <v>62.5</v>
      </c>
      <c r="O216" s="3">
        <f t="shared" ref="O216" si="484">(6-O208)/5*100/8+SUM(O209:O212)/5*100/8+O213/5*100/8+SUM(O214:O215)/5*100/8</f>
        <v>75</v>
      </c>
      <c r="P216" s="3">
        <f t="shared" ref="P216" si="485">(6-P208)/5*100/8+SUM(P209:P212)/5*100/8+P213/5*100/8+SUM(P214:P215)/5*100/8</f>
        <v>92.5</v>
      </c>
      <c r="Q216" s="3">
        <f t="shared" ref="Q216" si="486">(6-Q208)/5*100/8+SUM(Q209:Q212)/5*100/8+Q213/5*100/8+SUM(Q214:Q215)/5*100/8</f>
        <v>60</v>
      </c>
      <c r="R216" s="3">
        <f t="shared" ref="R216" si="487">(6-R208)/5*100/8+SUM(R209:R212)/5*100/8+R213/5*100/8+SUM(R214:R215)/5*100/8</f>
        <v>57.5</v>
      </c>
      <c r="S216" s="3">
        <f t="shared" ref="S216" si="488">(6-S208)/5*100/8+SUM(S209:S212)/5*100/8+S213/5*100/8+SUM(S214:S215)/5*100/8</f>
        <v>70</v>
      </c>
      <c r="T216" s="3">
        <f t="shared" ref="T216" si="489">(6-T208)/5*100/8+SUM(T209:T212)/5*100/8+T213/5*100/8+SUM(T214:T215)/5*100/8</f>
        <v>57.5</v>
      </c>
      <c r="U216" s="3">
        <f t="shared" ref="U216" si="490">(6-U208)/5*100/8+SUM(U209:U212)/5*100/8+U213/5*100/8+SUM(U214:U215)/5*100/8</f>
        <v>70</v>
      </c>
      <c r="V216" s="3">
        <f t="shared" ref="V216" si="491">(6-V208)/5*100/8+SUM(V209:V212)/5*100/8+V213/5*100/8+SUM(V214:V215)/5*100/8</f>
        <v>47.5</v>
      </c>
      <c r="W216" s="3">
        <f t="shared" ref="W216" si="492">(6-W208)/5*100/8+SUM(W209:W212)/5*100/8+W213/5*100/8+SUM(W214:W215)/5*100/8</f>
        <v>90</v>
      </c>
      <c r="X216" s="3">
        <f t="shared" ref="X216" si="493">(6-X208)/5*100/8+SUM(X209:X212)/5*100/8+X213/5*100/8+SUM(X214:X215)/5*100/8</f>
        <v>77.5</v>
      </c>
      <c r="Y216" s="3">
        <f t="shared" ref="Y216" si="494">(6-Y208)/5*100/8+SUM(Y209:Y212)/5*100/8+Y213/5*100/8+SUM(Y214:Y215)/5*100/8</f>
        <v>57.5</v>
      </c>
      <c r="Z216" s="3">
        <f t="shared" ref="Z216" si="495">(6-Z208)/5*100/8+SUM(Z209:Z212)/5*100/8+Z213/5*100/8+SUM(Z214:Z215)/5*100/8</f>
        <v>60</v>
      </c>
      <c r="AA216" s="3">
        <f t="shared" ref="AA216" si="496">(6-AA208)/5*100/8+SUM(AA209:AA212)/5*100/8+AA213/5*100/8+SUM(AA214:AA215)/5*100/8</f>
        <v>55</v>
      </c>
      <c r="AB216" s="3">
        <f t="shared" ref="AB216" si="497">(6-AB208)/5*100/8+SUM(AB209:AB212)/5*100/8+AB213/5*100/8+SUM(AB214:AB215)/5*100/8</f>
        <v>65</v>
      </c>
      <c r="AC216" s="3">
        <f t="shared" ref="AC216" si="498">(6-AC208)/5*100/8+SUM(AC209:AC212)/5*100/8+AC213/5*100/8+SUM(AC214:AC215)/5*100/8</f>
        <v>47.5</v>
      </c>
      <c r="AD216" s="3">
        <f t="shared" ref="AD216" si="499">(6-AD208)/5*100/8+SUM(AD209:AD212)/5*100/8+AD213/5*100/8+SUM(AD214:AD215)/5*100/8</f>
        <v>50</v>
      </c>
    </row>
    <row r="217" spans="2:30">
      <c r="B217" s="1" t="s">
        <v>197</v>
      </c>
      <c r="C217" s="1">
        <v>4</v>
      </c>
      <c r="D217" s="1">
        <v>4</v>
      </c>
      <c r="E217" s="1">
        <v>4</v>
      </c>
      <c r="F217" s="1">
        <v>4</v>
      </c>
      <c r="G217" s="1">
        <v>4</v>
      </c>
      <c r="H217" s="1">
        <v>3</v>
      </c>
      <c r="I217" s="1">
        <v>4</v>
      </c>
      <c r="J217" s="1">
        <v>3</v>
      </c>
      <c r="K217" s="1">
        <v>4</v>
      </c>
      <c r="L217" s="1">
        <v>5</v>
      </c>
      <c r="M217" s="1">
        <v>5</v>
      </c>
      <c r="N217" s="1">
        <v>5</v>
      </c>
      <c r="O217" s="1">
        <v>5</v>
      </c>
      <c r="P217" s="1">
        <v>4</v>
      </c>
      <c r="Q217" s="1">
        <v>4</v>
      </c>
      <c r="R217" s="1">
        <v>5</v>
      </c>
      <c r="S217" s="1">
        <v>4</v>
      </c>
      <c r="T217" s="1">
        <v>4</v>
      </c>
      <c r="U217" s="1">
        <v>4</v>
      </c>
      <c r="V217" s="1">
        <v>4</v>
      </c>
      <c r="W217" s="1">
        <v>5</v>
      </c>
      <c r="X217" s="1">
        <v>4</v>
      </c>
      <c r="Y217" s="1">
        <v>5</v>
      </c>
      <c r="Z217" s="1">
        <v>4</v>
      </c>
      <c r="AA217" s="1">
        <v>3</v>
      </c>
      <c r="AB217" s="1">
        <v>5</v>
      </c>
      <c r="AC217" s="1">
        <v>4</v>
      </c>
      <c r="AD217" s="1">
        <v>5</v>
      </c>
    </row>
    <row r="218" spans="2:30">
      <c r="B218" s="1" t="s">
        <v>198</v>
      </c>
      <c r="C218" s="1">
        <v>3</v>
      </c>
      <c r="D218" s="1">
        <v>4</v>
      </c>
      <c r="E218" s="1">
        <v>4</v>
      </c>
      <c r="F218" s="1">
        <v>4</v>
      </c>
      <c r="G218" s="1">
        <v>4</v>
      </c>
      <c r="H218" s="1">
        <v>3</v>
      </c>
      <c r="I218" s="1">
        <v>4</v>
      </c>
      <c r="J218" s="1">
        <v>4</v>
      </c>
      <c r="K218" s="1">
        <v>4</v>
      </c>
      <c r="L218" s="1">
        <v>5</v>
      </c>
      <c r="M218" s="1">
        <v>1</v>
      </c>
      <c r="N218" s="1">
        <v>4</v>
      </c>
      <c r="O218" s="1">
        <v>3</v>
      </c>
      <c r="P218" s="1">
        <v>4</v>
      </c>
      <c r="Q218" s="1">
        <v>4</v>
      </c>
      <c r="R218" s="1">
        <v>5</v>
      </c>
      <c r="S218" s="1">
        <v>3</v>
      </c>
      <c r="T218" s="1">
        <v>4</v>
      </c>
      <c r="U218" s="1">
        <v>4</v>
      </c>
      <c r="V218" s="1">
        <v>4</v>
      </c>
      <c r="W218" s="1">
        <v>5</v>
      </c>
      <c r="X218" s="1">
        <v>4</v>
      </c>
      <c r="Y218" s="1">
        <v>2</v>
      </c>
      <c r="Z218" s="1">
        <v>2</v>
      </c>
      <c r="AA218" s="1">
        <v>3</v>
      </c>
      <c r="AB218" s="1">
        <v>4</v>
      </c>
      <c r="AC218" s="1">
        <v>3</v>
      </c>
      <c r="AD218" s="1">
        <v>5</v>
      </c>
    </row>
    <row r="219" spans="2:30">
      <c r="B219" s="1" t="s">
        <v>199</v>
      </c>
      <c r="C219" s="1">
        <v>3</v>
      </c>
      <c r="D219" s="1">
        <v>3</v>
      </c>
      <c r="E219" s="1">
        <v>4</v>
      </c>
      <c r="F219" s="1">
        <v>3</v>
      </c>
      <c r="G219" s="1">
        <v>4</v>
      </c>
      <c r="H219" s="1">
        <v>2</v>
      </c>
      <c r="I219" s="1">
        <v>4</v>
      </c>
      <c r="J219" s="1">
        <v>3</v>
      </c>
      <c r="K219" s="1">
        <v>4</v>
      </c>
      <c r="L219" s="1">
        <v>5</v>
      </c>
      <c r="M219" s="1">
        <v>3</v>
      </c>
      <c r="N219" s="1">
        <v>4</v>
      </c>
      <c r="O219" s="1">
        <v>3</v>
      </c>
      <c r="P219" s="1">
        <v>4</v>
      </c>
      <c r="Q219" s="1">
        <v>4</v>
      </c>
      <c r="R219" s="1">
        <v>4</v>
      </c>
      <c r="S219" s="1">
        <v>4</v>
      </c>
      <c r="T219" s="1">
        <v>4</v>
      </c>
      <c r="U219" s="1">
        <v>4</v>
      </c>
      <c r="V219" s="1">
        <v>3</v>
      </c>
      <c r="W219" s="1">
        <v>4</v>
      </c>
      <c r="X219" s="1">
        <v>3</v>
      </c>
      <c r="Y219" s="1">
        <v>1</v>
      </c>
      <c r="Z219" s="1">
        <v>3</v>
      </c>
      <c r="AA219" s="1">
        <v>3</v>
      </c>
      <c r="AB219" s="1">
        <v>4</v>
      </c>
      <c r="AC219" s="1">
        <v>4</v>
      </c>
      <c r="AD219" s="1">
        <v>5</v>
      </c>
    </row>
    <row r="220" spans="2:30">
      <c r="B220" s="1" t="s">
        <v>200</v>
      </c>
      <c r="C220" s="1">
        <v>3</v>
      </c>
      <c r="D220" s="1">
        <v>3</v>
      </c>
      <c r="E220" s="1">
        <v>4</v>
      </c>
      <c r="F220" s="1">
        <v>2</v>
      </c>
      <c r="G220" s="1">
        <v>4</v>
      </c>
      <c r="H220" s="1">
        <v>1</v>
      </c>
      <c r="I220" s="1">
        <v>4</v>
      </c>
      <c r="J220" s="1">
        <v>3</v>
      </c>
      <c r="K220" s="1">
        <v>4</v>
      </c>
      <c r="L220" s="1">
        <v>4</v>
      </c>
      <c r="M220" s="1">
        <v>5</v>
      </c>
      <c r="N220" s="1">
        <v>4</v>
      </c>
      <c r="O220" s="1">
        <v>3</v>
      </c>
      <c r="P220" s="1">
        <v>4</v>
      </c>
      <c r="Q220" s="1">
        <v>3</v>
      </c>
      <c r="R220" s="1">
        <v>4</v>
      </c>
      <c r="S220" s="1">
        <v>4</v>
      </c>
      <c r="T220" s="1">
        <v>4</v>
      </c>
      <c r="U220" s="1">
        <v>4</v>
      </c>
      <c r="V220" s="1">
        <v>3</v>
      </c>
      <c r="W220" s="1">
        <v>5</v>
      </c>
      <c r="X220" s="1">
        <v>3</v>
      </c>
      <c r="Y220" s="1">
        <v>3</v>
      </c>
      <c r="Z220" s="1">
        <v>4</v>
      </c>
      <c r="AA220" s="1">
        <v>2</v>
      </c>
      <c r="AB220" s="1">
        <v>4</v>
      </c>
      <c r="AC220" s="1">
        <v>3</v>
      </c>
      <c r="AD220" s="1">
        <v>1</v>
      </c>
    </row>
    <row r="221" spans="2:30">
      <c r="B221" s="1" t="s">
        <v>201</v>
      </c>
      <c r="C221" s="1">
        <v>2</v>
      </c>
      <c r="D221" s="1">
        <v>3</v>
      </c>
      <c r="E221" s="1">
        <v>2</v>
      </c>
      <c r="F221" s="1">
        <v>2</v>
      </c>
      <c r="G221" s="1">
        <v>3</v>
      </c>
      <c r="H221" s="1">
        <v>4</v>
      </c>
      <c r="I221" s="1">
        <v>2</v>
      </c>
      <c r="J221" s="1">
        <v>2</v>
      </c>
      <c r="K221" s="1">
        <v>3</v>
      </c>
      <c r="L221" s="1">
        <v>1</v>
      </c>
      <c r="M221" s="1">
        <v>1</v>
      </c>
      <c r="N221" s="1">
        <v>1</v>
      </c>
      <c r="O221" s="1">
        <v>3</v>
      </c>
      <c r="P221" s="1">
        <v>3</v>
      </c>
      <c r="Q221" s="1">
        <v>3</v>
      </c>
      <c r="R221" s="1">
        <v>1</v>
      </c>
      <c r="S221" s="1">
        <v>2</v>
      </c>
      <c r="T221" s="1">
        <v>3</v>
      </c>
      <c r="U221" s="1">
        <v>2</v>
      </c>
      <c r="V221" s="1">
        <v>2</v>
      </c>
      <c r="W221" s="1">
        <v>1</v>
      </c>
      <c r="X221" s="1">
        <v>2</v>
      </c>
      <c r="Y221" s="1">
        <v>4</v>
      </c>
      <c r="Z221" s="1">
        <v>2</v>
      </c>
      <c r="AA221" s="1">
        <v>3</v>
      </c>
      <c r="AB221" s="1">
        <v>2</v>
      </c>
      <c r="AC221" s="1">
        <v>3</v>
      </c>
      <c r="AD221" s="1">
        <v>4</v>
      </c>
    </row>
    <row r="222" spans="2:30">
      <c r="B222" s="1" t="s">
        <v>202</v>
      </c>
      <c r="C222" s="1">
        <v>4</v>
      </c>
      <c r="D222" s="1">
        <v>4</v>
      </c>
      <c r="E222" s="1">
        <v>4</v>
      </c>
      <c r="F222" s="1">
        <v>3</v>
      </c>
      <c r="G222" s="1">
        <v>4</v>
      </c>
      <c r="H222" s="1">
        <v>2</v>
      </c>
      <c r="I222" s="1">
        <v>5</v>
      </c>
      <c r="J222" s="1">
        <v>3</v>
      </c>
      <c r="K222" s="1">
        <v>3</v>
      </c>
      <c r="L222" s="1">
        <v>5</v>
      </c>
      <c r="M222" s="1">
        <v>5</v>
      </c>
      <c r="N222" s="1">
        <v>4</v>
      </c>
      <c r="O222" s="1">
        <v>3</v>
      </c>
      <c r="P222" s="1">
        <v>3</v>
      </c>
      <c r="Q222" s="1">
        <v>3</v>
      </c>
      <c r="R222" s="1">
        <v>4</v>
      </c>
      <c r="S222" s="1">
        <v>4</v>
      </c>
      <c r="T222" s="1">
        <v>3</v>
      </c>
      <c r="U222" s="1">
        <v>4</v>
      </c>
      <c r="V222" s="1">
        <v>3</v>
      </c>
      <c r="W222" s="1">
        <v>5</v>
      </c>
      <c r="X222" s="1">
        <v>3</v>
      </c>
      <c r="Y222" s="1">
        <v>2</v>
      </c>
      <c r="Z222" s="1">
        <v>4</v>
      </c>
      <c r="AA222" s="1">
        <v>2</v>
      </c>
      <c r="AB222" s="1">
        <v>4</v>
      </c>
      <c r="AC222" s="1">
        <v>2</v>
      </c>
      <c r="AD222" s="1">
        <v>5</v>
      </c>
    </row>
    <row r="223" spans="2:30">
      <c r="B223" s="1" t="s">
        <v>203</v>
      </c>
      <c r="C223" s="1">
        <v>3</v>
      </c>
      <c r="D223" s="1">
        <v>4</v>
      </c>
      <c r="E223" s="1">
        <v>4</v>
      </c>
      <c r="F223" s="1">
        <v>2</v>
      </c>
      <c r="G223" s="1">
        <v>4</v>
      </c>
      <c r="H223" s="1">
        <v>2</v>
      </c>
      <c r="I223" s="1">
        <v>5</v>
      </c>
      <c r="J223" s="1">
        <v>3</v>
      </c>
      <c r="K223" s="1">
        <v>3</v>
      </c>
      <c r="L223" s="1">
        <v>5</v>
      </c>
      <c r="M223" s="1">
        <v>3</v>
      </c>
      <c r="N223" s="1">
        <v>4</v>
      </c>
      <c r="O223" s="1">
        <v>2</v>
      </c>
      <c r="P223" s="1">
        <v>3</v>
      </c>
      <c r="Q223" s="1">
        <v>3</v>
      </c>
      <c r="R223" s="1">
        <v>2</v>
      </c>
      <c r="S223" s="1">
        <v>3</v>
      </c>
      <c r="T223" s="1">
        <v>3</v>
      </c>
      <c r="U223" s="1">
        <v>4</v>
      </c>
      <c r="V223" s="1">
        <v>3</v>
      </c>
      <c r="W223" s="1">
        <v>5</v>
      </c>
      <c r="X223" s="1">
        <v>3</v>
      </c>
      <c r="Y223" s="1">
        <v>1</v>
      </c>
      <c r="Z223" s="1">
        <v>4</v>
      </c>
      <c r="AA223" s="1">
        <v>2</v>
      </c>
      <c r="AB223" s="1">
        <v>4</v>
      </c>
      <c r="AC223" s="1">
        <v>1</v>
      </c>
      <c r="AD223" s="1">
        <v>5</v>
      </c>
    </row>
    <row r="224" spans="2:30">
      <c r="C224" s="3">
        <f>SUM(C217:C220)/5*100/7+(6-C221)/5*100/7+SUM(C222:C223)/5*100/7</f>
        <v>68.571428571428584</v>
      </c>
      <c r="D224" s="3">
        <f t="shared" ref="D224" si="500">SUM(D217:D220)/5*100/7+(6-D221)/5*100/7+SUM(D222:D223)/5*100/7</f>
        <v>71.428571428571431</v>
      </c>
      <c r="E224" s="3">
        <f t="shared" ref="E224" si="501">SUM(E217:E220)/5*100/7+(6-E221)/5*100/7+SUM(E222:E223)/5*100/7</f>
        <v>80</v>
      </c>
      <c r="F224" s="3">
        <f t="shared" ref="F224" si="502">SUM(F217:F220)/5*100/7+(6-F221)/5*100/7+SUM(F222:F223)/5*100/7</f>
        <v>62.857142857142861</v>
      </c>
      <c r="G224" s="3">
        <f t="shared" ref="G224" si="503">SUM(G217:G220)/5*100/7+(6-G221)/5*100/7+SUM(G222:G223)/5*100/7</f>
        <v>77.142857142857139</v>
      </c>
      <c r="H224" s="3">
        <f t="shared" ref="H224" si="504">SUM(H217:H220)/5*100/7+(6-H221)/5*100/7+SUM(H222:H223)/5*100/7</f>
        <v>42.857142857142861</v>
      </c>
      <c r="I224" s="3">
        <f t="shared" ref="I224" si="505">SUM(I217:I220)/5*100/7+(6-I221)/5*100/7+SUM(I222:I223)/5*100/7</f>
        <v>85.714285714285722</v>
      </c>
      <c r="J224" s="3">
        <f t="shared" ref="J224" si="506">SUM(J217:J220)/5*100/7+(6-J221)/5*100/7+SUM(J222:J223)/5*100/7</f>
        <v>65.714285714285722</v>
      </c>
      <c r="K224" s="3">
        <f t="shared" ref="K224" si="507">SUM(K217:K220)/5*100/7+(6-K221)/5*100/7+SUM(K222:K223)/5*100/7</f>
        <v>71.428571428571431</v>
      </c>
      <c r="L224" s="3">
        <f t="shared" ref="L224" si="508">SUM(L217:L220)/5*100/7+(6-L221)/5*100/7+SUM(L222:L223)/5*100/7</f>
        <v>97.142857142857139</v>
      </c>
      <c r="M224" s="3">
        <f t="shared" ref="M224" si="509">SUM(M217:M220)/5*100/7+(6-M221)/5*100/7+SUM(M222:M223)/5*100/7</f>
        <v>77.142857142857139</v>
      </c>
      <c r="N224" s="3">
        <f t="shared" ref="N224" si="510">SUM(N217:N220)/5*100/7+(6-N221)/5*100/7+SUM(N222:N223)/5*100/7</f>
        <v>85.714285714285708</v>
      </c>
      <c r="O224" s="3">
        <f t="shared" ref="O224" si="511">SUM(O217:O220)/5*100/7+(6-O221)/5*100/7+SUM(O222:O223)/5*100/7</f>
        <v>62.857142857142854</v>
      </c>
      <c r="P224" s="3">
        <f t="shared" ref="P224" si="512">SUM(P217:P220)/5*100/7+(6-P221)/5*100/7+SUM(P222:P223)/5*100/7</f>
        <v>71.428571428571431</v>
      </c>
      <c r="Q224" s="3">
        <f t="shared" ref="Q224" si="513">SUM(Q217:Q220)/5*100/7+(6-Q221)/5*100/7+SUM(Q222:Q223)/5*100/7</f>
        <v>68.571428571428569</v>
      </c>
      <c r="R224" s="3">
        <f t="shared" ref="R224" si="514">SUM(R217:R220)/5*100/7+(6-R221)/5*100/7+SUM(R222:R223)/5*100/7</f>
        <v>82.857142857142861</v>
      </c>
      <c r="S224" s="3">
        <f t="shared" ref="S224" si="515">SUM(S217:S220)/5*100/7+(6-S221)/5*100/7+SUM(S222:S223)/5*100/7</f>
        <v>74.285714285714278</v>
      </c>
      <c r="T224" s="3">
        <f t="shared" ref="T224" si="516">SUM(T217:T220)/5*100/7+(6-T221)/5*100/7+SUM(T222:T223)/5*100/7</f>
        <v>71.428571428571431</v>
      </c>
      <c r="U224" s="3">
        <f t="shared" ref="U224" si="517">SUM(U217:U220)/5*100/7+(6-U221)/5*100/7+SUM(U222:U223)/5*100/7</f>
        <v>80</v>
      </c>
      <c r="V224" s="3">
        <f t="shared" ref="V224" si="518">SUM(V217:V220)/5*100/7+(6-V221)/5*100/7+SUM(V222:V223)/5*100/7</f>
        <v>68.571428571428569</v>
      </c>
      <c r="W224" s="3">
        <f t="shared" ref="W224" si="519">SUM(W217:W220)/5*100/7+(6-W221)/5*100/7+SUM(W222:W223)/5*100/7</f>
        <v>97.142857142857139</v>
      </c>
      <c r="X224" s="3">
        <f t="shared" ref="X224" si="520">SUM(X217:X220)/5*100/7+(6-X221)/5*100/7+SUM(X222:X223)/5*100/7</f>
        <v>68.571428571428569</v>
      </c>
      <c r="Y224" s="3">
        <f t="shared" ref="Y224" si="521">SUM(Y217:Y220)/5*100/7+(6-Y221)/5*100/7+SUM(Y222:Y223)/5*100/7</f>
        <v>45.714285714285715</v>
      </c>
      <c r="Z224" s="3">
        <f t="shared" ref="Z224" si="522">SUM(Z217:Z220)/5*100/7+(6-Z221)/5*100/7+SUM(Z222:Z223)/5*100/7</f>
        <v>71.428571428571431</v>
      </c>
      <c r="AA224" s="3">
        <f t="shared" ref="AA224" si="523">SUM(AA217:AA220)/5*100/7+(6-AA221)/5*100/7+SUM(AA222:AA223)/5*100/7</f>
        <v>51.428571428571438</v>
      </c>
      <c r="AB224" s="3">
        <f t="shared" ref="AB224" si="524">SUM(AB217:AB220)/5*100/7+(6-AB221)/5*100/7+SUM(AB222:AB223)/5*100/7</f>
        <v>82.857142857142861</v>
      </c>
      <c r="AC224" s="3">
        <f t="shared" ref="AC224" si="525">SUM(AC217:AC220)/5*100/7+(6-AC221)/5*100/7+SUM(AC222:AC223)/5*100/7</f>
        <v>57.142857142857139</v>
      </c>
      <c r="AD224" s="3">
        <f t="shared" ref="AD224" si="526">SUM(AD217:AD220)/5*100/7+(6-AD221)/5*100/7+SUM(AD222:AD223)/5*100/7</f>
        <v>80</v>
      </c>
    </row>
    <row r="225" spans="2:30">
      <c r="B225" s="1" t="s">
        <v>208</v>
      </c>
      <c r="C225" s="1">
        <v>2</v>
      </c>
      <c r="D225" s="1">
        <v>4</v>
      </c>
      <c r="E225" s="1">
        <v>2</v>
      </c>
      <c r="F225" s="1">
        <v>2</v>
      </c>
      <c r="G225" s="1">
        <v>3</v>
      </c>
      <c r="H225" s="1">
        <v>4</v>
      </c>
      <c r="I225" s="1">
        <v>2</v>
      </c>
      <c r="J225" s="1">
        <v>2</v>
      </c>
      <c r="K225" s="1">
        <v>2</v>
      </c>
      <c r="L225" s="1">
        <v>1</v>
      </c>
      <c r="M225" s="1">
        <v>3</v>
      </c>
      <c r="N225" s="1">
        <v>1</v>
      </c>
      <c r="O225" s="1">
        <v>2</v>
      </c>
      <c r="P225" s="1">
        <v>3</v>
      </c>
      <c r="Q225" s="1">
        <v>2</v>
      </c>
      <c r="R225" s="1">
        <v>2</v>
      </c>
      <c r="S225" s="1">
        <v>3</v>
      </c>
      <c r="T225" s="1">
        <v>4</v>
      </c>
      <c r="U225" s="1">
        <v>1</v>
      </c>
      <c r="V225" s="1">
        <v>3</v>
      </c>
      <c r="W225" s="1">
        <v>4</v>
      </c>
      <c r="X225" s="1">
        <v>2</v>
      </c>
      <c r="Y225" s="1">
        <v>3</v>
      </c>
      <c r="Z225" s="1">
        <v>2</v>
      </c>
      <c r="AA225" s="1">
        <v>3</v>
      </c>
      <c r="AB225" s="1">
        <v>2</v>
      </c>
      <c r="AC225" s="1">
        <v>3</v>
      </c>
      <c r="AD225" s="1">
        <v>1</v>
      </c>
    </row>
    <row r="226" spans="2:30">
      <c r="B226" s="1" t="s">
        <v>209</v>
      </c>
      <c r="C226" s="1">
        <v>3</v>
      </c>
      <c r="D226" s="1">
        <v>3</v>
      </c>
      <c r="E226" s="1">
        <v>2</v>
      </c>
      <c r="F226" s="1">
        <v>2</v>
      </c>
      <c r="G226" s="1">
        <v>2</v>
      </c>
      <c r="H226" s="1">
        <v>4</v>
      </c>
      <c r="I226" s="1">
        <v>2</v>
      </c>
      <c r="J226" s="1">
        <v>2</v>
      </c>
      <c r="K226" s="1">
        <v>2</v>
      </c>
      <c r="L226" s="1">
        <v>2</v>
      </c>
      <c r="M226" s="1">
        <v>1</v>
      </c>
      <c r="N226" s="1">
        <v>1</v>
      </c>
      <c r="O226" s="1">
        <v>3</v>
      </c>
      <c r="P226" s="1">
        <v>3</v>
      </c>
      <c r="Q226" s="1">
        <v>2</v>
      </c>
      <c r="R226" s="1">
        <v>1</v>
      </c>
      <c r="S226" s="1">
        <v>2</v>
      </c>
      <c r="T226" s="1">
        <v>3</v>
      </c>
      <c r="U226" s="1">
        <v>1</v>
      </c>
      <c r="V226" s="1">
        <v>3</v>
      </c>
      <c r="W226" s="1">
        <v>2</v>
      </c>
      <c r="X226" s="1">
        <v>2</v>
      </c>
      <c r="Y226" s="1">
        <v>1</v>
      </c>
      <c r="Z226" s="1">
        <v>2</v>
      </c>
      <c r="AA226" s="1">
        <v>3</v>
      </c>
      <c r="AB226" s="1">
        <v>2</v>
      </c>
      <c r="AC226" s="1">
        <v>2</v>
      </c>
      <c r="AD226" s="1">
        <v>1</v>
      </c>
    </row>
    <row r="227" spans="2:30">
      <c r="B227" s="1" t="s">
        <v>210</v>
      </c>
      <c r="C227" s="1">
        <v>3</v>
      </c>
      <c r="D227" s="1">
        <v>2</v>
      </c>
      <c r="E227" s="1">
        <v>4</v>
      </c>
      <c r="F227" s="1">
        <v>4</v>
      </c>
      <c r="G227" s="1">
        <v>2</v>
      </c>
      <c r="H227" s="1">
        <v>4</v>
      </c>
      <c r="I227" s="1">
        <v>4</v>
      </c>
      <c r="J227" s="1">
        <v>4</v>
      </c>
      <c r="K227" s="1">
        <v>4</v>
      </c>
      <c r="L227" s="1">
        <v>5</v>
      </c>
      <c r="M227" s="1">
        <v>3</v>
      </c>
      <c r="N227" s="1">
        <v>5</v>
      </c>
      <c r="O227" s="1">
        <v>4</v>
      </c>
      <c r="P227" s="1">
        <v>3</v>
      </c>
      <c r="Q227" s="1">
        <v>4</v>
      </c>
      <c r="R227" s="1">
        <v>4</v>
      </c>
      <c r="S227" s="1">
        <v>3</v>
      </c>
      <c r="T227" s="1">
        <v>2</v>
      </c>
      <c r="U227" s="1">
        <v>4</v>
      </c>
      <c r="V227" s="1">
        <v>3</v>
      </c>
      <c r="W227" s="1">
        <v>4</v>
      </c>
      <c r="X227" s="1">
        <v>4</v>
      </c>
      <c r="Y227" s="1">
        <v>4</v>
      </c>
      <c r="Z227" s="1">
        <v>3</v>
      </c>
      <c r="AA227" s="1">
        <v>3</v>
      </c>
      <c r="AB227" s="1">
        <v>2</v>
      </c>
      <c r="AC227" s="1">
        <v>4</v>
      </c>
      <c r="AD227" s="1">
        <v>1</v>
      </c>
    </row>
    <row r="228" spans="2:30">
      <c r="B228" s="1" t="s">
        <v>211</v>
      </c>
      <c r="C228" s="1">
        <v>3</v>
      </c>
      <c r="D228" s="1">
        <v>3</v>
      </c>
      <c r="E228" s="1">
        <v>2</v>
      </c>
      <c r="F228" s="1">
        <v>2</v>
      </c>
      <c r="G228" s="1">
        <v>2</v>
      </c>
      <c r="H228" s="1">
        <v>4</v>
      </c>
      <c r="I228" s="1">
        <v>1</v>
      </c>
      <c r="J228" s="1">
        <v>2</v>
      </c>
      <c r="K228" s="1">
        <v>1</v>
      </c>
      <c r="L228" s="1">
        <v>1</v>
      </c>
      <c r="M228" s="1">
        <v>1</v>
      </c>
      <c r="N228" s="1">
        <v>1</v>
      </c>
      <c r="O228" s="1">
        <v>2</v>
      </c>
      <c r="P228" s="1">
        <v>2</v>
      </c>
      <c r="Q228" s="1">
        <v>2</v>
      </c>
      <c r="R228" s="1">
        <v>1</v>
      </c>
      <c r="S228" s="1">
        <v>2</v>
      </c>
      <c r="T228" s="1">
        <v>3</v>
      </c>
      <c r="U228" s="1">
        <v>1</v>
      </c>
      <c r="V228" s="1">
        <v>2</v>
      </c>
      <c r="W228" s="1">
        <v>2</v>
      </c>
      <c r="X228" s="1">
        <v>1</v>
      </c>
      <c r="Y228" s="1">
        <v>1</v>
      </c>
      <c r="Z228" s="1">
        <v>1</v>
      </c>
      <c r="AA228" s="1">
        <v>3</v>
      </c>
      <c r="AB228" s="1">
        <v>2</v>
      </c>
      <c r="AC228" s="1">
        <v>2</v>
      </c>
      <c r="AD228" s="1">
        <v>1</v>
      </c>
    </row>
    <row r="229" spans="2:30">
      <c r="C229" s="3">
        <f>(6-C225)/5*100/4+(6-C226)/5*100/4+C227/5*100/4++(6-C228)/5*100/4</f>
        <v>65</v>
      </c>
      <c r="D229" s="3">
        <f t="shared" ref="D229" si="527">(6-D225)/5*100/4+(6-D226)/5*100/4+D227/5*100/4++(6-D228)/5*100/4</f>
        <v>50</v>
      </c>
      <c r="E229" s="3">
        <f t="shared" ref="E229" si="528">(6-E225)/5*100/4+(6-E226)/5*100/4+E227/5*100/4++(6-E228)/5*100/4</f>
        <v>80</v>
      </c>
      <c r="F229" s="3">
        <f t="shared" ref="F229" si="529">(6-F225)/5*100/4+(6-F226)/5*100/4+F227/5*100/4++(6-F228)/5*100/4</f>
        <v>80</v>
      </c>
      <c r="G229" s="3">
        <f t="shared" ref="G229" si="530">(6-G225)/5*100/4+(6-G226)/5*100/4+G227/5*100/4++(6-G228)/5*100/4</f>
        <v>65</v>
      </c>
      <c r="H229" s="3">
        <f t="shared" ref="H229" si="531">(6-H225)/5*100/4+(6-H226)/5*100/4+H227/5*100/4++(6-H228)/5*100/4</f>
        <v>50</v>
      </c>
      <c r="I229" s="3">
        <f t="shared" ref="I229" si="532">(6-I225)/5*100/4+(6-I226)/5*100/4+I227/5*100/4++(6-I228)/5*100/4</f>
        <v>85</v>
      </c>
      <c r="J229" s="3">
        <f t="shared" ref="J229" si="533">(6-J225)/5*100/4+(6-J226)/5*100/4+J227/5*100/4++(6-J228)/5*100/4</f>
        <v>80</v>
      </c>
      <c r="K229" s="3">
        <f t="shared" ref="K229" si="534">(6-K225)/5*100/4+(6-K226)/5*100/4+K227/5*100/4++(6-K228)/5*100/4</f>
        <v>85</v>
      </c>
      <c r="L229" s="3">
        <f t="shared" ref="L229" si="535">(6-L225)/5*100/4+(6-L226)/5*100/4+L227/5*100/4++(6-L228)/5*100/4</f>
        <v>95</v>
      </c>
      <c r="M229" s="3">
        <f t="shared" ref="M229" si="536">(6-M225)/5*100/4+(6-M226)/5*100/4+M227/5*100/4++(6-M228)/5*100/4</f>
        <v>80</v>
      </c>
      <c r="N229" s="3">
        <f t="shared" ref="N229" si="537">(6-N225)/5*100/4+(6-N226)/5*100/4+N227/5*100/4++(6-N228)/5*100/4</f>
        <v>100</v>
      </c>
      <c r="O229" s="3">
        <f t="shared" ref="O229" si="538">(6-O225)/5*100/4+(6-O226)/5*100/4+O227/5*100/4++(6-O228)/5*100/4</f>
        <v>75</v>
      </c>
      <c r="P229" s="3">
        <f t="shared" ref="P229" si="539">(6-P225)/5*100/4+(6-P226)/5*100/4+P227/5*100/4++(6-P228)/5*100/4</f>
        <v>65</v>
      </c>
      <c r="Q229" s="3">
        <f t="shared" ref="Q229" si="540">(6-Q225)/5*100/4+(6-Q226)/5*100/4+Q227/5*100/4++(6-Q228)/5*100/4</f>
        <v>80</v>
      </c>
      <c r="R229" s="3">
        <f t="shared" ref="R229" si="541">(6-R225)/5*100/4+(6-R226)/5*100/4+R227/5*100/4++(6-R228)/5*100/4</f>
        <v>90</v>
      </c>
      <c r="S229" s="3">
        <f t="shared" ref="S229" si="542">(6-S225)/5*100/4+(6-S226)/5*100/4+S227/5*100/4++(6-S228)/5*100/4</f>
        <v>70</v>
      </c>
      <c r="T229" s="3">
        <f t="shared" ref="T229" si="543">(6-T225)/5*100/4+(6-T226)/5*100/4+T227/5*100/4++(6-T228)/5*100/4</f>
        <v>50</v>
      </c>
      <c r="U229" s="3">
        <f t="shared" ref="U229" si="544">(6-U225)/5*100/4+(6-U226)/5*100/4+U227/5*100/4++(6-U228)/5*100/4</f>
        <v>95</v>
      </c>
      <c r="V229" s="3">
        <f t="shared" ref="V229" si="545">(6-V225)/5*100/4+(6-V226)/5*100/4+V227/5*100/4++(6-V228)/5*100/4</f>
        <v>65</v>
      </c>
      <c r="W229" s="3">
        <f t="shared" ref="W229" si="546">(6-W225)/5*100/4+(6-W226)/5*100/4+W227/5*100/4++(6-W228)/5*100/4</f>
        <v>70</v>
      </c>
      <c r="X229" s="3">
        <f t="shared" ref="X229" si="547">(6-X225)/5*100/4+(6-X226)/5*100/4+X227/5*100/4++(6-X228)/5*100/4</f>
        <v>85</v>
      </c>
      <c r="Y229" s="3">
        <f t="shared" ref="Y229" si="548">(6-Y225)/5*100/4+(6-Y226)/5*100/4+Y227/5*100/4++(6-Y228)/5*100/4</f>
        <v>85</v>
      </c>
      <c r="Z229" s="3">
        <f t="shared" ref="Z229" si="549">(6-Z225)/5*100/4+(6-Z226)/5*100/4+Z227/5*100/4++(6-Z228)/5*100/4</f>
        <v>80</v>
      </c>
      <c r="AA229" s="3">
        <f t="shared" ref="AA229" si="550">(6-AA225)/5*100/4+(6-AA226)/5*100/4+AA227/5*100/4++(6-AA228)/5*100/4</f>
        <v>60</v>
      </c>
      <c r="AB229" s="3">
        <f t="shared" ref="AB229" si="551">(6-AB225)/5*100/4+(6-AB226)/5*100/4+AB227/5*100/4++(6-AB228)/5*100/4</f>
        <v>70</v>
      </c>
      <c r="AC229" s="3">
        <f t="shared" ref="AC229" si="552">(6-AC225)/5*100/4+(6-AC226)/5*100/4+AC227/5*100/4++(6-AC228)/5*100/4</f>
        <v>75</v>
      </c>
      <c r="AD229" s="3">
        <f t="shared" ref="AD229" si="553">(6-AD225)/5*100/4+(6-AD226)/5*100/4+AD227/5*100/4++(6-AD228)/5*100/4</f>
        <v>80</v>
      </c>
    </row>
    <row r="230" spans="2:30">
      <c r="B230" s="1" t="s">
        <v>219</v>
      </c>
      <c r="C230" s="1">
        <v>1</v>
      </c>
      <c r="D230" s="1">
        <v>4</v>
      </c>
      <c r="E230" s="1">
        <v>2</v>
      </c>
      <c r="F230" s="1">
        <v>2</v>
      </c>
      <c r="G230" s="1">
        <v>2</v>
      </c>
      <c r="H230" s="1">
        <v>4</v>
      </c>
      <c r="I230" s="1">
        <v>1</v>
      </c>
      <c r="J230" s="1">
        <v>3</v>
      </c>
      <c r="K230" s="1">
        <v>3</v>
      </c>
      <c r="L230" s="1">
        <v>1</v>
      </c>
      <c r="M230" s="1">
        <v>1</v>
      </c>
      <c r="N230" s="1">
        <v>2</v>
      </c>
      <c r="O230" s="1">
        <v>2</v>
      </c>
      <c r="P230" s="1">
        <v>2</v>
      </c>
      <c r="Q230" s="1">
        <v>2</v>
      </c>
      <c r="R230" s="1">
        <v>1</v>
      </c>
      <c r="S230" s="1">
        <v>2</v>
      </c>
      <c r="T230" s="1">
        <v>3</v>
      </c>
      <c r="U230" s="1">
        <v>1</v>
      </c>
      <c r="V230" s="1">
        <v>4</v>
      </c>
      <c r="W230" s="1">
        <v>1</v>
      </c>
      <c r="X230" s="1">
        <v>2</v>
      </c>
      <c r="Y230" s="1">
        <v>4</v>
      </c>
      <c r="Z230" s="1">
        <v>3</v>
      </c>
      <c r="AA230" s="1">
        <v>2</v>
      </c>
      <c r="AB230" s="1">
        <v>2</v>
      </c>
      <c r="AC230" s="1">
        <v>4</v>
      </c>
      <c r="AD230" s="1">
        <v>1</v>
      </c>
    </row>
    <row r="231" spans="2:30">
      <c r="B231" s="1" t="s">
        <v>220</v>
      </c>
      <c r="C231" s="1">
        <v>4</v>
      </c>
      <c r="D231" s="1">
        <v>3</v>
      </c>
      <c r="E231" s="1">
        <v>4</v>
      </c>
      <c r="F231" s="1">
        <v>4</v>
      </c>
      <c r="G231" s="1">
        <v>4</v>
      </c>
      <c r="H231" s="1">
        <v>2</v>
      </c>
      <c r="I231" s="1">
        <v>4</v>
      </c>
      <c r="J231" s="1">
        <v>3</v>
      </c>
      <c r="K231" s="1">
        <v>4</v>
      </c>
      <c r="L231" s="1">
        <v>5</v>
      </c>
      <c r="M231" s="1">
        <v>3</v>
      </c>
      <c r="N231" s="1">
        <v>4</v>
      </c>
      <c r="O231" s="1">
        <v>4</v>
      </c>
      <c r="P231" s="1">
        <v>4</v>
      </c>
      <c r="Q231" s="1">
        <v>3</v>
      </c>
      <c r="R231" s="1">
        <v>5</v>
      </c>
      <c r="S231" s="1">
        <v>4</v>
      </c>
      <c r="T231" s="1">
        <v>2</v>
      </c>
      <c r="U231" s="1">
        <v>4</v>
      </c>
      <c r="V231" s="1">
        <v>3</v>
      </c>
      <c r="W231" s="1">
        <v>5</v>
      </c>
      <c r="X231" s="1">
        <v>3</v>
      </c>
      <c r="Y231" s="1">
        <v>2</v>
      </c>
      <c r="Z231" s="1">
        <v>1</v>
      </c>
      <c r="AA231" s="1">
        <v>3</v>
      </c>
      <c r="AB231" s="1">
        <v>4</v>
      </c>
      <c r="AC231" s="1">
        <v>2</v>
      </c>
      <c r="AD231" s="1">
        <v>5</v>
      </c>
    </row>
    <row r="232" spans="2:30">
      <c r="B232" s="1" t="s">
        <v>221</v>
      </c>
      <c r="C232" s="1">
        <v>4</v>
      </c>
      <c r="D232" s="1">
        <v>3</v>
      </c>
      <c r="E232" s="1">
        <v>4</v>
      </c>
      <c r="F232" s="1">
        <v>3</v>
      </c>
      <c r="G232" s="1">
        <v>4</v>
      </c>
      <c r="H232" s="1">
        <v>2</v>
      </c>
      <c r="I232" s="1">
        <v>4</v>
      </c>
      <c r="J232" s="1">
        <v>4</v>
      </c>
      <c r="K232" s="1">
        <v>4</v>
      </c>
      <c r="L232" s="1">
        <v>5</v>
      </c>
      <c r="M232" s="1">
        <v>3</v>
      </c>
      <c r="N232" s="1">
        <v>4</v>
      </c>
      <c r="O232" s="1">
        <v>3</v>
      </c>
      <c r="P232" s="1">
        <v>4</v>
      </c>
      <c r="Q232" s="1">
        <v>3</v>
      </c>
      <c r="R232" s="1">
        <v>5</v>
      </c>
      <c r="S232" s="1">
        <v>4</v>
      </c>
      <c r="T232" s="1">
        <v>2</v>
      </c>
      <c r="U232" s="1">
        <v>4</v>
      </c>
      <c r="V232" s="1">
        <v>3</v>
      </c>
      <c r="W232" s="1">
        <v>5</v>
      </c>
      <c r="X232" s="1">
        <v>2</v>
      </c>
      <c r="Y232" s="1">
        <v>2</v>
      </c>
      <c r="Z232" s="1">
        <v>3</v>
      </c>
      <c r="AA232" s="1">
        <v>3</v>
      </c>
      <c r="AB232" s="1">
        <v>3</v>
      </c>
      <c r="AC232" s="1">
        <v>2</v>
      </c>
      <c r="AD232" s="1">
        <v>5</v>
      </c>
    </row>
    <row r="233" spans="2:30">
      <c r="B233" s="1" t="s">
        <v>222</v>
      </c>
      <c r="C233" s="1">
        <v>4</v>
      </c>
      <c r="D233" s="1">
        <v>2</v>
      </c>
      <c r="E233" s="1">
        <v>4</v>
      </c>
      <c r="F233" s="1">
        <v>4</v>
      </c>
      <c r="G233" s="1">
        <v>4</v>
      </c>
      <c r="H233" s="1">
        <v>3</v>
      </c>
      <c r="I233" s="1">
        <v>4</v>
      </c>
      <c r="J233" s="1">
        <v>4</v>
      </c>
      <c r="K233" s="1">
        <v>4</v>
      </c>
      <c r="L233" s="1">
        <v>5</v>
      </c>
      <c r="M233" s="1">
        <v>3</v>
      </c>
      <c r="N233" s="1">
        <v>4</v>
      </c>
      <c r="O233" s="1">
        <v>3</v>
      </c>
      <c r="P233" s="1">
        <v>4</v>
      </c>
      <c r="Q233" s="1">
        <v>3</v>
      </c>
      <c r="R233" s="1">
        <v>4</v>
      </c>
      <c r="S233" s="1">
        <v>3</v>
      </c>
      <c r="T233" s="1">
        <v>2</v>
      </c>
      <c r="U233" s="1">
        <v>3</v>
      </c>
      <c r="V233" s="1">
        <v>3</v>
      </c>
      <c r="W233" s="1">
        <v>5</v>
      </c>
      <c r="X233" s="1">
        <v>2</v>
      </c>
      <c r="Y233" s="1">
        <v>4</v>
      </c>
      <c r="Z233" s="1">
        <v>3</v>
      </c>
      <c r="AA233" s="1">
        <v>3</v>
      </c>
      <c r="AB233" s="1">
        <v>4</v>
      </c>
      <c r="AC233" s="1">
        <v>2</v>
      </c>
      <c r="AD233" s="1">
        <v>5</v>
      </c>
    </row>
    <row r="234" spans="2:30">
      <c r="B234" s="1" t="s">
        <v>223</v>
      </c>
      <c r="C234" s="1">
        <v>4</v>
      </c>
      <c r="D234" s="1">
        <v>4</v>
      </c>
      <c r="E234" s="1">
        <v>4</v>
      </c>
      <c r="F234" s="1">
        <v>2</v>
      </c>
      <c r="G234" s="1">
        <v>4</v>
      </c>
      <c r="H234" s="1">
        <v>2</v>
      </c>
      <c r="I234" s="1">
        <v>4</v>
      </c>
      <c r="J234" s="1">
        <v>4</v>
      </c>
      <c r="K234" s="1">
        <v>3</v>
      </c>
      <c r="L234" s="1">
        <v>4</v>
      </c>
      <c r="M234" s="1">
        <v>1</v>
      </c>
      <c r="N234" s="1">
        <v>4</v>
      </c>
      <c r="O234" s="1">
        <v>4</v>
      </c>
      <c r="P234" s="1">
        <v>4</v>
      </c>
      <c r="Q234" s="1">
        <v>3</v>
      </c>
      <c r="R234" s="1">
        <v>2</v>
      </c>
      <c r="S234" s="1">
        <v>4</v>
      </c>
      <c r="T234" s="1">
        <v>3</v>
      </c>
      <c r="U234" s="1">
        <v>4</v>
      </c>
      <c r="V234" s="1">
        <v>2</v>
      </c>
      <c r="W234" s="1">
        <v>4</v>
      </c>
      <c r="X234" s="1">
        <v>4</v>
      </c>
      <c r="Y234" s="1">
        <v>3</v>
      </c>
      <c r="Z234" s="1">
        <v>2</v>
      </c>
      <c r="AA234" s="1">
        <v>3</v>
      </c>
      <c r="AB234" s="1">
        <v>4</v>
      </c>
      <c r="AC234" s="1">
        <v>2</v>
      </c>
      <c r="AD234" s="1">
        <v>4</v>
      </c>
    </row>
    <row r="235" spans="2:30">
      <c r="B235" s="1" t="s">
        <v>224</v>
      </c>
      <c r="C235" s="1">
        <v>1</v>
      </c>
      <c r="D235" s="1">
        <v>3</v>
      </c>
      <c r="E235" s="1">
        <v>2</v>
      </c>
      <c r="F235" s="1">
        <v>4</v>
      </c>
      <c r="G235" s="1">
        <v>2</v>
      </c>
      <c r="H235" s="1">
        <v>2</v>
      </c>
      <c r="I235" s="1">
        <v>1</v>
      </c>
      <c r="J235" s="1">
        <v>3</v>
      </c>
      <c r="K235" s="1">
        <v>3</v>
      </c>
      <c r="L235" s="1">
        <v>1</v>
      </c>
      <c r="M235" s="1">
        <v>5</v>
      </c>
      <c r="N235" s="1">
        <v>2</v>
      </c>
      <c r="O235" s="1">
        <v>3</v>
      </c>
      <c r="P235" s="1">
        <v>2</v>
      </c>
      <c r="Q235" s="1">
        <v>3</v>
      </c>
      <c r="R235" s="1">
        <v>1</v>
      </c>
      <c r="S235" s="1">
        <v>3</v>
      </c>
      <c r="T235" s="1">
        <v>4</v>
      </c>
      <c r="U235" s="1">
        <v>3</v>
      </c>
      <c r="V235" s="1">
        <v>3</v>
      </c>
      <c r="W235" s="1">
        <v>2</v>
      </c>
      <c r="X235" s="1">
        <v>2</v>
      </c>
      <c r="Y235" s="1">
        <v>4</v>
      </c>
      <c r="Z235" s="1">
        <v>4</v>
      </c>
      <c r="AA235" s="1">
        <v>2</v>
      </c>
      <c r="AB235" s="1">
        <v>2</v>
      </c>
      <c r="AC235" s="1">
        <v>3</v>
      </c>
      <c r="AD235" s="1">
        <v>1</v>
      </c>
    </row>
    <row r="236" spans="2:30">
      <c r="B236" s="1" t="s">
        <v>225</v>
      </c>
      <c r="C236" s="1">
        <v>4</v>
      </c>
      <c r="D236" s="1">
        <v>4</v>
      </c>
      <c r="E236" s="1">
        <v>4</v>
      </c>
      <c r="F236" s="1">
        <v>3</v>
      </c>
      <c r="G236" s="1">
        <v>4</v>
      </c>
      <c r="H236" s="1">
        <v>2</v>
      </c>
      <c r="I236" s="1">
        <v>5</v>
      </c>
      <c r="J236" s="1">
        <v>3</v>
      </c>
      <c r="K236" s="1">
        <v>4</v>
      </c>
      <c r="L236" s="1">
        <v>4</v>
      </c>
      <c r="M236" s="1">
        <v>3</v>
      </c>
      <c r="N236" s="1">
        <v>4</v>
      </c>
      <c r="O236" s="1">
        <v>4</v>
      </c>
      <c r="P236" s="1">
        <v>4</v>
      </c>
      <c r="Q236" s="1">
        <v>3</v>
      </c>
      <c r="R236" s="1">
        <v>5</v>
      </c>
      <c r="S236" s="1">
        <v>4</v>
      </c>
      <c r="T236" s="1">
        <v>4</v>
      </c>
      <c r="U236" s="1">
        <v>4</v>
      </c>
      <c r="V236" s="1">
        <v>3</v>
      </c>
      <c r="W236" s="1">
        <v>4</v>
      </c>
      <c r="X236" s="1">
        <v>3</v>
      </c>
      <c r="Y236" s="1">
        <v>3</v>
      </c>
      <c r="Z236" s="1">
        <v>2</v>
      </c>
      <c r="AA236" s="1">
        <v>3</v>
      </c>
      <c r="AB236" s="1">
        <v>4</v>
      </c>
      <c r="AC236" s="1">
        <v>2</v>
      </c>
      <c r="AD236" s="1">
        <v>5</v>
      </c>
    </row>
    <row r="237" spans="2:30">
      <c r="B237" s="1" t="s">
        <v>226</v>
      </c>
      <c r="C237" s="1">
        <v>4</v>
      </c>
      <c r="D237" s="1">
        <v>3</v>
      </c>
      <c r="E237" s="1">
        <v>4</v>
      </c>
      <c r="F237" s="1">
        <v>2</v>
      </c>
      <c r="G237" s="1">
        <v>4</v>
      </c>
      <c r="H237" s="1">
        <v>2</v>
      </c>
      <c r="I237" s="1">
        <v>4</v>
      </c>
      <c r="J237" s="1">
        <v>3</v>
      </c>
      <c r="K237" s="1">
        <v>3</v>
      </c>
      <c r="L237" s="1">
        <v>4</v>
      </c>
      <c r="M237" s="1">
        <v>3</v>
      </c>
      <c r="N237" s="1">
        <v>4</v>
      </c>
      <c r="O237" s="1">
        <v>3</v>
      </c>
      <c r="P237" s="1">
        <v>4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3</v>
      </c>
      <c r="W237" s="1">
        <v>4</v>
      </c>
      <c r="X237" s="1">
        <v>5</v>
      </c>
      <c r="Y237" s="1">
        <v>2</v>
      </c>
      <c r="Z237" s="1">
        <v>2</v>
      </c>
      <c r="AA237" s="1">
        <v>3</v>
      </c>
      <c r="AB237" s="1">
        <v>4</v>
      </c>
      <c r="AC237" s="1">
        <v>1</v>
      </c>
      <c r="AD237" s="1">
        <v>4</v>
      </c>
    </row>
    <row r="238" spans="2:30">
      <c r="C238" s="3">
        <f>(6-C230)/5*100/8+SUM(C231:C234)/5*100/8+C235/5*100/8+SUM(C236:C237)/5*100/8</f>
        <v>75</v>
      </c>
      <c r="D238" s="3">
        <f t="shared" ref="D238" si="554">(6-D230)/5*100/8+SUM(D231:D234)/5*100/8+D235/5*100/8+SUM(D236:D237)/5*100/8</f>
        <v>60</v>
      </c>
      <c r="E238" s="3">
        <f t="shared" ref="E238" si="555">(6-E230)/5*100/8+SUM(E231:E234)/5*100/8+E235/5*100/8+SUM(E236:E237)/5*100/8</f>
        <v>75</v>
      </c>
      <c r="F238" s="3">
        <f t="shared" ref="F238" si="556">(6-F230)/5*100/8+SUM(F231:F234)/5*100/8+F235/5*100/8+SUM(F236:F237)/5*100/8</f>
        <v>65</v>
      </c>
      <c r="G238" s="3">
        <f t="shared" ref="G238" si="557">(6-G230)/5*100/8+SUM(G231:G234)/5*100/8+G235/5*100/8+SUM(G236:G237)/5*100/8</f>
        <v>75</v>
      </c>
      <c r="H238" s="3">
        <f t="shared" ref="H238" si="558">(6-H230)/5*100/8+SUM(H231:H234)/5*100/8+H235/5*100/8+SUM(H236:H237)/5*100/8</f>
        <v>42.5</v>
      </c>
      <c r="I238" s="3">
        <f t="shared" ref="I238" si="559">(6-I230)/5*100/8+SUM(I231:I234)/5*100/8+I235/5*100/8+SUM(I236:I237)/5*100/8</f>
        <v>77.5</v>
      </c>
      <c r="J238" s="3">
        <f t="shared" ref="J238" si="560">(6-J230)/5*100/8+SUM(J231:J234)/5*100/8+J235/5*100/8+SUM(J236:J237)/5*100/8</f>
        <v>67.5</v>
      </c>
      <c r="K238" s="3">
        <f t="shared" ref="K238" si="561">(6-K230)/5*100/8+SUM(K231:K234)/5*100/8+K235/5*100/8+SUM(K236:K237)/5*100/8</f>
        <v>70</v>
      </c>
      <c r="L238" s="3">
        <f t="shared" ref="L238" si="562">(6-L230)/5*100/8+SUM(L231:L234)/5*100/8+L235/5*100/8+SUM(L236:L237)/5*100/8</f>
        <v>82.5</v>
      </c>
      <c r="M238" s="3">
        <f t="shared" ref="M238" si="563">(6-M230)/5*100/8+SUM(M231:M234)/5*100/8+M235/5*100/8+SUM(M236:M237)/5*100/8</f>
        <v>65</v>
      </c>
      <c r="N238" s="3">
        <f t="shared" ref="N238" si="564">(6-N230)/5*100/8+SUM(N231:N234)/5*100/8+N235/5*100/8+SUM(N236:N237)/5*100/8</f>
        <v>75</v>
      </c>
      <c r="O238" s="3">
        <f t="shared" ref="O238" si="565">(6-O230)/5*100/8+SUM(O231:O234)/5*100/8+O235/5*100/8+SUM(O236:O237)/5*100/8</f>
        <v>70</v>
      </c>
      <c r="P238" s="3">
        <f t="shared" ref="P238" si="566">(6-P230)/5*100/8+SUM(P231:P234)/5*100/8+P235/5*100/8+SUM(P236:P237)/5*100/8</f>
        <v>75</v>
      </c>
      <c r="Q238" s="3">
        <f t="shared" ref="Q238" si="567">(6-Q230)/5*100/8+SUM(Q231:Q234)/5*100/8+Q235/5*100/8+SUM(Q236:Q237)/5*100/8</f>
        <v>62.5</v>
      </c>
      <c r="R238" s="3">
        <f t="shared" ref="R238" si="568">(6-R230)/5*100/8+SUM(R231:R234)/5*100/8+R235/5*100/8+SUM(R236:R237)/5*100/8</f>
        <v>75</v>
      </c>
      <c r="S238" s="3">
        <f t="shared" ref="S238" si="569">(6-S230)/5*100/8+SUM(S231:S234)/5*100/8+S235/5*100/8+SUM(S236:S237)/5*100/8</f>
        <v>72.5</v>
      </c>
      <c r="T238" s="3">
        <f t="shared" ref="T238" si="570">(6-T230)/5*100/8+SUM(T231:T234)/5*100/8+T235/5*100/8+SUM(T236:T237)/5*100/8</f>
        <v>57.5</v>
      </c>
      <c r="U238" s="3">
        <f t="shared" ref="U238" si="571">(6-U230)/5*100/8+SUM(U231:U234)/5*100/8+U235/5*100/8+SUM(U236:U237)/5*100/8</f>
        <v>75</v>
      </c>
      <c r="V238" s="3">
        <f t="shared" ref="V238" si="572">(6-V230)/5*100/8+SUM(V231:V234)/5*100/8+V235/5*100/8+SUM(V236:V237)/5*100/8</f>
        <v>55</v>
      </c>
      <c r="W238" s="3">
        <f t="shared" ref="W238" si="573">(6-W230)/5*100/8+SUM(W231:W234)/5*100/8+W235/5*100/8+SUM(W236:W237)/5*100/8</f>
        <v>85</v>
      </c>
      <c r="X238" s="3">
        <f t="shared" ref="X238" si="574">(6-X230)/5*100/8+SUM(X231:X234)/5*100/8+X235/5*100/8+SUM(X236:X237)/5*100/8</f>
        <v>62.5</v>
      </c>
      <c r="Y238" s="3">
        <f t="shared" ref="Y238" si="575">(6-Y230)/5*100/8+SUM(Y231:Y234)/5*100/8+Y235/5*100/8+SUM(Y236:Y237)/5*100/8</f>
        <v>55</v>
      </c>
      <c r="Z238" s="3">
        <f t="shared" ref="Z238" si="576">(6-Z230)/5*100/8+SUM(Z231:Z234)/5*100/8+Z235/5*100/8+SUM(Z236:Z237)/5*100/8</f>
        <v>50</v>
      </c>
      <c r="AA238" s="3">
        <f t="shared" ref="AA238" si="577">(6-AA230)/5*100/8+SUM(AA231:AA234)/5*100/8+AA235/5*100/8+SUM(AA236:AA237)/5*100/8</f>
        <v>60</v>
      </c>
      <c r="AB238" s="3">
        <f t="shared" ref="AB238" si="578">(6-AB230)/5*100/8+SUM(AB231:AB234)/5*100/8+AB235/5*100/8+SUM(AB236:AB237)/5*100/8</f>
        <v>72.5</v>
      </c>
      <c r="AC238" s="3">
        <f t="shared" ref="AC238" si="579">(6-AC230)/5*100/8+SUM(AC231:AC234)/5*100/8+AC235/5*100/8+SUM(AC236:AC237)/5*100/8</f>
        <v>40</v>
      </c>
      <c r="AD238" s="3">
        <f t="shared" ref="AD238" si="580">(6-AD230)/5*100/8+SUM(AD231:AD234)/5*100/8+AD235/5*100/8+SUM(AD236:AD237)/5*100/8</f>
        <v>85</v>
      </c>
    </row>
    <row r="239" spans="2:30">
      <c r="B239" s="1" t="s">
        <v>227</v>
      </c>
      <c r="C239" s="1">
        <v>3</v>
      </c>
      <c r="D239" s="1">
        <v>4</v>
      </c>
      <c r="E239" s="1">
        <v>2</v>
      </c>
      <c r="F239" s="1">
        <v>4</v>
      </c>
      <c r="G239" s="1">
        <v>4</v>
      </c>
      <c r="H239" s="1">
        <v>2</v>
      </c>
      <c r="I239" s="1">
        <v>5</v>
      </c>
      <c r="J239" s="1">
        <v>3</v>
      </c>
      <c r="K239" s="1">
        <v>4</v>
      </c>
      <c r="L239" s="1">
        <v>5</v>
      </c>
      <c r="M239" s="1">
        <v>4</v>
      </c>
      <c r="N239" s="1">
        <v>5</v>
      </c>
      <c r="O239" s="1">
        <v>5</v>
      </c>
      <c r="P239" s="1">
        <v>5</v>
      </c>
      <c r="Q239" s="1">
        <v>4</v>
      </c>
      <c r="R239" s="1">
        <v>5</v>
      </c>
      <c r="S239" s="1">
        <v>3</v>
      </c>
      <c r="T239" s="1">
        <v>4</v>
      </c>
      <c r="U239" s="1">
        <v>4</v>
      </c>
      <c r="V239" s="1">
        <v>4</v>
      </c>
      <c r="W239" s="1">
        <v>4</v>
      </c>
      <c r="X239" s="1">
        <v>5</v>
      </c>
      <c r="Y239" s="1">
        <v>4</v>
      </c>
      <c r="Z239" s="1">
        <v>5</v>
      </c>
      <c r="AA239" s="1">
        <v>4</v>
      </c>
      <c r="AB239" s="1">
        <v>3</v>
      </c>
      <c r="AC239" s="1">
        <v>4</v>
      </c>
      <c r="AD239" s="1">
        <v>3</v>
      </c>
    </row>
    <row r="240" spans="2:30">
      <c r="B240" s="1" t="s">
        <v>228</v>
      </c>
      <c r="C240" s="1">
        <v>2</v>
      </c>
      <c r="D240" s="1">
        <v>2</v>
      </c>
      <c r="E240" s="1">
        <v>2</v>
      </c>
      <c r="F240" s="1">
        <v>4</v>
      </c>
      <c r="G240" s="1">
        <v>4</v>
      </c>
      <c r="H240" s="1">
        <v>2</v>
      </c>
      <c r="I240" s="1">
        <v>5</v>
      </c>
      <c r="J240" s="1">
        <v>4</v>
      </c>
      <c r="K240" s="1">
        <v>4</v>
      </c>
      <c r="L240" s="1">
        <v>5</v>
      </c>
      <c r="M240" s="1">
        <v>1</v>
      </c>
      <c r="N240" s="1">
        <v>5</v>
      </c>
      <c r="O240" s="1">
        <v>5</v>
      </c>
      <c r="P240" s="1">
        <v>5</v>
      </c>
      <c r="Q240" s="1">
        <v>3</v>
      </c>
      <c r="R240" s="1">
        <v>2</v>
      </c>
      <c r="S240" s="1">
        <v>2</v>
      </c>
      <c r="T240" s="1">
        <v>4</v>
      </c>
      <c r="U240" s="1">
        <v>3</v>
      </c>
      <c r="V240" s="1">
        <v>4</v>
      </c>
      <c r="W240" s="1">
        <v>3</v>
      </c>
      <c r="X240" s="1">
        <v>3</v>
      </c>
      <c r="Y240" s="1">
        <v>3</v>
      </c>
      <c r="Z240" s="1">
        <v>5</v>
      </c>
      <c r="AA240" s="1">
        <v>4</v>
      </c>
      <c r="AB240" s="1">
        <v>4</v>
      </c>
      <c r="AC240" s="1">
        <v>4</v>
      </c>
      <c r="AD240" s="1">
        <v>3</v>
      </c>
    </row>
    <row r="241" spans="2:30">
      <c r="B241" s="1" t="s">
        <v>229</v>
      </c>
      <c r="C241" s="1">
        <v>2</v>
      </c>
      <c r="D241" s="1">
        <v>2</v>
      </c>
      <c r="E241" s="1">
        <v>2</v>
      </c>
      <c r="F241" s="1">
        <v>3</v>
      </c>
      <c r="G241" s="1">
        <v>4</v>
      </c>
      <c r="H241" s="1">
        <v>2</v>
      </c>
      <c r="I241" s="1">
        <v>5</v>
      </c>
      <c r="J241" s="1">
        <v>4</v>
      </c>
      <c r="K241" s="1">
        <v>4</v>
      </c>
      <c r="L241" s="1">
        <v>5</v>
      </c>
      <c r="M241" s="1">
        <v>2</v>
      </c>
      <c r="N241" s="1">
        <v>5</v>
      </c>
      <c r="O241" s="1">
        <v>3</v>
      </c>
      <c r="P241" s="1">
        <v>5</v>
      </c>
      <c r="Q241" s="1">
        <v>3</v>
      </c>
      <c r="R241" s="1">
        <v>4</v>
      </c>
      <c r="S241" s="1">
        <v>3</v>
      </c>
      <c r="T241" s="1">
        <v>4</v>
      </c>
      <c r="U241" s="1">
        <v>3</v>
      </c>
      <c r="V241" s="1">
        <v>3</v>
      </c>
      <c r="W241" s="1">
        <v>3</v>
      </c>
      <c r="X241" s="1">
        <v>2</v>
      </c>
      <c r="Y241" s="1">
        <v>3</v>
      </c>
      <c r="Z241" s="1">
        <v>4</v>
      </c>
      <c r="AA241" s="1">
        <v>3</v>
      </c>
      <c r="AB241" s="1">
        <v>4</v>
      </c>
      <c r="AC241" s="1">
        <v>2</v>
      </c>
      <c r="AD241" s="1">
        <v>3</v>
      </c>
    </row>
    <row r="242" spans="2:30">
      <c r="B242" s="1" t="s">
        <v>230</v>
      </c>
      <c r="C242" s="1">
        <v>1</v>
      </c>
      <c r="D242" s="1">
        <v>2</v>
      </c>
      <c r="E242" s="1">
        <v>2</v>
      </c>
      <c r="F242" s="1">
        <v>3</v>
      </c>
      <c r="G242" s="1">
        <v>4</v>
      </c>
      <c r="H242" s="1">
        <v>2</v>
      </c>
      <c r="I242" s="1">
        <v>5</v>
      </c>
      <c r="J242" s="1">
        <v>3</v>
      </c>
      <c r="K242" s="1">
        <v>4</v>
      </c>
      <c r="L242" s="1">
        <v>5</v>
      </c>
      <c r="M242" s="1">
        <v>4</v>
      </c>
      <c r="N242" s="1">
        <v>4</v>
      </c>
      <c r="O242" s="1">
        <v>4</v>
      </c>
      <c r="P242" s="1">
        <v>5</v>
      </c>
      <c r="Q242" s="1">
        <v>2</v>
      </c>
      <c r="R242" s="1">
        <v>4</v>
      </c>
      <c r="S242" s="1">
        <v>3</v>
      </c>
      <c r="T242" s="1">
        <v>4</v>
      </c>
      <c r="U242" s="1">
        <v>3</v>
      </c>
      <c r="V242" s="1">
        <v>3</v>
      </c>
      <c r="W242" s="1">
        <v>3</v>
      </c>
      <c r="X242" s="1">
        <v>3</v>
      </c>
      <c r="Y242" s="1">
        <v>2</v>
      </c>
      <c r="Z242" s="1">
        <v>4</v>
      </c>
      <c r="AA242" s="1">
        <v>3</v>
      </c>
      <c r="AB242" s="1">
        <v>4</v>
      </c>
      <c r="AC242" s="1">
        <v>4</v>
      </c>
      <c r="AD242" s="1">
        <v>3</v>
      </c>
    </row>
    <row r="243" spans="2:30">
      <c r="B243" s="1" t="s">
        <v>231</v>
      </c>
      <c r="C243" s="1">
        <v>5</v>
      </c>
      <c r="D243" s="1">
        <v>4</v>
      </c>
      <c r="E243" s="1">
        <v>2</v>
      </c>
      <c r="F243" s="1">
        <v>3</v>
      </c>
      <c r="G243" s="1">
        <v>4</v>
      </c>
      <c r="H243" s="1">
        <v>4</v>
      </c>
      <c r="I243" s="1">
        <v>1</v>
      </c>
      <c r="J243" s="1">
        <v>3</v>
      </c>
      <c r="K243" s="1">
        <v>3</v>
      </c>
      <c r="L243" s="1">
        <v>1</v>
      </c>
      <c r="M243" s="1">
        <v>2</v>
      </c>
      <c r="N243" s="1">
        <v>1</v>
      </c>
      <c r="O243" s="1">
        <v>3</v>
      </c>
      <c r="P243" s="1">
        <v>2</v>
      </c>
      <c r="Q243" s="1">
        <v>4</v>
      </c>
      <c r="R243" s="1">
        <v>3</v>
      </c>
      <c r="S243" s="1">
        <v>4</v>
      </c>
      <c r="T243" s="1">
        <v>3</v>
      </c>
      <c r="U243" s="1">
        <v>1</v>
      </c>
      <c r="V243" s="1">
        <v>3</v>
      </c>
      <c r="W243" s="1">
        <v>2</v>
      </c>
      <c r="X243" s="1">
        <v>4</v>
      </c>
      <c r="Y243" s="1">
        <v>4</v>
      </c>
      <c r="Z243" s="1">
        <v>3</v>
      </c>
      <c r="AA243" s="1">
        <v>2</v>
      </c>
      <c r="AB243" s="1">
        <v>2</v>
      </c>
      <c r="AC243" s="1">
        <v>2</v>
      </c>
      <c r="AD243" s="1">
        <v>3</v>
      </c>
    </row>
    <row r="244" spans="2:30">
      <c r="B244" s="1" t="s">
        <v>232</v>
      </c>
      <c r="C244" s="1">
        <v>1</v>
      </c>
      <c r="D244" s="1">
        <v>2</v>
      </c>
      <c r="E244" s="1">
        <v>2</v>
      </c>
      <c r="F244" s="1">
        <v>2</v>
      </c>
      <c r="G244" s="1">
        <v>4</v>
      </c>
      <c r="H244" s="1">
        <v>2</v>
      </c>
      <c r="I244" s="1">
        <v>5</v>
      </c>
      <c r="J244" s="1">
        <v>3</v>
      </c>
      <c r="K244" s="1">
        <v>4</v>
      </c>
      <c r="L244" s="1">
        <v>5</v>
      </c>
      <c r="M244" s="1">
        <v>4</v>
      </c>
      <c r="N244" s="1">
        <v>4</v>
      </c>
      <c r="O244" s="1">
        <v>3</v>
      </c>
      <c r="P244" s="1">
        <v>4</v>
      </c>
      <c r="Q244" s="1">
        <v>3</v>
      </c>
      <c r="R244" s="1">
        <v>3</v>
      </c>
      <c r="S244" s="1">
        <v>3</v>
      </c>
      <c r="T244" s="1">
        <v>3</v>
      </c>
      <c r="U244" s="1">
        <v>3</v>
      </c>
      <c r="V244" s="1">
        <v>3</v>
      </c>
      <c r="W244" s="1">
        <v>4</v>
      </c>
      <c r="X244" s="1">
        <v>3</v>
      </c>
      <c r="Y244" s="1">
        <v>3</v>
      </c>
      <c r="Z244" s="1">
        <v>4</v>
      </c>
      <c r="AA244" s="1">
        <v>4</v>
      </c>
      <c r="AB244" s="1">
        <v>4</v>
      </c>
      <c r="AC244" s="1">
        <v>4</v>
      </c>
      <c r="AD244" s="1">
        <v>4</v>
      </c>
    </row>
    <row r="245" spans="2:30">
      <c r="B245" s="1" t="s">
        <v>233</v>
      </c>
      <c r="C245" s="1">
        <v>1</v>
      </c>
      <c r="D245" s="1">
        <v>2</v>
      </c>
      <c r="E245" s="1">
        <v>2</v>
      </c>
      <c r="F245" s="1">
        <v>2</v>
      </c>
      <c r="G245" s="1">
        <v>4</v>
      </c>
      <c r="H245" s="1">
        <v>3</v>
      </c>
      <c r="I245" s="1">
        <v>5</v>
      </c>
      <c r="J245" s="1">
        <v>3</v>
      </c>
      <c r="K245" s="1">
        <v>3</v>
      </c>
      <c r="L245" s="1">
        <v>5</v>
      </c>
      <c r="M245" s="1">
        <v>2</v>
      </c>
      <c r="N245" s="1">
        <v>5</v>
      </c>
      <c r="O245" s="1">
        <v>2</v>
      </c>
      <c r="P245" s="1">
        <v>4</v>
      </c>
      <c r="Q245" s="1">
        <v>3</v>
      </c>
      <c r="R245" s="1">
        <v>2</v>
      </c>
      <c r="S245" s="1">
        <v>3</v>
      </c>
      <c r="T245" s="1">
        <v>3</v>
      </c>
      <c r="U245" s="1">
        <v>3</v>
      </c>
      <c r="V245" s="1">
        <v>3</v>
      </c>
      <c r="W245" s="1">
        <v>4</v>
      </c>
      <c r="X245" s="1">
        <v>4</v>
      </c>
      <c r="Y245" s="1">
        <v>1</v>
      </c>
      <c r="Z245" s="1">
        <v>3</v>
      </c>
      <c r="AA245" s="1">
        <v>3</v>
      </c>
      <c r="AB245" s="1">
        <v>3</v>
      </c>
      <c r="AC245" s="1">
        <v>1</v>
      </c>
      <c r="AD245" s="1">
        <v>3</v>
      </c>
    </row>
    <row r="246" spans="2:30">
      <c r="C246" s="3">
        <f>SUM(C239:C242)/5*100/7+(6-C243)/5*100/7+SUM(C244:C245)/5*100/7</f>
        <v>31.428571428571431</v>
      </c>
      <c r="D246" s="3">
        <f t="shared" ref="D246" si="581">SUM(D239:D242)/5*100/7+(6-D243)/5*100/7+SUM(D244:D245)/5*100/7</f>
        <v>45.714285714285715</v>
      </c>
      <c r="E246" s="3">
        <f t="shared" ref="E246" si="582">SUM(E239:E242)/5*100/7+(6-E243)/5*100/7+SUM(E244:E245)/5*100/7</f>
        <v>45.714285714285715</v>
      </c>
      <c r="F246" s="3">
        <f t="shared" ref="F246" si="583">SUM(F239:F242)/5*100/7+(6-F243)/5*100/7+SUM(F244:F245)/5*100/7</f>
        <v>60</v>
      </c>
      <c r="G246" s="3">
        <f t="shared" ref="G246" si="584">SUM(G239:G242)/5*100/7+(6-G243)/5*100/7+SUM(G244:G245)/5*100/7</f>
        <v>74.285714285714292</v>
      </c>
      <c r="H246" s="3">
        <f t="shared" ref="H246" si="585">SUM(H239:H242)/5*100/7+(6-H243)/5*100/7+SUM(H244:H245)/5*100/7</f>
        <v>42.857142857142861</v>
      </c>
      <c r="I246" s="3">
        <f t="shared" ref="I246" si="586">SUM(I239:I242)/5*100/7+(6-I243)/5*100/7+SUM(I244:I245)/5*100/7</f>
        <v>100</v>
      </c>
      <c r="J246" s="3">
        <f t="shared" ref="J246" si="587">SUM(J239:J242)/5*100/7+(6-J243)/5*100/7+SUM(J244:J245)/5*100/7</f>
        <v>65.714285714285708</v>
      </c>
      <c r="K246" s="3">
        <f t="shared" ref="K246" si="588">SUM(K239:K242)/5*100/7+(6-K243)/5*100/7+SUM(K244:K245)/5*100/7</f>
        <v>74.285714285714278</v>
      </c>
      <c r="L246" s="3">
        <f t="shared" ref="L246" si="589">SUM(L239:L242)/5*100/7+(6-L243)/5*100/7+SUM(L244:L245)/5*100/7</f>
        <v>100</v>
      </c>
      <c r="M246" s="3">
        <f t="shared" ref="M246" si="590">SUM(M239:M242)/5*100/7+(6-M243)/5*100/7+SUM(M244:M245)/5*100/7</f>
        <v>60</v>
      </c>
      <c r="N246" s="3">
        <f t="shared" ref="N246" si="591">SUM(N239:N242)/5*100/7+(6-N243)/5*100/7+SUM(N244:N245)/5*100/7</f>
        <v>94.285714285714278</v>
      </c>
      <c r="O246" s="3">
        <f t="shared" ref="O246" si="592">SUM(O239:O242)/5*100/7+(6-O243)/5*100/7+SUM(O244:O245)/5*100/7</f>
        <v>71.428571428571431</v>
      </c>
      <c r="P246" s="3">
        <f t="shared" ref="P246" si="593">SUM(P239:P242)/5*100/7+(6-P243)/5*100/7+SUM(P244:P245)/5*100/7</f>
        <v>91.428571428571431</v>
      </c>
      <c r="Q246" s="3">
        <f t="shared" ref="Q246" si="594">SUM(Q239:Q242)/5*100/7+(6-Q243)/5*100/7+SUM(Q244:Q245)/5*100/7</f>
        <v>57.142857142857139</v>
      </c>
      <c r="R246" s="3">
        <f t="shared" ref="R246" si="595">SUM(R239:R242)/5*100/7+(6-R243)/5*100/7+SUM(R244:R245)/5*100/7</f>
        <v>65.714285714285708</v>
      </c>
      <c r="S246" s="3">
        <f t="shared" ref="S246" si="596">SUM(S239:S242)/5*100/7+(6-S243)/5*100/7+SUM(S244:S245)/5*100/7</f>
        <v>54.285714285714292</v>
      </c>
      <c r="T246" s="3">
        <f t="shared" ref="T246" si="597">SUM(T239:T242)/5*100/7+(6-T243)/5*100/7+SUM(T244:T245)/5*100/7</f>
        <v>71.428571428571431</v>
      </c>
      <c r="U246" s="3">
        <f t="shared" ref="U246" si="598">SUM(U239:U242)/5*100/7+(6-U243)/5*100/7+SUM(U244:U245)/5*100/7</f>
        <v>68.571428571428569</v>
      </c>
      <c r="V246" s="3">
        <f t="shared" ref="V246" si="599">SUM(V239:V242)/5*100/7+(6-V243)/5*100/7+SUM(V244:V245)/5*100/7</f>
        <v>65.714285714285708</v>
      </c>
      <c r="W246" s="3">
        <f t="shared" ref="W246" si="600">SUM(W239:W242)/5*100/7+(6-W243)/5*100/7+SUM(W244:W245)/5*100/7</f>
        <v>71.428571428571431</v>
      </c>
      <c r="X246" s="3">
        <f t="shared" ref="X246" si="601">SUM(X239:X242)/5*100/7+(6-X243)/5*100/7+SUM(X244:X245)/5*100/7</f>
        <v>62.857142857142861</v>
      </c>
      <c r="Y246" s="3">
        <f t="shared" ref="Y246" si="602">SUM(Y239:Y242)/5*100/7+(6-Y243)/5*100/7+SUM(Y244:Y245)/5*100/7</f>
        <v>51.428571428571431</v>
      </c>
      <c r="Z246" s="3">
        <f t="shared" ref="Z246" si="603">SUM(Z239:Z242)/5*100/7+(6-Z243)/5*100/7+SUM(Z244:Z245)/5*100/7</f>
        <v>80</v>
      </c>
      <c r="AA246" s="3">
        <f t="shared" ref="AA246" si="604">SUM(AA239:AA242)/5*100/7+(6-AA243)/5*100/7+SUM(AA244:AA245)/5*100/7</f>
        <v>71.428571428571431</v>
      </c>
      <c r="AB246" s="3">
        <f t="shared" ref="AB246" si="605">SUM(AB239:AB242)/5*100/7+(6-AB243)/5*100/7+SUM(AB244:AB245)/5*100/7</f>
        <v>74.285714285714278</v>
      </c>
      <c r="AC246" s="3">
        <f t="shared" ref="AC246" si="606">SUM(AC239:AC242)/5*100/7+(6-AC243)/5*100/7+SUM(AC244:AC245)/5*100/7</f>
        <v>65.714285714285722</v>
      </c>
      <c r="AD246" s="3">
        <f t="shared" ref="AD246" si="607">SUM(AD239:AD242)/5*100/7+(6-AD243)/5*100/7+SUM(AD244:AD245)/5*100/7</f>
        <v>62.857142857142854</v>
      </c>
    </row>
    <row r="247" spans="2:30">
      <c r="B247" s="1" t="s">
        <v>204</v>
      </c>
      <c r="C247" s="1">
        <v>3</v>
      </c>
      <c r="D247" s="1">
        <v>5</v>
      </c>
      <c r="E247" s="1">
        <v>4</v>
      </c>
      <c r="F247" s="1">
        <v>2</v>
      </c>
      <c r="G247" s="1">
        <v>3</v>
      </c>
      <c r="H247" s="1">
        <v>4</v>
      </c>
      <c r="I247" s="1">
        <v>1</v>
      </c>
      <c r="J247" s="1">
        <v>2</v>
      </c>
      <c r="K247" s="1">
        <v>4</v>
      </c>
      <c r="L247" s="1">
        <v>1</v>
      </c>
      <c r="M247" s="1">
        <v>3</v>
      </c>
      <c r="N247" s="1">
        <v>1</v>
      </c>
      <c r="O247" s="1">
        <v>2</v>
      </c>
      <c r="P247" s="1">
        <v>2</v>
      </c>
      <c r="Q247" s="1">
        <v>3</v>
      </c>
      <c r="R247" s="1">
        <v>4</v>
      </c>
      <c r="S247" s="1">
        <v>4</v>
      </c>
      <c r="T247" s="1">
        <v>4</v>
      </c>
      <c r="U247" s="1">
        <v>1</v>
      </c>
      <c r="V247" s="1">
        <v>3</v>
      </c>
      <c r="W247" s="1">
        <v>4</v>
      </c>
      <c r="X247" s="1">
        <v>4</v>
      </c>
      <c r="Y247" s="1">
        <v>3</v>
      </c>
      <c r="Z247" s="1">
        <v>4</v>
      </c>
      <c r="AA247" s="1">
        <v>2</v>
      </c>
      <c r="AB247" s="1">
        <v>2</v>
      </c>
      <c r="AC247" s="1">
        <v>2</v>
      </c>
      <c r="AD247" s="1">
        <v>2</v>
      </c>
    </row>
    <row r="248" spans="2:30">
      <c r="B248" s="1" t="s">
        <v>205</v>
      </c>
      <c r="C248" s="1">
        <v>3</v>
      </c>
      <c r="D248" s="1">
        <v>5</v>
      </c>
      <c r="E248" s="1">
        <v>4</v>
      </c>
      <c r="F248" s="1">
        <v>2</v>
      </c>
      <c r="G248" s="1">
        <v>2</v>
      </c>
      <c r="H248" s="1">
        <v>4</v>
      </c>
      <c r="I248" s="1">
        <v>1</v>
      </c>
      <c r="J248" s="1">
        <v>2</v>
      </c>
      <c r="K248" s="1">
        <v>3</v>
      </c>
      <c r="L248" s="1">
        <v>4</v>
      </c>
      <c r="M248" s="1">
        <v>2</v>
      </c>
      <c r="N248" s="1">
        <v>1</v>
      </c>
      <c r="O248" s="1">
        <v>2</v>
      </c>
      <c r="P248" s="1">
        <v>3</v>
      </c>
      <c r="Q248" s="1">
        <v>3</v>
      </c>
      <c r="R248" s="1">
        <v>1</v>
      </c>
      <c r="S248" s="1">
        <v>4</v>
      </c>
      <c r="T248" s="1">
        <v>3</v>
      </c>
      <c r="U248" s="1">
        <v>1</v>
      </c>
      <c r="V248" s="1">
        <v>3</v>
      </c>
      <c r="W248" s="1">
        <v>2</v>
      </c>
      <c r="X248" s="1">
        <v>3</v>
      </c>
      <c r="Y248" s="1">
        <v>2</v>
      </c>
      <c r="Z248" s="1">
        <v>2</v>
      </c>
      <c r="AA248" s="1">
        <v>3</v>
      </c>
      <c r="AB248" s="1">
        <v>2</v>
      </c>
      <c r="AC248" s="1">
        <v>2</v>
      </c>
      <c r="AD248" s="1">
        <v>2</v>
      </c>
    </row>
    <row r="249" spans="2:30">
      <c r="B249" s="1" t="s">
        <v>206</v>
      </c>
      <c r="C249" s="1">
        <v>1</v>
      </c>
      <c r="D249" s="1">
        <v>1</v>
      </c>
      <c r="E249" s="1">
        <v>2</v>
      </c>
      <c r="F249" s="1">
        <v>4</v>
      </c>
      <c r="G249" s="1">
        <v>2</v>
      </c>
      <c r="H249" s="1">
        <v>4</v>
      </c>
      <c r="I249" s="1">
        <v>5</v>
      </c>
      <c r="J249" s="1">
        <v>4</v>
      </c>
      <c r="K249" s="1">
        <v>2</v>
      </c>
      <c r="L249" s="1">
        <v>4</v>
      </c>
      <c r="M249" s="1">
        <v>3</v>
      </c>
      <c r="N249" s="1">
        <v>5</v>
      </c>
      <c r="O249" s="1">
        <v>4</v>
      </c>
      <c r="P249" s="1">
        <v>3</v>
      </c>
      <c r="Q249" s="1">
        <v>3</v>
      </c>
      <c r="R249" s="1">
        <v>4</v>
      </c>
      <c r="S249" s="1">
        <v>2</v>
      </c>
      <c r="T249" s="1">
        <v>2</v>
      </c>
      <c r="U249" s="1">
        <v>4</v>
      </c>
      <c r="V249" s="1">
        <v>3</v>
      </c>
      <c r="W249" s="1">
        <v>4</v>
      </c>
      <c r="X249" s="1">
        <v>2</v>
      </c>
      <c r="Y249" s="1">
        <v>4</v>
      </c>
      <c r="Z249" s="1">
        <v>3</v>
      </c>
      <c r="AA249" s="1">
        <v>4</v>
      </c>
      <c r="AB249" s="1">
        <v>4</v>
      </c>
      <c r="AC249" s="1">
        <v>1</v>
      </c>
      <c r="AD249" s="1">
        <v>2</v>
      </c>
    </row>
    <row r="250" spans="2:30">
      <c r="B250" s="1" t="s">
        <v>207</v>
      </c>
      <c r="C250" s="1">
        <v>4</v>
      </c>
      <c r="D250" s="1">
        <v>5</v>
      </c>
      <c r="E250" s="1">
        <v>4</v>
      </c>
      <c r="F250" s="1">
        <v>3</v>
      </c>
      <c r="G250" s="1">
        <v>2</v>
      </c>
      <c r="H250" s="1">
        <v>4</v>
      </c>
      <c r="I250" s="1">
        <v>1</v>
      </c>
      <c r="J250" s="1">
        <v>3</v>
      </c>
      <c r="K250" s="1">
        <v>2</v>
      </c>
      <c r="L250" s="1">
        <v>2</v>
      </c>
      <c r="M250" s="1">
        <v>2</v>
      </c>
      <c r="N250" s="1">
        <v>1</v>
      </c>
      <c r="O250" s="1">
        <v>2</v>
      </c>
      <c r="P250" s="1">
        <v>2</v>
      </c>
      <c r="Q250" s="1">
        <v>3</v>
      </c>
      <c r="R250" s="1">
        <v>1</v>
      </c>
      <c r="S250" s="1">
        <v>4</v>
      </c>
      <c r="T250" s="1">
        <v>3</v>
      </c>
      <c r="U250" s="1">
        <v>1</v>
      </c>
      <c r="V250" s="1">
        <v>3</v>
      </c>
      <c r="W250" s="1">
        <v>2</v>
      </c>
      <c r="X250" s="1">
        <v>2</v>
      </c>
      <c r="Y250" s="1">
        <v>1</v>
      </c>
      <c r="Z250" s="1">
        <v>2</v>
      </c>
      <c r="AA250" s="1">
        <v>2</v>
      </c>
      <c r="AB250" s="1">
        <v>2</v>
      </c>
      <c r="AC250" s="1">
        <v>1</v>
      </c>
      <c r="AD250" s="1">
        <v>2</v>
      </c>
    </row>
    <row r="251" spans="2:30">
      <c r="C251" s="3">
        <f>(6-C247)/5*100/4+(6-C248)/5*100/4+C249/5*100/4++(6-C250)/5*100/4</f>
        <v>45</v>
      </c>
      <c r="D251" s="3">
        <f t="shared" ref="D251" si="608">(6-D247)/5*100/4+(6-D248)/5*100/4+D249/5*100/4++(6-D250)/5*100/4</f>
        <v>20</v>
      </c>
      <c r="E251" s="3">
        <f t="shared" ref="E251" si="609">(6-E247)/5*100/4+(6-E248)/5*100/4+E249/5*100/4++(6-E250)/5*100/4</f>
        <v>40</v>
      </c>
      <c r="F251" s="3">
        <f t="shared" ref="F251" si="610">(6-F247)/5*100/4+(6-F248)/5*100/4+F249/5*100/4++(6-F250)/5*100/4</f>
        <v>75</v>
      </c>
      <c r="G251" s="3">
        <f t="shared" ref="G251" si="611">(6-G247)/5*100/4+(6-G248)/5*100/4+G249/5*100/4++(6-G250)/5*100/4</f>
        <v>65</v>
      </c>
      <c r="H251" s="3">
        <f t="shared" ref="H251" si="612">(6-H247)/5*100/4+(6-H248)/5*100/4+H249/5*100/4++(6-H250)/5*100/4</f>
        <v>50</v>
      </c>
      <c r="I251" s="3">
        <f t="shared" ref="I251" si="613">(6-I247)/5*100/4+(6-I248)/5*100/4+I249/5*100/4++(6-I250)/5*100/4</f>
        <v>100</v>
      </c>
      <c r="J251" s="3">
        <f t="shared" ref="J251" si="614">(6-J247)/5*100/4+(6-J248)/5*100/4+J249/5*100/4++(6-J250)/5*100/4</f>
        <v>75</v>
      </c>
      <c r="K251" s="3">
        <f t="shared" ref="K251" si="615">(6-K247)/5*100/4+(6-K248)/5*100/4+K249/5*100/4++(6-K250)/5*100/4</f>
        <v>55</v>
      </c>
      <c r="L251" s="3">
        <f t="shared" ref="L251" si="616">(6-L247)/5*100/4+(6-L248)/5*100/4+L249/5*100/4++(6-L250)/5*100/4</f>
        <v>75</v>
      </c>
      <c r="M251" s="3">
        <f t="shared" ref="M251" si="617">(6-M247)/5*100/4+(6-M248)/5*100/4+M249/5*100/4++(6-M250)/5*100/4</f>
        <v>70</v>
      </c>
      <c r="N251" s="3">
        <f t="shared" ref="N251" si="618">(6-N247)/5*100/4+(6-N248)/5*100/4+N249/5*100/4++(6-N250)/5*100/4</f>
        <v>100</v>
      </c>
      <c r="O251" s="3">
        <f t="shared" ref="O251" si="619">(6-O247)/5*100/4+(6-O248)/5*100/4+O249/5*100/4++(6-O250)/5*100/4</f>
        <v>80</v>
      </c>
      <c r="P251" s="3">
        <f t="shared" ref="P251" si="620">(6-P247)/5*100/4+(6-P248)/5*100/4+P249/5*100/4++(6-P250)/5*100/4</f>
        <v>70</v>
      </c>
      <c r="Q251" s="3">
        <f t="shared" ref="Q251" si="621">(6-Q247)/5*100/4+(6-Q248)/5*100/4+Q249/5*100/4++(6-Q250)/5*100/4</f>
        <v>60</v>
      </c>
      <c r="R251" s="3">
        <f t="shared" ref="R251" si="622">(6-R247)/5*100/4+(6-R248)/5*100/4+R249/5*100/4++(6-R250)/5*100/4</f>
        <v>80</v>
      </c>
      <c r="S251" s="3">
        <f t="shared" ref="S251" si="623">(6-S247)/5*100/4+(6-S248)/5*100/4+S249/5*100/4++(6-S250)/5*100/4</f>
        <v>40</v>
      </c>
      <c r="T251" s="3">
        <f t="shared" ref="T251" si="624">(6-T247)/5*100/4+(6-T248)/5*100/4+T249/5*100/4++(6-T250)/5*100/4</f>
        <v>50</v>
      </c>
      <c r="U251" s="3">
        <f t="shared" ref="U251" si="625">(6-U247)/5*100/4+(6-U248)/5*100/4+U249/5*100/4++(6-U250)/5*100/4</f>
        <v>95</v>
      </c>
      <c r="V251" s="3">
        <f t="shared" ref="V251" si="626">(6-V247)/5*100/4+(6-V248)/5*100/4+V249/5*100/4++(6-V250)/5*100/4</f>
        <v>60</v>
      </c>
      <c r="W251" s="3">
        <f t="shared" ref="W251" si="627">(6-W247)/5*100/4+(6-W248)/5*100/4+W249/5*100/4++(6-W250)/5*100/4</f>
        <v>70</v>
      </c>
      <c r="X251" s="3">
        <f t="shared" ref="X251" si="628">(6-X247)/5*100/4+(6-X248)/5*100/4+X249/5*100/4++(6-X250)/5*100/4</f>
        <v>55</v>
      </c>
      <c r="Y251" s="3">
        <f t="shared" ref="Y251" si="629">(6-Y247)/5*100/4+(6-Y248)/5*100/4+Y249/5*100/4++(6-Y250)/5*100/4</f>
        <v>80</v>
      </c>
      <c r="Z251" s="3">
        <f t="shared" ref="Z251" si="630">(6-Z247)/5*100/4+(6-Z248)/5*100/4+Z249/5*100/4++(6-Z250)/5*100/4</f>
        <v>65</v>
      </c>
      <c r="AA251" s="3">
        <f t="shared" ref="AA251" si="631">(6-AA247)/5*100/4+(6-AA248)/5*100/4+AA249/5*100/4++(6-AA250)/5*100/4</f>
        <v>75</v>
      </c>
      <c r="AB251" s="3">
        <f t="shared" ref="AB251" si="632">(6-AB247)/5*100/4+(6-AB248)/5*100/4+AB249/5*100/4++(6-AB250)/5*100/4</f>
        <v>80</v>
      </c>
      <c r="AC251" s="3">
        <f t="shared" ref="AC251" si="633">(6-AC247)/5*100/4+(6-AC248)/5*100/4+AC249/5*100/4++(6-AC250)/5*100/4</f>
        <v>70</v>
      </c>
      <c r="AD251" s="3">
        <f t="shared" ref="AD251" si="634">(6-AD247)/5*100/4+(6-AD248)/5*100/4+AD249/5*100/4++(6-AD250)/5*100/4</f>
        <v>70</v>
      </c>
    </row>
    <row r="252" spans="2:30">
      <c r="B252" s="1" t="s">
        <v>234</v>
      </c>
      <c r="C252" s="1">
        <v>4</v>
      </c>
      <c r="D252" s="1">
        <v>5</v>
      </c>
      <c r="E252" s="1">
        <v>4</v>
      </c>
      <c r="F252" s="1">
        <v>2</v>
      </c>
      <c r="G252" s="1">
        <v>2</v>
      </c>
      <c r="H252" s="1">
        <v>4</v>
      </c>
      <c r="I252" s="1">
        <v>1</v>
      </c>
      <c r="J252" s="1">
        <v>2</v>
      </c>
      <c r="K252" s="1">
        <v>2</v>
      </c>
      <c r="L252" s="1">
        <v>1</v>
      </c>
      <c r="M252" s="1">
        <v>2</v>
      </c>
      <c r="N252" s="1">
        <v>1</v>
      </c>
      <c r="O252" s="1">
        <v>2</v>
      </c>
      <c r="P252" s="1">
        <v>2</v>
      </c>
      <c r="Q252" s="1">
        <v>4</v>
      </c>
      <c r="R252" s="1">
        <v>1</v>
      </c>
      <c r="S252" s="1">
        <v>4</v>
      </c>
      <c r="T252" s="1">
        <v>2</v>
      </c>
      <c r="U252" s="1">
        <v>1</v>
      </c>
      <c r="V252" s="1">
        <v>4</v>
      </c>
      <c r="W252" s="1">
        <v>2</v>
      </c>
      <c r="X252" s="1">
        <v>4</v>
      </c>
      <c r="Y252" s="1">
        <v>1</v>
      </c>
      <c r="AA252" s="1">
        <v>2</v>
      </c>
      <c r="AB252" s="1">
        <v>3</v>
      </c>
      <c r="AC252" s="1">
        <v>4</v>
      </c>
      <c r="AD252" s="1">
        <v>4</v>
      </c>
    </row>
    <row r="253" spans="2:30">
      <c r="B253" s="1" t="s">
        <v>212</v>
      </c>
      <c r="C253" s="1">
        <v>3</v>
      </c>
      <c r="D253" s="1">
        <v>1</v>
      </c>
      <c r="E253" s="1">
        <v>2</v>
      </c>
      <c r="F253" s="1">
        <v>4</v>
      </c>
      <c r="G253" s="1">
        <v>4</v>
      </c>
      <c r="H253" s="1">
        <v>2</v>
      </c>
      <c r="I253" s="1">
        <v>5</v>
      </c>
      <c r="J253" s="1">
        <v>4</v>
      </c>
      <c r="K253" s="1">
        <v>4</v>
      </c>
      <c r="L253" s="1">
        <v>4</v>
      </c>
      <c r="M253" s="1">
        <v>3</v>
      </c>
      <c r="N253" s="1">
        <v>4</v>
      </c>
      <c r="O253" s="1">
        <v>4</v>
      </c>
      <c r="P253" s="1">
        <v>4</v>
      </c>
      <c r="Q253" s="1">
        <v>4</v>
      </c>
      <c r="R253" s="1">
        <v>1</v>
      </c>
      <c r="S253" s="1">
        <v>3</v>
      </c>
      <c r="T253" s="1">
        <v>2</v>
      </c>
      <c r="U253" s="1">
        <v>3</v>
      </c>
      <c r="V253" s="1">
        <v>2</v>
      </c>
      <c r="W253" s="1">
        <v>4</v>
      </c>
      <c r="X253" s="1">
        <v>4</v>
      </c>
      <c r="Y253" s="1">
        <v>3</v>
      </c>
      <c r="Z253" s="1">
        <v>1</v>
      </c>
      <c r="AA253" s="1">
        <v>3</v>
      </c>
      <c r="AB253" s="1">
        <v>3</v>
      </c>
      <c r="AC253" s="1">
        <v>4</v>
      </c>
      <c r="AD253" s="1">
        <v>3</v>
      </c>
    </row>
    <row r="254" spans="2:30">
      <c r="B254" s="1" t="s">
        <v>213</v>
      </c>
      <c r="C254" s="1">
        <v>3</v>
      </c>
      <c r="D254" s="1">
        <v>1</v>
      </c>
      <c r="E254" s="1">
        <v>2</v>
      </c>
      <c r="F254" s="1">
        <v>3</v>
      </c>
      <c r="G254" s="1">
        <v>4</v>
      </c>
      <c r="H254" s="1">
        <v>2</v>
      </c>
      <c r="I254" s="1">
        <v>5</v>
      </c>
      <c r="J254" s="1">
        <v>4</v>
      </c>
      <c r="K254" s="1">
        <v>4</v>
      </c>
      <c r="L254" s="1">
        <v>4</v>
      </c>
      <c r="M254" s="1">
        <v>3</v>
      </c>
      <c r="N254" s="1">
        <v>4</v>
      </c>
      <c r="O254" s="1">
        <v>4</v>
      </c>
      <c r="P254" s="1">
        <v>5</v>
      </c>
      <c r="Q254" s="1">
        <v>4</v>
      </c>
      <c r="R254" s="1">
        <v>1</v>
      </c>
      <c r="S254" s="1">
        <v>3</v>
      </c>
      <c r="T254" s="1">
        <v>3</v>
      </c>
      <c r="U254" s="1">
        <v>3</v>
      </c>
      <c r="V254" s="1">
        <v>2</v>
      </c>
      <c r="W254" s="1">
        <v>4</v>
      </c>
      <c r="X254" s="1">
        <v>4</v>
      </c>
      <c r="Y254" s="1">
        <v>3</v>
      </c>
      <c r="Z254" s="1">
        <v>4</v>
      </c>
      <c r="AA254" s="1">
        <v>3</v>
      </c>
      <c r="AB254" s="1">
        <v>3</v>
      </c>
      <c r="AC254" s="1">
        <v>2</v>
      </c>
      <c r="AD254" s="1">
        <v>3</v>
      </c>
    </row>
    <row r="255" spans="2:30">
      <c r="B255" s="1" t="s">
        <v>214</v>
      </c>
      <c r="C255" s="1">
        <v>3</v>
      </c>
      <c r="D255" s="1">
        <v>1</v>
      </c>
      <c r="E255" s="1">
        <v>2</v>
      </c>
      <c r="F255" s="1">
        <v>4</v>
      </c>
      <c r="G255" s="1">
        <v>4</v>
      </c>
      <c r="H255" s="1">
        <v>3</v>
      </c>
      <c r="I255" s="1">
        <v>5</v>
      </c>
      <c r="J255" s="1">
        <v>4</v>
      </c>
      <c r="K255" s="1">
        <v>4</v>
      </c>
      <c r="L255" s="1">
        <v>4</v>
      </c>
      <c r="M255" s="1">
        <v>3</v>
      </c>
      <c r="N255" s="1">
        <v>4</v>
      </c>
      <c r="O255" s="1">
        <v>4</v>
      </c>
      <c r="P255" s="1">
        <v>5</v>
      </c>
      <c r="Q255" s="1">
        <v>4</v>
      </c>
      <c r="R255" s="1">
        <v>2</v>
      </c>
      <c r="S255" s="1">
        <v>2</v>
      </c>
      <c r="T255" s="1">
        <v>2</v>
      </c>
      <c r="U255" s="1">
        <v>3</v>
      </c>
      <c r="V255" s="1">
        <v>2</v>
      </c>
      <c r="W255" s="1">
        <v>4</v>
      </c>
      <c r="X255" s="1">
        <v>4</v>
      </c>
      <c r="Y255" s="1">
        <v>3</v>
      </c>
      <c r="Z255" s="1">
        <v>4</v>
      </c>
      <c r="AA255" s="1">
        <v>4</v>
      </c>
      <c r="AB255" s="1">
        <v>4</v>
      </c>
      <c r="AC255" s="1">
        <v>2</v>
      </c>
      <c r="AD255" s="1">
        <v>4</v>
      </c>
    </row>
    <row r="256" spans="2:30">
      <c r="B256" s="1" t="s">
        <v>215</v>
      </c>
      <c r="C256" s="1">
        <v>1</v>
      </c>
      <c r="D256" s="1">
        <v>1</v>
      </c>
      <c r="E256" s="1">
        <v>3</v>
      </c>
      <c r="F256" s="1">
        <v>3</v>
      </c>
      <c r="G256" s="1">
        <v>4</v>
      </c>
      <c r="H256" s="1">
        <v>2</v>
      </c>
      <c r="I256" s="1">
        <v>5</v>
      </c>
      <c r="J256" s="1">
        <v>3</v>
      </c>
      <c r="K256" s="1">
        <v>4</v>
      </c>
      <c r="L256" s="1">
        <v>4</v>
      </c>
      <c r="M256" s="1">
        <v>2</v>
      </c>
      <c r="N256" s="1">
        <v>4</v>
      </c>
      <c r="O256" s="1">
        <v>3</v>
      </c>
      <c r="P256" s="1">
        <v>5</v>
      </c>
      <c r="Q256" s="1">
        <v>3</v>
      </c>
      <c r="R256" s="1">
        <v>2</v>
      </c>
      <c r="S256" s="1">
        <v>3</v>
      </c>
      <c r="T256" s="1">
        <v>2</v>
      </c>
      <c r="U256" s="1">
        <v>3</v>
      </c>
      <c r="V256" s="1">
        <v>2</v>
      </c>
      <c r="W256" s="1">
        <v>4</v>
      </c>
      <c r="X256" s="1">
        <v>3</v>
      </c>
      <c r="Y256" s="1">
        <v>2</v>
      </c>
      <c r="Z256" s="1">
        <v>3</v>
      </c>
      <c r="AA256" s="1">
        <v>3</v>
      </c>
      <c r="AB256" s="1">
        <v>3</v>
      </c>
      <c r="AC256" s="1">
        <v>1</v>
      </c>
      <c r="AD256" s="1">
        <v>2</v>
      </c>
    </row>
    <row r="257" spans="2:30">
      <c r="B257" s="1" t="s">
        <v>216</v>
      </c>
      <c r="C257" s="1">
        <v>5</v>
      </c>
      <c r="D257" s="1">
        <v>1</v>
      </c>
      <c r="E257" s="1">
        <v>3</v>
      </c>
      <c r="F257" s="1">
        <v>4</v>
      </c>
      <c r="G257" s="1">
        <v>2</v>
      </c>
      <c r="H257" s="1">
        <v>4</v>
      </c>
      <c r="I257" s="1">
        <v>2</v>
      </c>
      <c r="J257" s="1">
        <v>3</v>
      </c>
      <c r="K257" s="1">
        <v>4</v>
      </c>
      <c r="L257" s="1">
        <v>3</v>
      </c>
      <c r="M257" s="1">
        <v>4</v>
      </c>
      <c r="N257" s="1">
        <v>1</v>
      </c>
      <c r="O257" s="1">
        <v>3</v>
      </c>
      <c r="P257" s="1">
        <v>2</v>
      </c>
      <c r="Q257" s="1">
        <v>3</v>
      </c>
      <c r="R257" s="1">
        <v>3</v>
      </c>
      <c r="S257" s="1">
        <v>3</v>
      </c>
      <c r="T257" s="1">
        <v>3</v>
      </c>
      <c r="U257" s="1">
        <v>3</v>
      </c>
      <c r="V257" s="1">
        <v>3</v>
      </c>
      <c r="W257" s="1">
        <v>2</v>
      </c>
      <c r="X257" s="1">
        <v>2</v>
      </c>
      <c r="Y257" s="1">
        <v>4</v>
      </c>
      <c r="Z257" s="1">
        <v>2</v>
      </c>
      <c r="AA257" s="1">
        <v>3</v>
      </c>
      <c r="AB257" s="1">
        <v>3</v>
      </c>
      <c r="AC257" s="1">
        <v>3</v>
      </c>
      <c r="AD257" s="1">
        <v>2</v>
      </c>
    </row>
    <row r="258" spans="2:30">
      <c r="B258" s="1" t="s">
        <v>217</v>
      </c>
      <c r="C258" s="1">
        <v>3</v>
      </c>
      <c r="D258" s="1">
        <v>1</v>
      </c>
      <c r="E258" s="1">
        <v>2</v>
      </c>
      <c r="F258" s="1">
        <v>3</v>
      </c>
      <c r="G258" s="1">
        <v>4</v>
      </c>
      <c r="H258" s="1">
        <v>2</v>
      </c>
      <c r="I258" s="1">
        <v>5</v>
      </c>
      <c r="J258" s="1">
        <v>3</v>
      </c>
      <c r="K258" s="1">
        <v>4</v>
      </c>
      <c r="L258" s="1">
        <v>4</v>
      </c>
      <c r="M258" s="1">
        <v>3</v>
      </c>
      <c r="N258" s="1">
        <v>4</v>
      </c>
      <c r="O258" s="1">
        <v>4</v>
      </c>
      <c r="P258" s="1">
        <v>5</v>
      </c>
      <c r="Q258" s="1">
        <v>3</v>
      </c>
      <c r="R258" s="1">
        <v>5</v>
      </c>
      <c r="S258" s="1">
        <v>2</v>
      </c>
      <c r="T258" s="1">
        <v>4</v>
      </c>
      <c r="U258" s="1">
        <v>3</v>
      </c>
      <c r="V258" s="1">
        <v>3</v>
      </c>
      <c r="W258" s="1">
        <v>4</v>
      </c>
      <c r="X258" s="1">
        <v>3</v>
      </c>
      <c r="Y258" s="1">
        <v>3</v>
      </c>
      <c r="Z258" s="1">
        <v>4</v>
      </c>
      <c r="AA258" s="1">
        <v>4</v>
      </c>
      <c r="AB258" s="1">
        <v>4</v>
      </c>
      <c r="AC258" s="1">
        <v>2</v>
      </c>
      <c r="AD258" s="1">
        <v>3</v>
      </c>
    </row>
    <row r="259" spans="2:30">
      <c r="B259" s="1" t="s">
        <v>218</v>
      </c>
      <c r="C259" s="1">
        <v>1</v>
      </c>
      <c r="D259" s="1">
        <v>1</v>
      </c>
      <c r="E259" s="1">
        <v>3</v>
      </c>
      <c r="F259" s="1">
        <v>2</v>
      </c>
      <c r="G259" s="1">
        <v>4</v>
      </c>
      <c r="H259" s="1">
        <v>2</v>
      </c>
      <c r="I259" s="1">
        <v>4</v>
      </c>
      <c r="J259" s="1">
        <v>3</v>
      </c>
      <c r="K259" s="1">
        <v>5</v>
      </c>
      <c r="L259" s="1">
        <v>3</v>
      </c>
      <c r="M259" s="1">
        <v>3</v>
      </c>
      <c r="N259" s="1">
        <v>4</v>
      </c>
      <c r="O259" s="1">
        <v>3</v>
      </c>
      <c r="P259" s="1">
        <v>5</v>
      </c>
      <c r="Q259" s="1">
        <v>3</v>
      </c>
      <c r="R259" s="1">
        <v>3</v>
      </c>
      <c r="S259" s="1">
        <v>3</v>
      </c>
      <c r="T259" s="1">
        <v>4</v>
      </c>
      <c r="U259" s="1">
        <v>3</v>
      </c>
      <c r="V259" s="1">
        <v>3</v>
      </c>
      <c r="W259" s="1">
        <v>4</v>
      </c>
      <c r="X259" s="1">
        <v>5</v>
      </c>
      <c r="Y259" s="1">
        <v>2</v>
      </c>
      <c r="Z259" s="1">
        <v>3</v>
      </c>
      <c r="AA259" s="1">
        <v>3</v>
      </c>
      <c r="AB259" s="1">
        <v>3</v>
      </c>
      <c r="AC259" s="1">
        <v>2</v>
      </c>
      <c r="AD259" s="1">
        <v>3</v>
      </c>
    </row>
    <row r="260" spans="2:30">
      <c r="C260" s="3">
        <f>(6-C252)/5*100/8+SUM(C253:C256)/5*100/8+C257/5*100/8+SUM(C258:C259)/5*100/8</f>
        <v>52.5</v>
      </c>
      <c r="D260" s="3">
        <f t="shared" ref="D260" si="635">(6-D252)/5*100/8+SUM(D253:D256)/5*100/8+D257/5*100/8+SUM(D258:D259)/5*100/8</f>
        <v>20</v>
      </c>
      <c r="E260" s="3">
        <f t="shared" ref="E260" si="636">(6-E252)/5*100/8+SUM(E253:E256)/5*100/8+E257/5*100/8+SUM(E258:E259)/5*100/8</f>
        <v>47.5</v>
      </c>
      <c r="F260" s="3">
        <f t="shared" ref="F260" si="637">(6-F252)/5*100/8+SUM(F253:F256)/5*100/8+F257/5*100/8+SUM(F258:F259)/5*100/8</f>
        <v>67.5</v>
      </c>
      <c r="G260" s="3">
        <f t="shared" ref="G260" si="638">(6-G252)/5*100/8+SUM(G253:G256)/5*100/8+G257/5*100/8+SUM(G258:G259)/5*100/8</f>
        <v>75</v>
      </c>
      <c r="H260" s="3">
        <f t="shared" ref="H260" si="639">(6-H252)/5*100/8+SUM(H253:H256)/5*100/8+H257/5*100/8+SUM(H258:H259)/5*100/8</f>
        <v>47.5</v>
      </c>
      <c r="I260" s="3">
        <f t="shared" ref="I260" si="640">(6-I252)/5*100/8+SUM(I253:I256)/5*100/8+I257/5*100/8+SUM(I258:I259)/5*100/8</f>
        <v>90</v>
      </c>
      <c r="J260" s="3">
        <f t="shared" ref="J260" si="641">(6-J252)/5*100/8+SUM(J253:J256)/5*100/8+J257/5*100/8+SUM(J258:J259)/5*100/8</f>
        <v>70</v>
      </c>
      <c r="K260" s="3">
        <f t="shared" ref="K260" si="642">(6-K252)/5*100/8+SUM(K253:K256)/5*100/8+K257/5*100/8+SUM(K258:K259)/5*100/8</f>
        <v>82.5</v>
      </c>
      <c r="L260" s="3">
        <f t="shared" ref="L260" si="643">(6-L252)/5*100/8+SUM(L253:L256)/5*100/8+L257/5*100/8+SUM(L258:L259)/5*100/8</f>
        <v>77.5</v>
      </c>
      <c r="M260" s="3">
        <f t="shared" ref="M260" si="644">(6-M252)/5*100/8+SUM(M253:M256)/5*100/8+M257/5*100/8+SUM(M258:M259)/5*100/8</f>
        <v>62.5</v>
      </c>
      <c r="N260" s="3">
        <f t="shared" ref="N260" si="645">(6-N252)/5*100/8+SUM(N253:N256)/5*100/8+N257/5*100/8+SUM(N258:N259)/5*100/8</f>
        <v>75</v>
      </c>
      <c r="O260" s="3">
        <f t="shared" ref="O260" si="646">(6-O252)/5*100/8+SUM(O253:O256)/5*100/8+O257/5*100/8+SUM(O258:O259)/5*100/8</f>
        <v>72.5</v>
      </c>
      <c r="P260" s="3">
        <f t="shared" ref="P260" si="647">(6-P252)/5*100/8+SUM(P253:P256)/5*100/8+P257/5*100/8+SUM(P258:P259)/5*100/8</f>
        <v>87.5</v>
      </c>
      <c r="Q260" s="3">
        <f t="shared" ref="Q260" si="648">(6-Q252)/5*100/8+SUM(Q253:Q256)/5*100/8+Q257/5*100/8+SUM(Q258:Q259)/5*100/8</f>
        <v>65</v>
      </c>
      <c r="R260" s="3">
        <f t="shared" ref="R260" si="649">(6-R252)/5*100/8+SUM(R253:R256)/5*100/8+R257/5*100/8+SUM(R258:R259)/5*100/8</f>
        <v>55</v>
      </c>
      <c r="S260" s="3">
        <f t="shared" ref="S260" si="650">(6-S252)/5*100/8+SUM(S253:S256)/5*100/8+S257/5*100/8+SUM(S258:S259)/5*100/8</f>
        <v>52.5</v>
      </c>
      <c r="T260" s="3">
        <f t="shared" ref="T260" si="651">(6-T252)/5*100/8+SUM(T253:T256)/5*100/8+T257/5*100/8+SUM(T258:T259)/5*100/8</f>
        <v>60</v>
      </c>
      <c r="U260" s="3">
        <f t="shared" ref="U260" si="652">(6-U252)/5*100/8+SUM(U253:U256)/5*100/8+U257/5*100/8+SUM(U258:U259)/5*100/8</f>
        <v>65</v>
      </c>
      <c r="V260" s="3">
        <f t="shared" ref="V260" si="653">(6-V252)/5*100/8+SUM(V253:V256)/5*100/8+V257/5*100/8+SUM(V258:V259)/5*100/8</f>
        <v>47.5</v>
      </c>
      <c r="W260" s="3">
        <f t="shared" ref="W260" si="654">(6-W252)/5*100/8+SUM(W253:W256)/5*100/8+W257/5*100/8+SUM(W258:W259)/5*100/8</f>
        <v>75</v>
      </c>
      <c r="X260" s="3">
        <f t="shared" ref="X260" si="655">(6-X252)/5*100/8+SUM(X253:X256)/5*100/8+X257/5*100/8+SUM(X258:X259)/5*100/8</f>
        <v>67.5</v>
      </c>
      <c r="Y260" s="3">
        <f t="shared" ref="Y260" si="656">(6-Y252)/5*100/8+SUM(Y253:Y256)/5*100/8+Y257/5*100/8+SUM(Y258:Y259)/5*100/8</f>
        <v>62.5</v>
      </c>
      <c r="Z260" s="3">
        <f t="shared" ref="Z260" si="657">(6-Z252)/5*100/8+SUM(Z253:Z256)/5*100/8+Z257/5*100/8+SUM(Z258:Z259)/5*100/8</f>
        <v>67.5</v>
      </c>
      <c r="AA260" s="3">
        <f t="shared" ref="AA260" si="658">(6-AA252)/5*100/8+SUM(AA253:AA256)/5*100/8+AA257/5*100/8+SUM(AA258:AA259)/5*100/8</f>
        <v>67.5</v>
      </c>
      <c r="AB260" s="3">
        <f t="shared" ref="AB260" si="659">(6-AB252)/5*100/8+SUM(AB253:AB256)/5*100/8+AB257/5*100/8+SUM(AB258:AB259)/5*100/8</f>
        <v>65</v>
      </c>
      <c r="AC260" s="3">
        <f t="shared" ref="AC260" si="660">(6-AC252)/5*100/8+SUM(AC253:AC256)/5*100/8+AC257/5*100/8+SUM(AC258:AC259)/5*100/8</f>
        <v>45</v>
      </c>
      <c r="AD260" s="3">
        <f t="shared" ref="AD260" si="661">(6-AD252)/5*100/8+SUM(AD253:AD256)/5*100/8+AD257/5*100/8+SUM(AD258:AD259)/5*100/8</f>
        <v>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workbookViewId="0">
      <selection activeCell="B31" sqref="A18:AC56"/>
    </sheetView>
  </sheetViews>
  <sheetFormatPr baseColWidth="10" defaultRowHeight="15" x14ac:dyDescent="0"/>
  <cols>
    <col min="1" max="1" width="13.5" customWidth="1"/>
    <col min="2" max="29" width="5.33203125" customWidth="1"/>
  </cols>
  <sheetData>
    <row r="1" spans="1:31">
      <c r="A1" t="s">
        <v>263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31">
      <c r="A2" t="s">
        <v>264</v>
      </c>
      <c r="B2" t="s">
        <v>265</v>
      </c>
      <c r="C2" t="s">
        <v>266</v>
      </c>
      <c r="D2" t="s">
        <v>267</v>
      </c>
      <c r="E2" t="s">
        <v>268</v>
      </c>
      <c r="F2" t="s">
        <v>269</v>
      </c>
      <c r="G2" t="s">
        <v>270</v>
      </c>
      <c r="H2" t="s">
        <v>271</v>
      </c>
      <c r="I2" t="s">
        <v>272</v>
      </c>
      <c r="J2" t="s">
        <v>273</v>
      </c>
      <c r="K2" t="s">
        <v>274</v>
      </c>
      <c r="L2" t="s">
        <v>275</v>
      </c>
      <c r="M2" t="s">
        <v>276</v>
      </c>
      <c r="N2" t="s">
        <v>277</v>
      </c>
      <c r="O2" t="s">
        <v>278</v>
      </c>
      <c r="P2" t="s">
        <v>279</v>
      </c>
      <c r="Q2" t="s">
        <v>280</v>
      </c>
      <c r="R2" t="s">
        <v>281</v>
      </c>
      <c r="S2" t="s">
        <v>282</v>
      </c>
      <c r="T2" t="s">
        <v>283</v>
      </c>
      <c r="U2" t="s">
        <v>284</v>
      </c>
      <c r="V2" t="s">
        <v>285</v>
      </c>
      <c r="W2" t="s">
        <v>286</v>
      </c>
      <c r="X2" t="s">
        <v>287</v>
      </c>
      <c r="Y2" t="s">
        <v>288</v>
      </c>
      <c r="Z2" t="s">
        <v>289</v>
      </c>
      <c r="AA2" t="s">
        <v>290</v>
      </c>
      <c r="AB2" t="s">
        <v>291</v>
      </c>
      <c r="AC2" t="s">
        <v>292</v>
      </c>
    </row>
    <row r="3" spans="1:31">
      <c r="A3" t="s">
        <v>293</v>
      </c>
      <c r="B3">
        <v>23</v>
      </c>
      <c r="C3">
        <v>25</v>
      </c>
      <c r="D3">
        <v>24</v>
      </c>
      <c r="E3">
        <v>24</v>
      </c>
      <c r="F3">
        <v>25</v>
      </c>
      <c r="G3">
        <v>24</v>
      </c>
      <c r="H3">
        <v>22</v>
      </c>
      <c r="I3">
        <v>23</v>
      </c>
      <c r="J3">
        <v>22</v>
      </c>
      <c r="K3">
        <v>23</v>
      </c>
      <c r="L3">
        <v>23</v>
      </c>
      <c r="M3">
        <v>23</v>
      </c>
      <c r="N3">
        <v>23</v>
      </c>
      <c r="O3">
        <v>23</v>
      </c>
      <c r="P3">
        <v>23</v>
      </c>
      <c r="Q3">
        <v>23</v>
      </c>
      <c r="R3">
        <v>24</v>
      </c>
      <c r="S3">
        <v>25</v>
      </c>
      <c r="T3">
        <v>23</v>
      </c>
      <c r="U3">
        <v>22</v>
      </c>
      <c r="V3">
        <v>24</v>
      </c>
      <c r="W3">
        <v>24</v>
      </c>
      <c r="X3">
        <v>22</v>
      </c>
      <c r="Y3">
        <v>23</v>
      </c>
      <c r="Z3">
        <v>24</v>
      </c>
      <c r="AA3">
        <v>23</v>
      </c>
      <c r="AB3">
        <v>24</v>
      </c>
      <c r="AC3">
        <v>24</v>
      </c>
      <c r="AD3">
        <f>AVERAGE(B3:AC3)</f>
        <v>23.392857142857142</v>
      </c>
      <c r="AE3">
        <f>_xlfn.STDEV.S(B3:AC3)</f>
        <v>0.87514171188043399</v>
      </c>
    </row>
    <row r="4" spans="1:31">
      <c r="A4" t="s">
        <v>294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12</v>
      </c>
      <c r="AE4">
        <v>16</v>
      </c>
    </row>
    <row r="5" spans="1:31">
      <c r="A5" t="s">
        <v>295</v>
      </c>
      <c r="B5" s="4">
        <v>3</v>
      </c>
      <c r="C5" s="4"/>
      <c r="D5" s="4">
        <v>1</v>
      </c>
      <c r="E5" s="4">
        <v>3</v>
      </c>
      <c r="F5" s="4">
        <v>4</v>
      </c>
      <c r="G5" s="4">
        <v>2</v>
      </c>
      <c r="H5" s="4">
        <v>1</v>
      </c>
      <c r="I5" s="4"/>
      <c r="J5" s="4">
        <v>4</v>
      </c>
      <c r="K5" s="4">
        <v>5</v>
      </c>
      <c r="L5" s="4">
        <v>2</v>
      </c>
      <c r="M5" s="4"/>
      <c r="N5" s="4"/>
      <c r="O5" s="4">
        <v>0.5</v>
      </c>
      <c r="P5" s="4">
        <v>4</v>
      </c>
      <c r="Q5" s="4"/>
      <c r="R5" s="4"/>
      <c r="S5" s="4">
        <v>2</v>
      </c>
      <c r="T5" s="4">
        <v>1</v>
      </c>
      <c r="U5" s="4">
        <v>5</v>
      </c>
      <c r="V5" s="4">
        <v>2</v>
      </c>
      <c r="W5" s="4">
        <v>1</v>
      </c>
      <c r="X5" s="4"/>
      <c r="Y5" s="4">
        <v>4</v>
      </c>
      <c r="Z5" s="4">
        <v>5</v>
      </c>
      <c r="AA5" s="4">
        <v>3</v>
      </c>
      <c r="AB5" s="4">
        <v>3</v>
      </c>
      <c r="AC5" s="4">
        <v>3</v>
      </c>
      <c r="AD5" s="4">
        <f>(B5+D5+E5+F5+G5+H5+J5+K5+L5+O5+P5+S5+T5+U5+V5+W5+Y5+Z5+AA5+AB5+AC5)/21</f>
        <v>2.7857142857142856</v>
      </c>
      <c r="AE5">
        <f>_xlfn.STDEV.S(B5,D5,E5,F5,G5,H5,J5,K5,L5,O5,P5,S5,T5,U5,V5,W5,Y5,Z5,AA5,AB5,AC5)</f>
        <v>1.4367622330384782</v>
      </c>
    </row>
    <row r="6" spans="1:31">
      <c r="A6" t="s">
        <v>296</v>
      </c>
      <c r="B6">
        <v>2</v>
      </c>
      <c r="D6">
        <v>0.1</v>
      </c>
      <c r="E6">
        <v>0.2</v>
      </c>
      <c r="F6">
        <v>2</v>
      </c>
      <c r="G6">
        <v>2</v>
      </c>
      <c r="H6">
        <v>0.5</v>
      </c>
      <c r="J6">
        <v>0.5</v>
      </c>
      <c r="K6">
        <v>1</v>
      </c>
      <c r="L6">
        <v>1</v>
      </c>
      <c r="O6">
        <v>2</v>
      </c>
      <c r="P6">
        <v>3</v>
      </c>
      <c r="S6">
        <v>2</v>
      </c>
      <c r="T6">
        <v>0.5</v>
      </c>
      <c r="U6">
        <v>0.5</v>
      </c>
      <c r="V6">
        <v>0.5</v>
      </c>
      <c r="W6">
        <v>2</v>
      </c>
      <c r="Y6">
        <v>1</v>
      </c>
      <c r="Z6">
        <v>1</v>
      </c>
      <c r="AA6">
        <v>0.5</v>
      </c>
      <c r="AB6">
        <v>2</v>
      </c>
      <c r="AC6">
        <v>0.5</v>
      </c>
      <c r="AD6" s="4">
        <f>(B6+D6+E6+F6+G6+H6+J6+K6+L6+O6+P6+S6+T6+U6+V6+W6+Y6+Z6+AA6+AB6+AC6)/21</f>
        <v>1.180952380952381</v>
      </c>
      <c r="AE6">
        <f>_xlfn.STDEV.S(B6,D6,E6,F6,G6,H6,J6,K6,L6,O6,P6,S6,T6,U6,V6,W6,Y6,Z6,AA6,AB6,AC6)</f>
        <v>0.82196049030293861</v>
      </c>
    </row>
    <row r="7" spans="1:31">
      <c r="A7" t="s">
        <v>297</v>
      </c>
      <c r="B7">
        <v>5</v>
      </c>
      <c r="C7">
        <v>4</v>
      </c>
      <c r="D7">
        <v>6</v>
      </c>
      <c r="E7">
        <v>4</v>
      </c>
      <c r="F7">
        <v>3</v>
      </c>
      <c r="G7">
        <v>4</v>
      </c>
      <c r="H7">
        <v>3</v>
      </c>
      <c r="I7">
        <v>6</v>
      </c>
      <c r="J7">
        <v>4</v>
      </c>
      <c r="K7">
        <v>5</v>
      </c>
      <c r="L7">
        <v>8</v>
      </c>
      <c r="M7">
        <v>5</v>
      </c>
      <c r="N7">
        <v>5</v>
      </c>
      <c r="O7">
        <v>6</v>
      </c>
      <c r="P7">
        <v>5</v>
      </c>
      <c r="Q7">
        <v>4</v>
      </c>
      <c r="R7">
        <v>4</v>
      </c>
      <c r="S7">
        <v>5</v>
      </c>
      <c r="T7">
        <v>4</v>
      </c>
      <c r="U7">
        <v>5</v>
      </c>
      <c r="V7">
        <v>6</v>
      </c>
      <c r="W7">
        <v>6</v>
      </c>
      <c r="X7">
        <v>4</v>
      </c>
      <c r="Y7">
        <v>5</v>
      </c>
      <c r="Z7">
        <v>4</v>
      </c>
      <c r="AA7">
        <v>4</v>
      </c>
      <c r="AB7">
        <v>4</v>
      </c>
      <c r="AC7">
        <v>4</v>
      </c>
      <c r="AD7">
        <f>AVERAGE(B7:AC7)</f>
        <v>4.7142857142857144</v>
      </c>
      <c r="AE7">
        <f>_xlfn.STDEV.S(B7:AC7)</f>
        <v>1.0837911120705745</v>
      </c>
    </row>
    <row r="8" spans="1:31">
      <c r="A8" t="s">
        <v>298</v>
      </c>
      <c r="B8">
        <v>4</v>
      </c>
      <c r="C8">
        <v>4</v>
      </c>
      <c r="D8">
        <v>4</v>
      </c>
      <c r="E8">
        <v>6</v>
      </c>
      <c r="F8">
        <v>4</v>
      </c>
      <c r="G8">
        <v>3</v>
      </c>
      <c r="H8">
        <v>2</v>
      </c>
      <c r="I8">
        <v>3</v>
      </c>
      <c r="J8">
        <v>4</v>
      </c>
      <c r="K8">
        <v>12</v>
      </c>
      <c r="L8">
        <v>8</v>
      </c>
      <c r="M8">
        <v>4</v>
      </c>
      <c r="N8">
        <v>4</v>
      </c>
      <c r="O8">
        <v>5</v>
      </c>
      <c r="P8">
        <v>4</v>
      </c>
      <c r="Q8">
        <v>6</v>
      </c>
      <c r="R8">
        <v>5</v>
      </c>
      <c r="S8">
        <v>8</v>
      </c>
      <c r="T8">
        <v>3</v>
      </c>
      <c r="U8">
        <v>3</v>
      </c>
      <c r="V8">
        <v>2</v>
      </c>
      <c r="W8">
        <v>8</v>
      </c>
      <c r="X8">
        <v>4</v>
      </c>
      <c r="Y8">
        <v>1</v>
      </c>
      <c r="Z8">
        <v>8</v>
      </c>
      <c r="AA8">
        <v>2</v>
      </c>
      <c r="AB8">
        <v>13</v>
      </c>
      <c r="AC8">
        <v>3</v>
      </c>
      <c r="AD8">
        <f>AVERAGE(B8:AC8)</f>
        <v>4.8928571428571432</v>
      </c>
      <c r="AE8">
        <f>_xlfn.STDEV.S(B8:AC8)</f>
        <v>2.8718207634451178</v>
      </c>
    </row>
    <row r="9" spans="1:31">
      <c r="A9" t="s">
        <v>299</v>
      </c>
      <c r="E9">
        <v>8</v>
      </c>
      <c r="G9">
        <v>3</v>
      </c>
      <c r="H9">
        <v>2</v>
      </c>
      <c r="K9">
        <v>10</v>
      </c>
      <c r="S9">
        <v>5</v>
      </c>
      <c r="Z9">
        <v>6</v>
      </c>
      <c r="AD9">
        <f>AVERAGE(E9,G9,H9,K9,S9,Z9)</f>
        <v>5.666666666666667</v>
      </c>
      <c r="AE9">
        <f>_xlfn.STDEV.S(E9,G9,H9,K9,S9,Z9)</f>
        <v>3.0110906108363245</v>
      </c>
    </row>
    <row r="10" spans="1:31">
      <c r="A10" t="s">
        <v>300</v>
      </c>
      <c r="E10">
        <v>1</v>
      </c>
      <c r="G10">
        <v>1</v>
      </c>
      <c r="H10">
        <v>0</v>
      </c>
      <c r="K10">
        <v>1</v>
      </c>
      <c r="S10">
        <v>1</v>
      </c>
      <c r="Z10">
        <v>1</v>
      </c>
      <c r="AD10">
        <f>6/28</f>
        <v>0.21428571428571427</v>
      </c>
    </row>
    <row r="11" spans="1:31">
      <c r="A11" t="s">
        <v>301</v>
      </c>
      <c r="B11">
        <v>1</v>
      </c>
    </row>
    <row r="12" spans="1:31">
      <c r="A12" t="s">
        <v>302</v>
      </c>
      <c r="B12">
        <v>3</v>
      </c>
    </row>
    <row r="13" spans="1:31">
      <c r="A13" t="s">
        <v>303</v>
      </c>
      <c r="B13">
        <v>4</v>
      </c>
      <c r="C13">
        <v>3</v>
      </c>
      <c r="D13">
        <v>4</v>
      </c>
      <c r="E13">
        <v>3</v>
      </c>
      <c r="F13">
        <v>4</v>
      </c>
      <c r="G13">
        <v>3</v>
      </c>
      <c r="H13">
        <v>4</v>
      </c>
      <c r="I13">
        <v>4</v>
      </c>
      <c r="J13">
        <v>3</v>
      </c>
      <c r="K13">
        <v>4</v>
      </c>
      <c r="L13">
        <v>3</v>
      </c>
      <c r="M13">
        <v>5</v>
      </c>
      <c r="N13">
        <v>3</v>
      </c>
      <c r="O13">
        <v>4</v>
      </c>
      <c r="P13">
        <v>4</v>
      </c>
      <c r="Q13">
        <v>3</v>
      </c>
      <c r="R13">
        <v>4</v>
      </c>
      <c r="S13">
        <v>5</v>
      </c>
      <c r="T13">
        <v>3</v>
      </c>
      <c r="U13">
        <v>3</v>
      </c>
      <c r="V13">
        <v>3</v>
      </c>
      <c r="W13">
        <v>4</v>
      </c>
      <c r="X13">
        <v>4</v>
      </c>
      <c r="Y13">
        <v>5</v>
      </c>
      <c r="Z13">
        <v>1</v>
      </c>
      <c r="AA13">
        <v>4</v>
      </c>
      <c r="AB13">
        <v>3</v>
      </c>
      <c r="AC13">
        <v>3</v>
      </c>
      <c r="AD13">
        <f>AVERAGE(B13:AC13)</f>
        <v>3.5714285714285716</v>
      </c>
      <c r="AE13">
        <f>_xlfn.STDEV.S(B13:AC13)</f>
        <v>0.83571089403734444</v>
      </c>
    </row>
    <row r="14" spans="1:31">
      <c r="A14" t="s">
        <v>304</v>
      </c>
      <c r="B14">
        <v>2</v>
      </c>
      <c r="C14">
        <v>4</v>
      </c>
      <c r="D14">
        <v>3</v>
      </c>
      <c r="E14">
        <v>2</v>
      </c>
      <c r="F14">
        <v>3</v>
      </c>
      <c r="G14">
        <v>2</v>
      </c>
      <c r="H14">
        <v>2</v>
      </c>
      <c r="I14">
        <v>3</v>
      </c>
      <c r="J14">
        <v>3</v>
      </c>
      <c r="K14">
        <v>4</v>
      </c>
      <c r="L14">
        <v>3</v>
      </c>
      <c r="M14">
        <v>4</v>
      </c>
      <c r="N14">
        <v>3</v>
      </c>
      <c r="O14">
        <v>4</v>
      </c>
      <c r="P14">
        <v>1</v>
      </c>
      <c r="Q14">
        <v>3</v>
      </c>
      <c r="R14">
        <v>3</v>
      </c>
      <c r="S14">
        <v>5</v>
      </c>
      <c r="T14">
        <v>3</v>
      </c>
      <c r="U14">
        <v>3</v>
      </c>
      <c r="V14">
        <v>4</v>
      </c>
      <c r="W14">
        <v>4</v>
      </c>
      <c r="X14">
        <v>4</v>
      </c>
      <c r="Y14">
        <v>3</v>
      </c>
      <c r="Z14">
        <v>1</v>
      </c>
      <c r="AA14">
        <v>3</v>
      </c>
      <c r="AB14">
        <v>2</v>
      </c>
      <c r="AC14">
        <v>2</v>
      </c>
      <c r="AD14">
        <f>AVERAGE(B14:AC14)</f>
        <v>2.9642857142857144</v>
      </c>
      <c r="AE14">
        <f t="shared" ref="AE14:AE15" si="0">_xlfn.STDEV.S(B14:AC14)</f>
        <v>0.96156288125279399</v>
      </c>
    </row>
    <row r="15" spans="1:31">
      <c r="A15" t="s">
        <v>305</v>
      </c>
      <c r="B15">
        <v>2</v>
      </c>
      <c r="C15">
        <v>4</v>
      </c>
      <c r="D15">
        <v>3</v>
      </c>
      <c r="E15">
        <v>2</v>
      </c>
      <c r="F15">
        <v>3</v>
      </c>
      <c r="G15">
        <v>2</v>
      </c>
      <c r="H15">
        <v>1</v>
      </c>
      <c r="I15">
        <v>3</v>
      </c>
      <c r="J15">
        <v>3</v>
      </c>
      <c r="K15">
        <v>5</v>
      </c>
      <c r="L15">
        <v>3</v>
      </c>
      <c r="M15">
        <v>4</v>
      </c>
      <c r="N15">
        <v>4</v>
      </c>
      <c r="O15">
        <v>3</v>
      </c>
      <c r="P15">
        <v>2</v>
      </c>
      <c r="Q15">
        <v>3</v>
      </c>
      <c r="R15">
        <v>3</v>
      </c>
      <c r="S15">
        <v>5</v>
      </c>
      <c r="T15">
        <v>3</v>
      </c>
      <c r="U15">
        <v>3</v>
      </c>
      <c r="V15">
        <v>3</v>
      </c>
      <c r="W15">
        <v>4</v>
      </c>
      <c r="X15">
        <v>4</v>
      </c>
      <c r="Y15">
        <v>3</v>
      </c>
      <c r="Z15">
        <v>1</v>
      </c>
      <c r="AA15">
        <v>4</v>
      </c>
      <c r="AB15">
        <v>3</v>
      </c>
      <c r="AC15">
        <v>2</v>
      </c>
      <c r="AD15">
        <f>AVERAGE(B15:AC15)</f>
        <v>3.0357142857142856</v>
      </c>
      <c r="AE15">
        <f t="shared" si="0"/>
        <v>0.99933840548497332</v>
      </c>
    </row>
    <row r="16" spans="1:31">
      <c r="A16" t="s">
        <v>306</v>
      </c>
      <c r="B16">
        <v>5</v>
      </c>
      <c r="C16" t="s">
        <v>307</v>
      </c>
      <c r="D16">
        <v>3</v>
      </c>
      <c r="E16" t="s">
        <v>308</v>
      </c>
      <c r="F16" t="s">
        <v>309</v>
      </c>
      <c r="G16" t="s">
        <v>310</v>
      </c>
      <c r="H16">
        <v>2</v>
      </c>
      <c r="I16" t="s">
        <v>311</v>
      </c>
      <c r="J16" t="s">
        <v>312</v>
      </c>
      <c r="K16">
        <v>5</v>
      </c>
      <c r="L16" t="s">
        <v>310</v>
      </c>
      <c r="M16" t="s">
        <v>313</v>
      </c>
      <c r="N16" t="s">
        <v>314</v>
      </c>
      <c r="O16" t="s">
        <v>315</v>
      </c>
      <c r="P16" t="s">
        <v>315</v>
      </c>
      <c r="Q16">
        <v>5</v>
      </c>
      <c r="R16" t="s">
        <v>308</v>
      </c>
      <c r="S16">
        <v>2</v>
      </c>
      <c r="T16">
        <v>2</v>
      </c>
      <c r="U16">
        <v>5</v>
      </c>
      <c r="V16" t="s">
        <v>314</v>
      </c>
      <c r="W16" t="s">
        <v>310</v>
      </c>
      <c r="X16">
        <v>5</v>
      </c>
      <c r="Y16" t="s">
        <v>309</v>
      </c>
      <c r="Z16">
        <v>5</v>
      </c>
      <c r="AA16">
        <v>2</v>
      </c>
      <c r="AB16">
        <v>5</v>
      </c>
      <c r="AC16">
        <v>5</v>
      </c>
    </row>
    <row r="18" spans="1:29">
      <c r="A18" t="s">
        <v>317</v>
      </c>
      <c r="B18">
        <v>72.727272727272734</v>
      </c>
      <c r="C18">
        <v>50.909090909090907</v>
      </c>
      <c r="D18">
        <v>63.636363636363633</v>
      </c>
      <c r="E18">
        <v>67.272727272727266</v>
      </c>
      <c r="F18">
        <v>65.454545454545453</v>
      </c>
      <c r="G18">
        <v>74.545454545454533</v>
      </c>
      <c r="H18">
        <v>61.81818181818182</v>
      </c>
      <c r="I18">
        <v>63.636363636363633</v>
      </c>
      <c r="J18">
        <v>67.272727272727266</v>
      </c>
      <c r="K18">
        <v>69.090909090909093</v>
      </c>
      <c r="L18">
        <v>52.727272727272727</v>
      </c>
      <c r="M18">
        <v>58.18181818181818</v>
      </c>
      <c r="N18">
        <v>47.272727272727273</v>
      </c>
      <c r="O18">
        <v>45.454545454545453</v>
      </c>
      <c r="P18">
        <v>65.454545454545453</v>
      </c>
      <c r="Q18">
        <v>60</v>
      </c>
      <c r="R18">
        <v>49.090909090909093</v>
      </c>
      <c r="S18">
        <v>58.18181818181818</v>
      </c>
      <c r="T18">
        <v>49.090909090909093</v>
      </c>
      <c r="U18">
        <v>60</v>
      </c>
      <c r="V18">
        <v>67.272727272727266</v>
      </c>
      <c r="W18">
        <v>58.18181818181818</v>
      </c>
      <c r="X18">
        <v>70.909090909090907</v>
      </c>
      <c r="Y18">
        <v>74.545454545454533</v>
      </c>
      <c r="Z18">
        <v>38.18181818181818</v>
      </c>
      <c r="AA18">
        <v>70.909090909090907</v>
      </c>
      <c r="AB18">
        <v>49.090909090909093</v>
      </c>
      <c r="AC18">
        <v>47.272727272727273</v>
      </c>
    </row>
    <row r="19" spans="1:29">
      <c r="A19" t="s">
        <v>318</v>
      </c>
      <c r="B19">
        <v>8</v>
      </c>
      <c r="C19">
        <v>8</v>
      </c>
      <c r="D19">
        <v>4</v>
      </c>
      <c r="E19">
        <v>2</v>
      </c>
      <c r="F19">
        <v>0</v>
      </c>
      <c r="G19">
        <v>2</v>
      </c>
      <c r="H19">
        <v>2</v>
      </c>
      <c r="I19">
        <v>2</v>
      </c>
      <c r="J19">
        <v>0</v>
      </c>
      <c r="K19">
        <v>6</v>
      </c>
      <c r="L19">
        <v>2</v>
      </c>
      <c r="M19">
        <v>0</v>
      </c>
      <c r="N19">
        <v>5</v>
      </c>
      <c r="O19">
        <v>5</v>
      </c>
      <c r="P19">
        <v>6</v>
      </c>
      <c r="Q19">
        <v>4</v>
      </c>
      <c r="R19">
        <v>3</v>
      </c>
      <c r="S19">
        <v>0</v>
      </c>
      <c r="T19">
        <v>7</v>
      </c>
      <c r="U19">
        <v>0</v>
      </c>
      <c r="V19">
        <v>2</v>
      </c>
      <c r="W19">
        <v>5</v>
      </c>
      <c r="X19">
        <v>6</v>
      </c>
      <c r="Y19">
        <v>2</v>
      </c>
      <c r="Z19">
        <v>4</v>
      </c>
      <c r="AA19">
        <v>2</v>
      </c>
      <c r="AB19">
        <v>0</v>
      </c>
      <c r="AC19">
        <v>0</v>
      </c>
    </row>
    <row r="20" spans="1:29">
      <c r="A20" t="s">
        <v>316</v>
      </c>
      <c r="B20">
        <v>6.66</v>
      </c>
      <c r="C20">
        <v>6.66</v>
      </c>
      <c r="D20">
        <v>4.66</v>
      </c>
      <c r="E20">
        <v>5.66</v>
      </c>
      <c r="F20">
        <v>4</v>
      </c>
      <c r="G20">
        <v>5.33</v>
      </c>
      <c r="H20">
        <v>5.66</v>
      </c>
      <c r="I20">
        <v>5.66</v>
      </c>
      <c r="J20">
        <v>4.66</v>
      </c>
      <c r="K20">
        <v>5.66</v>
      </c>
      <c r="L20">
        <v>6</v>
      </c>
      <c r="M20">
        <v>5</v>
      </c>
      <c r="N20">
        <v>4.33</v>
      </c>
      <c r="O20">
        <v>4.66</v>
      </c>
      <c r="P20">
        <v>4.66</v>
      </c>
      <c r="Q20">
        <v>4</v>
      </c>
      <c r="R20">
        <v>5.33</v>
      </c>
      <c r="S20">
        <v>5.33</v>
      </c>
      <c r="T20">
        <v>4</v>
      </c>
      <c r="U20">
        <v>4.33</v>
      </c>
      <c r="V20">
        <v>4.66</v>
      </c>
      <c r="W20">
        <v>5</v>
      </c>
      <c r="X20">
        <v>5.33</v>
      </c>
      <c r="Y20">
        <v>4</v>
      </c>
      <c r="Z20">
        <v>4.33</v>
      </c>
      <c r="AA20">
        <v>6.33</v>
      </c>
      <c r="AB20">
        <v>5</v>
      </c>
      <c r="AC20">
        <v>4</v>
      </c>
    </row>
    <row r="21" spans="1:29">
      <c r="A21" t="s">
        <v>346</v>
      </c>
      <c r="B21">
        <v>0.8</v>
      </c>
      <c r="C21">
        <v>0.8</v>
      </c>
      <c r="D21">
        <v>1</v>
      </c>
      <c r="E21">
        <v>0.6</v>
      </c>
      <c r="F21">
        <v>1</v>
      </c>
      <c r="G21">
        <v>0.6</v>
      </c>
      <c r="H21">
        <v>0.6</v>
      </c>
      <c r="I21">
        <v>1</v>
      </c>
      <c r="J21">
        <v>1</v>
      </c>
      <c r="K21">
        <v>0.8</v>
      </c>
      <c r="L21">
        <v>0.8</v>
      </c>
      <c r="M21">
        <v>0.8</v>
      </c>
      <c r="N21">
        <v>0.8</v>
      </c>
      <c r="O21">
        <v>1</v>
      </c>
      <c r="P21">
        <v>1</v>
      </c>
      <c r="Q21">
        <v>0.6</v>
      </c>
      <c r="R21">
        <v>1</v>
      </c>
      <c r="S21">
        <v>0.6</v>
      </c>
      <c r="T21">
        <v>1</v>
      </c>
      <c r="U21">
        <v>1</v>
      </c>
      <c r="V21">
        <v>1</v>
      </c>
      <c r="W21">
        <v>1</v>
      </c>
      <c r="X21">
        <v>1</v>
      </c>
      <c r="Y21">
        <v>0.6</v>
      </c>
      <c r="Z21">
        <v>0.4</v>
      </c>
      <c r="AA21">
        <v>0.8</v>
      </c>
      <c r="AB21">
        <v>0.8</v>
      </c>
      <c r="AC21">
        <v>0.8</v>
      </c>
    </row>
    <row r="22" spans="1:29">
      <c r="A22" t="s">
        <v>347</v>
      </c>
      <c r="B22">
        <v>1</v>
      </c>
      <c r="C22">
        <v>1</v>
      </c>
      <c r="D22">
        <v>0.8</v>
      </c>
      <c r="E22">
        <v>0.8</v>
      </c>
      <c r="F22">
        <v>0.6</v>
      </c>
      <c r="G22">
        <v>0.6</v>
      </c>
      <c r="H22">
        <v>0.8</v>
      </c>
      <c r="I22">
        <v>1</v>
      </c>
      <c r="J22">
        <v>1</v>
      </c>
      <c r="K22">
        <v>1</v>
      </c>
      <c r="L22">
        <v>0.6</v>
      </c>
      <c r="M22">
        <v>0.8</v>
      </c>
      <c r="N22">
        <v>0.8</v>
      </c>
      <c r="O22">
        <v>0.8</v>
      </c>
      <c r="P22">
        <v>1</v>
      </c>
      <c r="Q22">
        <v>0.8</v>
      </c>
      <c r="R22">
        <v>0.8</v>
      </c>
      <c r="S22">
        <v>0.8</v>
      </c>
      <c r="T22">
        <v>0.8</v>
      </c>
      <c r="U22">
        <v>1</v>
      </c>
      <c r="V22">
        <v>0.6</v>
      </c>
      <c r="W22">
        <v>0.8</v>
      </c>
      <c r="X22">
        <v>1</v>
      </c>
      <c r="Y22">
        <v>0.8</v>
      </c>
      <c r="Z22">
        <v>0.8</v>
      </c>
      <c r="AA22">
        <v>0.8</v>
      </c>
      <c r="AB22">
        <v>0.8</v>
      </c>
      <c r="AC22">
        <v>1</v>
      </c>
    </row>
    <row r="23" spans="1:29">
      <c r="A23" t="s">
        <v>348</v>
      </c>
      <c r="B23">
        <v>1</v>
      </c>
      <c r="C23">
        <v>1</v>
      </c>
      <c r="D23">
        <v>0.8</v>
      </c>
      <c r="E23">
        <v>0.6</v>
      </c>
      <c r="F23">
        <v>0.8</v>
      </c>
      <c r="G23">
        <v>1</v>
      </c>
      <c r="H23">
        <v>0.8</v>
      </c>
      <c r="I23">
        <v>0.6</v>
      </c>
      <c r="J23">
        <v>0.6</v>
      </c>
      <c r="K23">
        <v>0.8</v>
      </c>
      <c r="L23">
        <v>0.8</v>
      </c>
      <c r="M23">
        <v>0.8</v>
      </c>
      <c r="N23">
        <v>0.6</v>
      </c>
      <c r="O23">
        <v>0.4</v>
      </c>
      <c r="P23">
        <v>1</v>
      </c>
      <c r="Q23">
        <v>1</v>
      </c>
      <c r="R23">
        <v>0.8</v>
      </c>
      <c r="S23">
        <v>0.4</v>
      </c>
      <c r="T23">
        <v>0.8</v>
      </c>
      <c r="U23">
        <v>1</v>
      </c>
      <c r="V23">
        <v>0.8</v>
      </c>
      <c r="W23">
        <v>0.6</v>
      </c>
      <c r="X23">
        <v>0.6</v>
      </c>
      <c r="Y23">
        <v>0.8</v>
      </c>
      <c r="Z23">
        <v>1</v>
      </c>
      <c r="AA23">
        <v>0.6</v>
      </c>
      <c r="AB23">
        <v>0.8</v>
      </c>
      <c r="AC23">
        <v>1</v>
      </c>
    </row>
    <row r="24" spans="1:29">
      <c r="A24" t="s">
        <v>352</v>
      </c>
      <c r="B24">
        <v>0.8</v>
      </c>
      <c r="C24">
        <v>0.8</v>
      </c>
      <c r="D24">
        <v>0.8</v>
      </c>
      <c r="E24">
        <v>0.6</v>
      </c>
      <c r="F24">
        <v>1</v>
      </c>
      <c r="G24">
        <v>0.8</v>
      </c>
      <c r="H24">
        <v>0.8</v>
      </c>
      <c r="I24">
        <v>0.8</v>
      </c>
      <c r="J24">
        <v>0.8</v>
      </c>
      <c r="K24">
        <v>1</v>
      </c>
      <c r="L24">
        <v>0.6</v>
      </c>
      <c r="M24">
        <v>1</v>
      </c>
      <c r="N24">
        <v>0.8</v>
      </c>
      <c r="O24">
        <v>0.8</v>
      </c>
      <c r="P24">
        <v>0.8</v>
      </c>
      <c r="Q24">
        <v>1</v>
      </c>
      <c r="R24">
        <v>1</v>
      </c>
      <c r="S24">
        <v>0.6</v>
      </c>
      <c r="T24">
        <v>1</v>
      </c>
      <c r="U24">
        <v>0.4</v>
      </c>
      <c r="V24">
        <v>1</v>
      </c>
      <c r="W24">
        <v>1</v>
      </c>
      <c r="X24">
        <v>0.8</v>
      </c>
      <c r="Y24">
        <v>0.8</v>
      </c>
      <c r="Z24">
        <v>1</v>
      </c>
      <c r="AA24">
        <v>1</v>
      </c>
      <c r="AB24">
        <v>1</v>
      </c>
      <c r="AC24">
        <v>0.8</v>
      </c>
    </row>
    <row r="25" spans="1:29">
      <c r="A25" t="s">
        <v>354</v>
      </c>
      <c r="B25">
        <v>0.8</v>
      </c>
      <c r="C25">
        <v>0.8</v>
      </c>
      <c r="D25">
        <v>1</v>
      </c>
      <c r="E25">
        <v>0.4</v>
      </c>
      <c r="F25">
        <v>0.8</v>
      </c>
      <c r="G25">
        <v>1</v>
      </c>
      <c r="H25">
        <v>1</v>
      </c>
      <c r="I25">
        <v>1</v>
      </c>
      <c r="J25">
        <v>0.6</v>
      </c>
      <c r="K25">
        <v>1</v>
      </c>
      <c r="L25">
        <v>1</v>
      </c>
      <c r="M25">
        <v>0.8</v>
      </c>
      <c r="N25">
        <v>0.4</v>
      </c>
      <c r="O25">
        <v>0.6</v>
      </c>
      <c r="P25">
        <v>1</v>
      </c>
      <c r="Q25">
        <v>0.8</v>
      </c>
      <c r="R25">
        <v>0.8</v>
      </c>
      <c r="S25">
        <v>1</v>
      </c>
      <c r="T25">
        <v>0.6</v>
      </c>
      <c r="U25">
        <v>1</v>
      </c>
      <c r="V25">
        <v>0.8</v>
      </c>
      <c r="W25">
        <v>0.8</v>
      </c>
      <c r="X25">
        <v>0.8</v>
      </c>
      <c r="Y25">
        <v>1</v>
      </c>
      <c r="Z25">
        <v>0.6</v>
      </c>
      <c r="AA25">
        <v>1</v>
      </c>
      <c r="AB25">
        <v>0.8</v>
      </c>
      <c r="AC25">
        <v>1</v>
      </c>
    </row>
    <row r="26" spans="1:29">
      <c r="A26" t="s">
        <v>356</v>
      </c>
      <c r="B26">
        <v>0.8</v>
      </c>
      <c r="C26">
        <v>0.8</v>
      </c>
      <c r="D26">
        <v>0.6</v>
      </c>
      <c r="E26">
        <v>0.6</v>
      </c>
      <c r="F26">
        <v>1</v>
      </c>
      <c r="G26">
        <v>1</v>
      </c>
      <c r="H26">
        <v>1</v>
      </c>
      <c r="I26">
        <v>0.4</v>
      </c>
      <c r="J26">
        <v>0.6</v>
      </c>
      <c r="K26">
        <v>1</v>
      </c>
      <c r="L26">
        <v>1</v>
      </c>
      <c r="M26">
        <v>1</v>
      </c>
      <c r="N26">
        <v>1</v>
      </c>
      <c r="O26">
        <v>0.8</v>
      </c>
      <c r="P26">
        <v>1</v>
      </c>
      <c r="Q26">
        <v>0.4</v>
      </c>
      <c r="R26">
        <v>1</v>
      </c>
      <c r="S26">
        <v>0.8</v>
      </c>
      <c r="T26">
        <v>1</v>
      </c>
      <c r="U26">
        <v>0.8</v>
      </c>
      <c r="V26">
        <v>0.4</v>
      </c>
      <c r="W26">
        <v>0.6</v>
      </c>
      <c r="X26">
        <v>0.8</v>
      </c>
      <c r="Y26">
        <v>0.6</v>
      </c>
      <c r="Z26">
        <v>0.8</v>
      </c>
      <c r="AA26">
        <v>0.8</v>
      </c>
      <c r="AB26">
        <v>0.4</v>
      </c>
      <c r="AC26">
        <v>0.4</v>
      </c>
    </row>
    <row r="27" spans="1:29">
      <c r="A27" t="s">
        <v>358</v>
      </c>
      <c r="B27">
        <v>1</v>
      </c>
      <c r="C27">
        <v>0.6</v>
      </c>
      <c r="D27">
        <v>0.2</v>
      </c>
      <c r="E27">
        <v>0.8</v>
      </c>
      <c r="F27">
        <v>1</v>
      </c>
      <c r="G27">
        <v>0.8</v>
      </c>
      <c r="H27">
        <v>0.8</v>
      </c>
      <c r="I27">
        <v>1</v>
      </c>
      <c r="J27">
        <v>0.8</v>
      </c>
      <c r="K27">
        <v>1</v>
      </c>
      <c r="L27">
        <v>1</v>
      </c>
      <c r="M27">
        <v>0.8</v>
      </c>
      <c r="N27">
        <v>0.8</v>
      </c>
      <c r="O27">
        <v>1</v>
      </c>
      <c r="P27">
        <v>0.4</v>
      </c>
      <c r="Q27">
        <v>1</v>
      </c>
      <c r="R27">
        <v>1</v>
      </c>
      <c r="S27">
        <v>0.6</v>
      </c>
      <c r="T27">
        <v>0.8</v>
      </c>
      <c r="U27">
        <v>0.8</v>
      </c>
      <c r="V27">
        <v>1</v>
      </c>
      <c r="W27">
        <v>1</v>
      </c>
      <c r="X27">
        <v>1</v>
      </c>
      <c r="Y27">
        <v>1</v>
      </c>
      <c r="Z27">
        <v>0.8</v>
      </c>
      <c r="AA27">
        <v>1</v>
      </c>
      <c r="AB27">
        <v>1</v>
      </c>
      <c r="AC27">
        <v>0.8</v>
      </c>
    </row>
    <row r="28" spans="1:29">
      <c r="A28" t="s">
        <v>360</v>
      </c>
      <c r="B28">
        <v>1</v>
      </c>
      <c r="C28">
        <v>1</v>
      </c>
      <c r="D28">
        <v>1</v>
      </c>
      <c r="E28">
        <v>0.6</v>
      </c>
      <c r="F28">
        <v>0.8</v>
      </c>
      <c r="G28">
        <v>0.8</v>
      </c>
      <c r="H28">
        <v>1</v>
      </c>
      <c r="I28">
        <v>0.8</v>
      </c>
      <c r="J28">
        <v>0.8</v>
      </c>
      <c r="K28">
        <v>0.8</v>
      </c>
      <c r="L28">
        <v>1</v>
      </c>
      <c r="M28">
        <v>0.8</v>
      </c>
      <c r="N28">
        <v>1</v>
      </c>
      <c r="O28">
        <v>0.6</v>
      </c>
      <c r="P28">
        <v>1</v>
      </c>
      <c r="Q28">
        <v>1</v>
      </c>
      <c r="R28">
        <v>0.8</v>
      </c>
      <c r="S28">
        <v>1</v>
      </c>
      <c r="T28">
        <v>1</v>
      </c>
      <c r="U28">
        <v>0.6</v>
      </c>
      <c r="V28">
        <v>1</v>
      </c>
      <c r="W28">
        <v>0.8</v>
      </c>
      <c r="X28">
        <v>0.8</v>
      </c>
      <c r="Y28">
        <v>0.6</v>
      </c>
      <c r="Z28">
        <v>1</v>
      </c>
      <c r="AA28">
        <v>0.8</v>
      </c>
      <c r="AB28">
        <v>1</v>
      </c>
      <c r="AC28">
        <v>1</v>
      </c>
    </row>
    <row r="29" spans="1:29">
      <c r="A29" t="s">
        <v>362</v>
      </c>
      <c r="B29">
        <v>1</v>
      </c>
      <c r="C29">
        <v>0.8</v>
      </c>
      <c r="D29">
        <v>0.8</v>
      </c>
      <c r="E29">
        <v>0.4</v>
      </c>
      <c r="F29">
        <v>1</v>
      </c>
      <c r="G29">
        <v>0.8</v>
      </c>
      <c r="H29">
        <v>0.8</v>
      </c>
      <c r="I29">
        <v>0.8</v>
      </c>
      <c r="J29">
        <v>1</v>
      </c>
      <c r="K29">
        <v>1</v>
      </c>
      <c r="L29">
        <v>0.8</v>
      </c>
      <c r="M29">
        <v>0.8</v>
      </c>
      <c r="N29">
        <v>1</v>
      </c>
      <c r="O29">
        <v>0.8</v>
      </c>
      <c r="P29">
        <v>0.6</v>
      </c>
      <c r="Q29">
        <v>1</v>
      </c>
      <c r="R29">
        <v>1</v>
      </c>
      <c r="S29">
        <v>1</v>
      </c>
      <c r="T29">
        <v>1</v>
      </c>
      <c r="U29">
        <v>1</v>
      </c>
      <c r="V29">
        <v>0.8</v>
      </c>
      <c r="W29">
        <v>0.8</v>
      </c>
      <c r="X29">
        <v>1</v>
      </c>
      <c r="Y29">
        <v>1</v>
      </c>
      <c r="Z29">
        <v>1</v>
      </c>
      <c r="AA29">
        <v>0.8</v>
      </c>
      <c r="AB29">
        <v>1</v>
      </c>
      <c r="AC29">
        <v>1</v>
      </c>
    </row>
    <row r="30" spans="1:29">
      <c r="A30" t="s">
        <v>319</v>
      </c>
      <c r="B30">
        <v>71.428571428571431</v>
      </c>
      <c r="C30">
        <v>51.428571428571431</v>
      </c>
      <c r="D30">
        <v>54.285714285714292</v>
      </c>
      <c r="E30">
        <v>54.285714285714292</v>
      </c>
      <c r="F30">
        <v>82.857142857142861</v>
      </c>
      <c r="G30">
        <v>97.142857142857139</v>
      </c>
      <c r="H30">
        <v>42.857142857142861</v>
      </c>
      <c r="I30">
        <v>65.714285714285708</v>
      </c>
      <c r="J30">
        <v>62.857142857142861</v>
      </c>
      <c r="K30">
        <v>65.714285714285708</v>
      </c>
      <c r="L30">
        <v>45.714285714285715</v>
      </c>
      <c r="M30">
        <v>88.571428571428569</v>
      </c>
      <c r="N30">
        <v>65.714285714285708</v>
      </c>
      <c r="O30">
        <v>20</v>
      </c>
      <c r="P30">
        <v>68.571428571428569</v>
      </c>
      <c r="Q30">
        <v>77.142857142857139</v>
      </c>
      <c r="R30">
        <v>77.142857142857139</v>
      </c>
      <c r="S30">
        <v>74.285714285714278</v>
      </c>
      <c r="T30">
        <v>68.571428571428569</v>
      </c>
      <c r="U30">
        <v>71.428571428571431</v>
      </c>
      <c r="V30">
        <v>77.142857142857139</v>
      </c>
      <c r="W30">
        <v>68.571428571428569</v>
      </c>
      <c r="X30">
        <v>57.142857142857153</v>
      </c>
      <c r="Y30">
        <v>60</v>
      </c>
      <c r="Z30">
        <v>45.714285714285715</v>
      </c>
      <c r="AA30">
        <v>68.571428571428569</v>
      </c>
      <c r="AB30">
        <v>42.857142857142861</v>
      </c>
      <c r="AC30">
        <v>60</v>
      </c>
    </row>
    <row r="31" spans="1:29">
      <c r="A31" t="s">
        <v>320</v>
      </c>
      <c r="B31">
        <v>85</v>
      </c>
      <c r="C31">
        <v>70</v>
      </c>
      <c r="D31">
        <v>70</v>
      </c>
      <c r="E31">
        <v>90</v>
      </c>
      <c r="F31">
        <v>65</v>
      </c>
      <c r="G31">
        <v>75</v>
      </c>
      <c r="H31">
        <v>40</v>
      </c>
      <c r="I31">
        <v>85</v>
      </c>
      <c r="J31">
        <v>75</v>
      </c>
      <c r="K31">
        <v>75</v>
      </c>
      <c r="L31">
        <v>60</v>
      </c>
      <c r="M31">
        <v>100</v>
      </c>
      <c r="N31">
        <v>40</v>
      </c>
      <c r="O31">
        <v>55</v>
      </c>
      <c r="P31">
        <v>70</v>
      </c>
      <c r="Q31">
        <v>85</v>
      </c>
      <c r="R31">
        <v>80</v>
      </c>
      <c r="S31">
        <v>50</v>
      </c>
      <c r="T31">
        <v>95</v>
      </c>
      <c r="U31">
        <v>75</v>
      </c>
      <c r="V31">
        <v>60</v>
      </c>
      <c r="W31">
        <v>90</v>
      </c>
      <c r="X31">
        <v>85</v>
      </c>
      <c r="Y31">
        <v>60</v>
      </c>
      <c r="Z31">
        <v>55</v>
      </c>
      <c r="AA31">
        <v>80</v>
      </c>
      <c r="AB31">
        <v>70</v>
      </c>
      <c r="AC31">
        <v>80</v>
      </c>
    </row>
    <row r="32" spans="1:29">
      <c r="A32" t="s">
        <v>321</v>
      </c>
      <c r="B32">
        <v>62.5</v>
      </c>
      <c r="C32">
        <v>50</v>
      </c>
      <c r="D32">
        <v>62.5</v>
      </c>
      <c r="E32">
        <v>57.5</v>
      </c>
      <c r="F32">
        <v>75</v>
      </c>
      <c r="G32">
        <v>75</v>
      </c>
      <c r="H32">
        <v>55</v>
      </c>
      <c r="I32">
        <v>70</v>
      </c>
      <c r="J32">
        <v>57.5</v>
      </c>
      <c r="K32">
        <v>62.5</v>
      </c>
      <c r="L32">
        <v>67.5</v>
      </c>
      <c r="M32">
        <v>82.5</v>
      </c>
      <c r="N32">
        <v>52.5</v>
      </c>
      <c r="O32">
        <v>57.5</v>
      </c>
      <c r="P32">
        <v>70</v>
      </c>
      <c r="Q32">
        <v>70</v>
      </c>
      <c r="R32">
        <v>70</v>
      </c>
      <c r="S32">
        <v>55</v>
      </c>
      <c r="T32">
        <v>65</v>
      </c>
      <c r="U32">
        <v>67.5</v>
      </c>
      <c r="V32">
        <v>70</v>
      </c>
      <c r="W32">
        <v>75</v>
      </c>
      <c r="X32">
        <v>70</v>
      </c>
      <c r="Y32">
        <v>60</v>
      </c>
      <c r="Z32">
        <v>57.5</v>
      </c>
      <c r="AA32">
        <v>57.5</v>
      </c>
      <c r="AB32">
        <v>47.5</v>
      </c>
      <c r="AC32">
        <v>62.5</v>
      </c>
    </row>
    <row r="33" spans="1:29">
      <c r="A33" t="s">
        <v>322</v>
      </c>
      <c r="B33">
        <v>77.142857142857139</v>
      </c>
      <c r="C33">
        <v>22.857142857142858</v>
      </c>
      <c r="D33">
        <v>80</v>
      </c>
      <c r="E33">
        <v>80</v>
      </c>
      <c r="F33">
        <v>97.142857142857139</v>
      </c>
      <c r="G33">
        <v>65.714285714285722</v>
      </c>
      <c r="H33">
        <v>31.428571428571431</v>
      </c>
      <c r="I33">
        <v>60</v>
      </c>
      <c r="J33">
        <v>74.285714285714292</v>
      </c>
      <c r="K33">
        <v>54.285714285714285</v>
      </c>
      <c r="L33">
        <v>51.428571428571431</v>
      </c>
      <c r="M33">
        <v>94.285714285714292</v>
      </c>
      <c r="N33">
        <v>57.142857142857146</v>
      </c>
      <c r="O33">
        <v>48.571428571428577</v>
      </c>
      <c r="P33">
        <v>71.428571428571431</v>
      </c>
      <c r="Q33">
        <v>80</v>
      </c>
      <c r="R33">
        <v>37.142857142857146</v>
      </c>
      <c r="S33">
        <v>57.142857142857146</v>
      </c>
      <c r="T33">
        <v>68.571428571428569</v>
      </c>
      <c r="U33">
        <v>68.571428571428569</v>
      </c>
      <c r="V33">
        <v>80</v>
      </c>
      <c r="W33">
        <v>71.428571428571431</v>
      </c>
      <c r="X33">
        <v>48.571428571428577</v>
      </c>
      <c r="Y33">
        <v>54.285714285714292</v>
      </c>
      <c r="Z33">
        <v>60</v>
      </c>
      <c r="AA33">
        <v>71.428571428571431</v>
      </c>
      <c r="AB33">
        <v>45.714285714285715</v>
      </c>
      <c r="AC33">
        <v>82.857142857142861</v>
      </c>
    </row>
    <row r="34" spans="1:29">
      <c r="A34" t="s">
        <v>323</v>
      </c>
      <c r="B34">
        <v>100</v>
      </c>
      <c r="C34">
        <v>20</v>
      </c>
      <c r="D34">
        <v>80</v>
      </c>
      <c r="E34">
        <v>90</v>
      </c>
      <c r="F34">
        <v>75</v>
      </c>
      <c r="G34">
        <v>45</v>
      </c>
      <c r="H34">
        <v>40</v>
      </c>
      <c r="I34">
        <v>60</v>
      </c>
      <c r="J34">
        <v>70</v>
      </c>
      <c r="K34">
        <v>60</v>
      </c>
      <c r="L34">
        <v>80</v>
      </c>
      <c r="M34">
        <v>100</v>
      </c>
      <c r="N34">
        <v>50</v>
      </c>
      <c r="O34">
        <v>75</v>
      </c>
      <c r="P34">
        <v>70</v>
      </c>
      <c r="Q34">
        <v>95</v>
      </c>
      <c r="R34">
        <v>40</v>
      </c>
      <c r="S34">
        <v>35</v>
      </c>
      <c r="T34">
        <v>95</v>
      </c>
      <c r="U34">
        <v>75</v>
      </c>
      <c r="V34">
        <v>60</v>
      </c>
      <c r="W34">
        <v>85</v>
      </c>
      <c r="X34">
        <v>75</v>
      </c>
      <c r="Y34">
        <v>65</v>
      </c>
      <c r="Z34">
        <v>65</v>
      </c>
      <c r="AA34">
        <v>70</v>
      </c>
      <c r="AB34">
        <v>45</v>
      </c>
      <c r="AC34">
        <v>80</v>
      </c>
    </row>
    <row r="35" spans="1:29">
      <c r="A35" t="s">
        <v>324</v>
      </c>
      <c r="B35">
        <v>70</v>
      </c>
      <c r="C35">
        <v>55</v>
      </c>
      <c r="D35">
        <v>72.5</v>
      </c>
      <c r="E35">
        <v>72.5</v>
      </c>
      <c r="F35">
        <v>70</v>
      </c>
      <c r="G35">
        <v>57.5</v>
      </c>
      <c r="H35">
        <v>52.5</v>
      </c>
      <c r="I35">
        <v>67.5</v>
      </c>
      <c r="J35">
        <v>62.5</v>
      </c>
      <c r="K35">
        <v>55</v>
      </c>
      <c r="L35">
        <v>62.5</v>
      </c>
      <c r="M35">
        <v>85</v>
      </c>
      <c r="N35">
        <v>45</v>
      </c>
      <c r="O35">
        <v>50</v>
      </c>
      <c r="P35">
        <v>67.5</v>
      </c>
      <c r="Q35">
        <v>75</v>
      </c>
      <c r="R35">
        <v>47.5</v>
      </c>
      <c r="S35">
        <v>52.5</v>
      </c>
      <c r="T35">
        <v>65</v>
      </c>
      <c r="U35">
        <v>67.5</v>
      </c>
      <c r="V35">
        <v>72.5</v>
      </c>
      <c r="W35">
        <v>70</v>
      </c>
      <c r="X35">
        <v>72.5</v>
      </c>
      <c r="Y35">
        <v>57.5</v>
      </c>
      <c r="Z35">
        <v>55</v>
      </c>
      <c r="AA35">
        <v>55</v>
      </c>
      <c r="AB35">
        <v>47.5</v>
      </c>
      <c r="AC35">
        <v>72.5</v>
      </c>
    </row>
    <row r="36" spans="1:29">
      <c r="A36" t="s">
        <v>325</v>
      </c>
      <c r="B36">
        <v>34.285714285714285</v>
      </c>
      <c r="C36">
        <v>20</v>
      </c>
      <c r="D36">
        <v>48.571428571428577</v>
      </c>
      <c r="E36">
        <v>68.571428571428569</v>
      </c>
      <c r="F36">
        <v>74.285714285714278</v>
      </c>
      <c r="G36">
        <v>40</v>
      </c>
      <c r="H36">
        <v>31.428571428571431</v>
      </c>
      <c r="I36">
        <v>60</v>
      </c>
      <c r="J36">
        <v>68.571428571428569</v>
      </c>
      <c r="K36">
        <v>51.428571428571431</v>
      </c>
      <c r="L36">
        <v>51.428571428571431</v>
      </c>
      <c r="M36">
        <v>91.428571428571431</v>
      </c>
      <c r="N36">
        <v>62.857142857142861</v>
      </c>
      <c r="O36">
        <v>22.857142857142858</v>
      </c>
      <c r="P36">
        <v>62.857142857142861</v>
      </c>
      <c r="Q36">
        <v>74.285714285714292</v>
      </c>
      <c r="R36">
        <v>25.714285714285715</v>
      </c>
      <c r="S36">
        <v>51.428571428571431</v>
      </c>
      <c r="T36">
        <v>51.428571428571431</v>
      </c>
      <c r="U36">
        <v>65.714285714285722</v>
      </c>
      <c r="V36">
        <v>65.714285714285722</v>
      </c>
      <c r="W36">
        <v>62.857142857142861</v>
      </c>
      <c r="X36">
        <v>37.142857142857146</v>
      </c>
      <c r="Y36">
        <v>57.142857142857139</v>
      </c>
      <c r="Z36">
        <v>42.857142857142861</v>
      </c>
      <c r="AA36">
        <v>45.714285714285715</v>
      </c>
      <c r="AB36">
        <v>74.285714285714278</v>
      </c>
      <c r="AC36">
        <v>68.571428571428569</v>
      </c>
    </row>
    <row r="37" spans="1:29">
      <c r="A37" t="s">
        <v>326</v>
      </c>
      <c r="B37">
        <v>40</v>
      </c>
      <c r="C37">
        <v>20</v>
      </c>
      <c r="D37">
        <v>40</v>
      </c>
      <c r="E37">
        <v>80</v>
      </c>
      <c r="F37">
        <v>55</v>
      </c>
      <c r="G37">
        <v>45</v>
      </c>
      <c r="H37">
        <v>20</v>
      </c>
      <c r="I37">
        <v>55</v>
      </c>
      <c r="J37">
        <v>70</v>
      </c>
      <c r="K37">
        <v>45</v>
      </c>
      <c r="L37">
        <v>80</v>
      </c>
      <c r="M37">
        <v>100</v>
      </c>
      <c r="N37">
        <v>35</v>
      </c>
      <c r="O37">
        <v>35</v>
      </c>
      <c r="P37">
        <v>70</v>
      </c>
      <c r="Q37">
        <v>75</v>
      </c>
      <c r="R37">
        <v>25</v>
      </c>
      <c r="S37">
        <v>40</v>
      </c>
      <c r="T37">
        <v>50</v>
      </c>
      <c r="U37">
        <v>80</v>
      </c>
      <c r="V37">
        <v>75</v>
      </c>
      <c r="W37">
        <v>75</v>
      </c>
      <c r="X37">
        <v>60</v>
      </c>
      <c r="Y37">
        <v>60</v>
      </c>
      <c r="Z37">
        <v>55</v>
      </c>
      <c r="AA37">
        <v>50</v>
      </c>
      <c r="AB37">
        <v>70</v>
      </c>
      <c r="AC37">
        <v>75</v>
      </c>
    </row>
    <row r="38" spans="1:29">
      <c r="A38" t="s">
        <v>327</v>
      </c>
      <c r="B38">
        <v>40</v>
      </c>
      <c r="C38">
        <v>60</v>
      </c>
      <c r="D38">
        <v>50</v>
      </c>
      <c r="E38">
        <v>65</v>
      </c>
      <c r="F38">
        <v>72.5</v>
      </c>
      <c r="G38">
        <v>60</v>
      </c>
      <c r="H38">
        <v>40</v>
      </c>
      <c r="I38">
        <v>52.5</v>
      </c>
      <c r="J38">
        <v>60</v>
      </c>
      <c r="K38">
        <v>42.5</v>
      </c>
      <c r="L38">
        <v>55</v>
      </c>
      <c r="M38">
        <v>80</v>
      </c>
      <c r="N38">
        <v>45</v>
      </c>
      <c r="O38">
        <v>30</v>
      </c>
      <c r="P38">
        <v>57.5</v>
      </c>
      <c r="Q38">
        <v>67.5</v>
      </c>
      <c r="R38">
        <v>37.5</v>
      </c>
      <c r="S38">
        <v>62.5</v>
      </c>
      <c r="T38">
        <v>57.5</v>
      </c>
      <c r="U38">
        <v>57.5</v>
      </c>
      <c r="V38">
        <v>60</v>
      </c>
      <c r="W38">
        <v>57.5</v>
      </c>
      <c r="X38">
        <v>47.5</v>
      </c>
      <c r="Y38">
        <v>60</v>
      </c>
      <c r="Z38">
        <v>55</v>
      </c>
      <c r="AA38">
        <v>57.5</v>
      </c>
      <c r="AB38">
        <v>65</v>
      </c>
      <c r="AC38">
        <v>70</v>
      </c>
    </row>
    <row r="39" spans="1:29">
      <c r="A39" t="s">
        <v>328</v>
      </c>
      <c r="B39">
        <v>85.714285714285708</v>
      </c>
      <c r="C39">
        <v>82.857142857142861</v>
      </c>
      <c r="D39">
        <v>62.857142857142861</v>
      </c>
      <c r="E39">
        <v>62.857142857142854</v>
      </c>
      <c r="F39">
        <v>80</v>
      </c>
      <c r="G39">
        <v>54.285714285714292</v>
      </c>
      <c r="H39">
        <v>71.428571428571431</v>
      </c>
      <c r="I39">
        <v>68.571428571428569</v>
      </c>
      <c r="J39">
        <v>65.714285714285708</v>
      </c>
      <c r="K39">
        <v>97.142857142857139</v>
      </c>
      <c r="L39">
        <v>74.285714285714292</v>
      </c>
      <c r="M39">
        <v>100</v>
      </c>
      <c r="N39">
        <v>91.428571428571416</v>
      </c>
      <c r="O39">
        <v>94.285714285714278</v>
      </c>
      <c r="P39">
        <v>60</v>
      </c>
      <c r="Q39">
        <v>82.857142857142861</v>
      </c>
      <c r="R39">
        <v>97.142857142857139</v>
      </c>
      <c r="S39">
        <v>68.571428571428569</v>
      </c>
      <c r="T39">
        <v>71.428571428571431</v>
      </c>
      <c r="U39">
        <v>91.428571428571431</v>
      </c>
      <c r="V39">
        <v>80</v>
      </c>
      <c r="W39">
        <v>74.285714285714278</v>
      </c>
      <c r="X39">
        <v>91.428571428571445</v>
      </c>
      <c r="Y39">
        <v>74.285714285714278</v>
      </c>
      <c r="Z39">
        <v>57.142857142857153</v>
      </c>
      <c r="AA39">
        <v>80</v>
      </c>
      <c r="AB39">
        <v>60</v>
      </c>
      <c r="AC39">
        <v>60</v>
      </c>
    </row>
    <row r="40" spans="1:29">
      <c r="A40" t="s">
        <v>329</v>
      </c>
      <c r="B40">
        <v>80</v>
      </c>
      <c r="C40">
        <v>70</v>
      </c>
      <c r="D40">
        <v>60</v>
      </c>
      <c r="E40">
        <v>70</v>
      </c>
      <c r="F40">
        <v>65</v>
      </c>
      <c r="G40">
        <v>45</v>
      </c>
      <c r="H40">
        <v>70</v>
      </c>
      <c r="I40">
        <v>75</v>
      </c>
      <c r="J40">
        <v>60</v>
      </c>
      <c r="K40">
        <v>100</v>
      </c>
      <c r="L40">
        <v>80</v>
      </c>
      <c r="M40">
        <v>100</v>
      </c>
      <c r="N40">
        <v>80</v>
      </c>
      <c r="O40">
        <v>95</v>
      </c>
      <c r="P40">
        <v>80</v>
      </c>
      <c r="Q40">
        <v>100</v>
      </c>
      <c r="R40">
        <v>90</v>
      </c>
      <c r="S40">
        <v>45</v>
      </c>
      <c r="T40">
        <v>95</v>
      </c>
      <c r="U40">
        <v>80</v>
      </c>
      <c r="V40">
        <v>75</v>
      </c>
      <c r="W40">
        <v>75</v>
      </c>
      <c r="X40">
        <v>95</v>
      </c>
      <c r="Y40">
        <v>55</v>
      </c>
      <c r="Z40">
        <v>80</v>
      </c>
      <c r="AA40">
        <v>80</v>
      </c>
      <c r="AB40">
        <v>70</v>
      </c>
      <c r="AC40">
        <v>70</v>
      </c>
    </row>
    <row r="41" spans="1:29">
      <c r="A41" t="s">
        <v>330</v>
      </c>
      <c r="B41">
        <v>77.5</v>
      </c>
      <c r="C41">
        <v>62.5</v>
      </c>
      <c r="D41">
        <v>57.5</v>
      </c>
      <c r="E41">
        <v>72.5</v>
      </c>
      <c r="F41">
        <v>75</v>
      </c>
      <c r="G41">
        <v>47.5</v>
      </c>
      <c r="H41">
        <v>65</v>
      </c>
      <c r="I41">
        <v>65</v>
      </c>
      <c r="J41">
        <v>57.5</v>
      </c>
      <c r="K41">
        <v>82.5</v>
      </c>
      <c r="L41">
        <v>52.5</v>
      </c>
      <c r="M41">
        <v>85</v>
      </c>
      <c r="N41">
        <v>72.5</v>
      </c>
      <c r="O41">
        <v>90</v>
      </c>
      <c r="P41">
        <v>62.5</v>
      </c>
      <c r="Q41">
        <v>75</v>
      </c>
      <c r="R41">
        <v>67.5</v>
      </c>
      <c r="S41">
        <v>55</v>
      </c>
      <c r="T41">
        <v>60</v>
      </c>
      <c r="U41">
        <v>70</v>
      </c>
      <c r="V41">
        <v>77.5</v>
      </c>
      <c r="W41">
        <v>75</v>
      </c>
      <c r="X41">
        <v>75</v>
      </c>
      <c r="Y41">
        <v>65</v>
      </c>
      <c r="Z41">
        <v>55</v>
      </c>
      <c r="AA41">
        <v>75</v>
      </c>
      <c r="AB41">
        <v>72.5</v>
      </c>
      <c r="AC41">
        <v>50</v>
      </c>
    </row>
    <row r="42" spans="1:29">
      <c r="A42" t="s">
        <v>331</v>
      </c>
      <c r="B42">
        <v>57.142857142857146</v>
      </c>
      <c r="C42">
        <v>68.571428571428569</v>
      </c>
      <c r="D42">
        <v>80</v>
      </c>
      <c r="E42">
        <v>71.428571428571431</v>
      </c>
      <c r="F42">
        <v>65.714285714285708</v>
      </c>
      <c r="G42">
        <v>65.714285714285722</v>
      </c>
      <c r="H42">
        <v>77.142857142857139</v>
      </c>
      <c r="I42">
        <v>65.714285714285708</v>
      </c>
      <c r="J42">
        <v>68.571428571428569</v>
      </c>
      <c r="K42">
        <v>82.857142857142847</v>
      </c>
      <c r="L42">
        <v>62.857142857142861</v>
      </c>
      <c r="M42">
        <v>100</v>
      </c>
      <c r="N42">
        <v>88.571428571428584</v>
      </c>
      <c r="O42">
        <v>77.142857142857139</v>
      </c>
      <c r="P42">
        <v>62.857142857142861</v>
      </c>
      <c r="Q42">
        <v>97.142857142857139</v>
      </c>
      <c r="R42">
        <v>82.857142857142861</v>
      </c>
      <c r="S42">
        <v>71.428571428571431</v>
      </c>
      <c r="T42">
        <v>71.428571428571431</v>
      </c>
      <c r="U42">
        <v>74.285714285714292</v>
      </c>
      <c r="V42">
        <v>82.857142857142861</v>
      </c>
      <c r="W42">
        <v>68.571428571428584</v>
      </c>
      <c r="X42">
        <v>91.428571428571445</v>
      </c>
      <c r="Y42">
        <v>77.142857142857139</v>
      </c>
      <c r="Z42">
        <v>42.857142857142861</v>
      </c>
      <c r="AA42">
        <v>85.714285714285722</v>
      </c>
      <c r="AB42">
        <v>68.571428571428569</v>
      </c>
      <c r="AC42">
        <v>88.571428571428584</v>
      </c>
    </row>
    <row r="43" spans="1:29">
      <c r="A43" t="s">
        <v>332</v>
      </c>
      <c r="B43">
        <v>75</v>
      </c>
      <c r="C43">
        <v>55</v>
      </c>
      <c r="D43">
        <v>80</v>
      </c>
      <c r="E43">
        <v>80</v>
      </c>
      <c r="F43">
        <v>55</v>
      </c>
      <c r="G43">
        <v>50</v>
      </c>
      <c r="H43">
        <v>80</v>
      </c>
      <c r="I43">
        <v>80</v>
      </c>
      <c r="J43">
        <v>75</v>
      </c>
      <c r="K43">
        <v>80</v>
      </c>
      <c r="L43">
        <v>80</v>
      </c>
      <c r="M43">
        <v>100</v>
      </c>
      <c r="N43">
        <v>80</v>
      </c>
      <c r="O43">
        <v>85</v>
      </c>
      <c r="P43">
        <v>70</v>
      </c>
      <c r="Q43">
        <v>100</v>
      </c>
      <c r="R43">
        <v>80</v>
      </c>
      <c r="S43">
        <v>45</v>
      </c>
      <c r="T43">
        <v>95</v>
      </c>
      <c r="U43">
        <v>80</v>
      </c>
      <c r="V43">
        <v>55</v>
      </c>
      <c r="W43">
        <v>80</v>
      </c>
      <c r="X43">
        <v>90</v>
      </c>
      <c r="Y43">
        <v>75</v>
      </c>
      <c r="Z43">
        <v>60</v>
      </c>
      <c r="AA43">
        <v>75</v>
      </c>
      <c r="AB43">
        <v>85</v>
      </c>
      <c r="AC43">
        <v>75</v>
      </c>
    </row>
    <row r="44" spans="1:29">
      <c r="A44" t="s">
        <v>333</v>
      </c>
      <c r="B44">
        <v>70</v>
      </c>
      <c r="C44">
        <v>55</v>
      </c>
      <c r="D44">
        <v>75</v>
      </c>
      <c r="E44">
        <v>70</v>
      </c>
      <c r="F44">
        <v>70</v>
      </c>
      <c r="G44">
        <v>55</v>
      </c>
      <c r="H44">
        <v>80</v>
      </c>
      <c r="I44">
        <v>67.5</v>
      </c>
      <c r="J44">
        <v>65</v>
      </c>
      <c r="K44">
        <v>75</v>
      </c>
      <c r="L44">
        <v>52.5</v>
      </c>
      <c r="M44">
        <v>85</v>
      </c>
      <c r="N44">
        <v>67.5</v>
      </c>
      <c r="O44">
        <v>70</v>
      </c>
      <c r="P44">
        <v>62.5</v>
      </c>
      <c r="Q44">
        <v>80</v>
      </c>
      <c r="R44">
        <v>62.5</v>
      </c>
      <c r="S44">
        <v>50</v>
      </c>
      <c r="T44">
        <v>60</v>
      </c>
      <c r="U44">
        <v>67.5</v>
      </c>
      <c r="V44">
        <v>70</v>
      </c>
      <c r="W44">
        <v>70</v>
      </c>
      <c r="X44">
        <v>77.5</v>
      </c>
      <c r="Y44">
        <v>60</v>
      </c>
      <c r="Z44">
        <v>55</v>
      </c>
      <c r="AA44">
        <v>80</v>
      </c>
      <c r="AB44">
        <v>67.5</v>
      </c>
      <c r="AC44">
        <v>75</v>
      </c>
    </row>
    <row r="45" spans="1:29">
      <c r="A45" t="s">
        <v>334</v>
      </c>
      <c r="B45">
        <v>34.285714285714285</v>
      </c>
      <c r="C45">
        <v>28.571428571428569</v>
      </c>
      <c r="D45">
        <v>40</v>
      </c>
      <c r="E45">
        <v>68.571428571428569</v>
      </c>
      <c r="F45">
        <v>68.571428571428569</v>
      </c>
      <c r="G45">
        <v>57.142857142857139</v>
      </c>
      <c r="H45">
        <v>97.142857142857139</v>
      </c>
      <c r="I45">
        <v>51.428571428571431</v>
      </c>
      <c r="J45">
        <v>42.857142857142861</v>
      </c>
      <c r="K45">
        <v>71.428571428571431</v>
      </c>
      <c r="L45">
        <v>62.857142857142861</v>
      </c>
      <c r="M45">
        <v>97.142857142857139</v>
      </c>
      <c r="N45">
        <v>91.428571428571431</v>
      </c>
      <c r="O45">
        <v>57.142857142857146</v>
      </c>
      <c r="P45">
        <v>60</v>
      </c>
      <c r="Q45">
        <v>97.142857142857139</v>
      </c>
      <c r="R45">
        <v>57.142857142857139</v>
      </c>
      <c r="S45">
        <v>68.571428571428569</v>
      </c>
      <c r="T45">
        <v>62.857142857142861</v>
      </c>
      <c r="U45">
        <v>62.857142857142861</v>
      </c>
      <c r="V45">
        <v>62.857142857142861</v>
      </c>
      <c r="W45">
        <v>57.142857142857153</v>
      </c>
      <c r="X45">
        <v>97.142857142857139</v>
      </c>
      <c r="Y45">
        <v>37.142857142857146</v>
      </c>
      <c r="Z45">
        <v>40</v>
      </c>
      <c r="AA45">
        <v>82.857142857142861</v>
      </c>
      <c r="AB45">
        <v>48.571428571428577</v>
      </c>
      <c r="AC45">
        <v>77.142857142857139</v>
      </c>
    </row>
    <row r="46" spans="1:29">
      <c r="A46" t="s">
        <v>335</v>
      </c>
      <c r="B46">
        <v>40</v>
      </c>
      <c r="C46">
        <v>20</v>
      </c>
      <c r="D46">
        <v>40</v>
      </c>
      <c r="E46">
        <v>80</v>
      </c>
      <c r="F46">
        <v>55</v>
      </c>
      <c r="G46">
        <v>60</v>
      </c>
      <c r="H46">
        <v>100</v>
      </c>
      <c r="I46">
        <v>50</v>
      </c>
      <c r="J46">
        <v>60</v>
      </c>
      <c r="K46">
        <v>65</v>
      </c>
      <c r="L46">
        <v>60</v>
      </c>
      <c r="M46">
        <v>100</v>
      </c>
      <c r="N46">
        <v>80</v>
      </c>
      <c r="O46">
        <v>75</v>
      </c>
      <c r="P46">
        <v>75</v>
      </c>
      <c r="Q46">
        <v>100</v>
      </c>
      <c r="R46">
        <v>60</v>
      </c>
      <c r="S46">
        <v>60</v>
      </c>
      <c r="T46">
        <v>80</v>
      </c>
      <c r="U46">
        <v>75</v>
      </c>
      <c r="V46">
        <v>55</v>
      </c>
      <c r="W46">
        <v>50</v>
      </c>
      <c r="X46">
        <v>95</v>
      </c>
      <c r="Y46">
        <v>50</v>
      </c>
      <c r="Z46">
        <v>50</v>
      </c>
      <c r="AA46">
        <v>80</v>
      </c>
      <c r="AB46">
        <v>50</v>
      </c>
      <c r="AC46">
        <v>75</v>
      </c>
    </row>
    <row r="47" spans="1:29">
      <c r="A47" t="s">
        <v>336</v>
      </c>
      <c r="B47">
        <v>65</v>
      </c>
      <c r="C47">
        <v>65</v>
      </c>
      <c r="D47">
        <v>45</v>
      </c>
      <c r="E47">
        <v>62.5</v>
      </c>
      <c r="F47">
        <v>72.5</v>
      </c>
      <c r="G47">
        <v>55</v>
      </c>
      <c r="H47">
        <v>85</v>
      </c>
      <c r="I47">
        <v>50</v>
      </c>
      <c r="J47">
        <v>60</v>
      </c>
      <c r="K47">
        <v>80</v>
      </c>
      <c r="L47">
        <v>52.5</v>
      </c>
      <c r="M47">
        <v>85</v>
      </c>
      <c r="N47">
        <v>72.5</v>
      </c>
      <c r="O47">
        <v>75</v>
      </c>
      <c r="P47">
        <v>62.5</v>
      </c>
      <c r="Q47">
        <v>77.5</v>
      </c>
      <c r="R47">
        <v>55</v>
      </c>
      <c r="S47">
        <v>55</v>
      </c>
      <c r="T47">
        <v>60</v>
      </c>
      <c r="U47">
        <v>62.5</v>
      </c>
      <c r="V47">
        <v>70</v>
      </c>
      <c r="W47">
        <v>55</v>
      </c>
      <c r="X47">
        <v>75</v>
      </c>
      <c r="Y47">
        <v>57.5</v>
      </c>
      <c r="Z47">
        <v>55</v>
      </c>
      <c r="AA47">
        <v>67.5</v>
      </c>
      <c r="AB47">
        <v>47.5</v>
      </c>
      <c r="AC47">
        <v>65</v>
      </c>
    </row>
    <row r="48" spans="1:29">
      <c r="A48" t="s">
        <v>337</v>
      </c>
      <c r="B48">
        <v>42.857142857142854</v>
      </c>
      <c r="C48">
        <v>82.857142857142861</v>
      </c>
      <c r="D48">
        <v>54.285714285714292</v>
      </c>
      <c r="E48">
        <v>57.142857142857146</v>
      </c>
      <c r="F48">
        <v>80</v>
      </c>
      <c r="G48">
        <v>62.857142857142861</v>
      </c>
      <c r="H48">
        <v>74.285714285714278</v>
      </c>
      <c r="I48">
        <v>74.285714285714292</v>
      </c>
      <c r="J48">
        <v>65.714285714285722</v>
      </c>
      <c r="K48">
        <v>100</v>
      </c>
      <c r="L48">
        <v>80</v>
      </c>
      <c r="M48">
        <v>77.142857142857139</v>
      </c>
      <c r="N48">
        <v>71.428571428571431</v>
      </c>
      <c r="O48">
        <v>100</v>
      </c>
      <c r="P48">
        <v>65.714285714285708</v>
      </c>
      <c r="Q48">
        <v>60</v>
      </c>
      <c r="R48">
        <v>77.142857142857139</v>
      </c>
      <c r="S48">
        <v>71.428571428571431</v>
      </c>
      <c r="T48">
        <v>82.857142857142861</v>
      </c>
      <c r="U48">
        <v>42.857142857142854</v>
      </c>
      <c r="V48">
        <v>85.714285714285722</v>
      </c>
      <c r="W48">
        <v>74.285714285714278</v>
      </c>
      <c r="X48">
        <v>57.142857142857139</v>
      </c>
      <c r="Y48">
        <v>60</v>
      </c>
      <c r="Z48">
        <v>48.571428571428577</v>
      </c>
      <c r="AA48">
        <v>85.714285714285708</v>
      </c>
      <c r="AB48">
        <v>62.857142857142854</v>
      </c>
      <c r="AC48">
        <v>62.857142857142861</v>
      </c>
    </row>
    <row r="49" spans="1:29">
      <c r="A49" t="s">
        <v>338</v>
      </c>
      <c r="B49">
        <v>50</v>
      </c>
      <c r="C49">
        <v>80</v>
      </c>
      <c r="D49">
        <v>55</v>
      </c>
      <c r="E49">
        <v>80</v>
      </c>
      <c r="F49">
        <v>65</v>
      </c>
      <c r="G49">
        <v>50</v>
      </c>
      <c r="H49">
        <v>90</v>
      </c>
      <c r="I49">
        <v>70</v>
      </c>
      <c r="J49">
        <v>75</v>
      </c>
      <c r="K49">
        <v>75</v>
      </c>
      <c r="L49">
        <v>70</v>
      </c>
      <c r="M49">
        <v>100</v>
      </c>
      <c r="N49">
        <v>70</v>
      </c>
      <c r="O49">
        <v>80</v>
      </c>
      <c r="P49">
        <v>65</v>
      </c>
      <c r="Q49">
        <v>55</v>
      </c>
      <c r="R49">
        <v>85</v>
      </c>
      <c r="S49">
        <v>50</v>
      </c>
      <c r="T49">
        <v>95</v>
      </c>
      <c r="U49">
        <v>65</v>
      </c>
      <c r="V49">
        <v>75</v>
      </c>
      <c r="W49">
        <v>100</v>
      </c>
      <c r="X49">
        <v>60</v>
      </c>
      <c r="Y49">
        <v>60</v>
      </c>
      <c r="Z49">
        <v>50</v>
      </c>
      <c r="AA49">
        <v>90</v>
      </c>
      <c r="AB49">
        <v>70</v>
      </c>
      <c r="AC49">
        <v>70</v>
      </c>
    </row>
    <row r="50" spans="1:29">
      <c r="A50" t="s">
        <v>339</v>
      </c>
      <c r="B50">
        <v>35</v>
      </c>
      <c r="C50">
        <v>67.5</v>
      </c>
      <c r="D50">
        <v>57.5</v>
      </c>
      <c r="E50">
        <v>65</v>
      </c>
      <c r="F50">
        <v>75</v>
      </c>
      <c r="G50">
        <v>52.5</v>
      </c>
      <c r="H50">
        <v>75</v>
      </c>
      <c r="I50">
        <v>70</v>
      </c>
      <c r="J50">
        <v>67.5</v>
      </c>
      <c r="K50">
        <v>82.5</v>
      </c>
      <c r="L50">
        <v>55</v>
      </c>
      <c r="M50">
        <v>62.5</v>
      </c>
      <c r="N50">
        <v>75</v>
      </c>
      <c r="O50">
        <v>92.5</v>
      </c>
      <c r="P50">
        <v>60</v>
      </c>
      <c r="Q50">
        <v>57.5</v>
      </c>
      <c r="R50">
        <v>70</v>
      </c>
      <c r="S50">
        <v>57.5</v>
      </c>
      <c r="T50">
        <v>70</v>
      </c>
      <c r="U50">
        <v>47.5</v>
      </c>
      <c r="V50">
        <v>90</v>
      </c>
      <c r="W50">
        <v>77.5</v>
      </c>
      <c r="X50">
        <v>57.5</v>
      </c>
      <c r="Y50">
        <v>60</v>
      </c>
      <c r="Z50">
        <v>55</v>
      </c>
      <c r="AA50">
        <v>65</v>
      </c>
      <c r="AB50">
        <v>47.5</v>
      </c>
      <c r="AC50">
        <v>50</v>
      </c>
    </row>
    <row r="51" spans="1:29">
      <c r="A51" t="s">
        <v>340</v>
      </c>
      <c r="B51">
        <v>68.571428571428584</v>
      </c>
      <c r="C51">
        <v>71.428571428571431</v>
      </c>
      <c r="D51">
        <v>80</v>
      </c>
      <c r="E51">
        <v>62.857142857142861</v>
      </c>
      <c r="F51">
        <v>77.142857142857139</v>
      </c>
      <c r="G51">
        <v>42.857142857142861</v>
      </c>
      <c r="H51">
        <v>85.714285714285722</v>
      </c>
      <c r="I51">
        <v>65.714285714285722</v>
      </c>
      <c r="J51">
        <v>71.428571428571431</v>
      </c>
      <c r="K51">
        <v>97.142857142857139</v>
      </c>
      <c r="L51">
        <v>77.142857142857139</v>
      </c>
      <c r="M51">
        <v>85.714285714285708</v>
      </c>
      <c r="N51">
        <v>62.857142857142854</v>
      </c>
      <c r="O51">
        <v>71.428571428571431</v>
      </c>
      <c r="P51">
        <v>68.571428571428569</v>
      </c>
      <c r="Q51">
        <v>82.857142857142861</v>
      </c>
      <c r="R51">
        <v>74.285714285714278</v>
      </c>
      <c r="S51">
        <v>71.428571428571431</v>
      </c>
      <c r="T51">
        <v>80</v>
      </c>
      <c r="U51">
        <v>68.571428571428569</v>
      </c>
      <c r="V51">
        <v>97.142857142857139</v>
      </c>
      <c r="W51">
        <v>68.571428571428569</v>
      </c>
      <c r="X51">
        <v>45.714285714285715</v>
      </c>
      <c r="Y51">
        <v>71.428571428571431</v>
      </c>
      <c r="Z51">
        <v>51.428571428571438</v>
      </c>
      <c r="AA51">
        <v>82.857142857142861</v>
      </c>
      <c r="AB51">
        <v>57.142857142857139</v>
      </c>
      <c r="AC51">
        <v>80</v>
      </c>
    </row>
    <row r="52" spans="1:29">
      <c r="A52" t="s">
        <v>341</v>
      </c>
      <c r="B52">
        <v>65</v>
      </c>
      <c r="C52">
        <v>50</v>
      </c>
      <c r="D52">
        <v>80</v>
      </c>
      <c r="E52">
        <v>80</v>
      </c>
      <c r="F52">
        <v>65</v>
      </c>
      <c r="G52">
        <v>50</v>
      </c>
      <c r="H52">
        <v>85</v>
      </c>
      <c r="I52">
        <v>80</v>
      </c>
      <c r="J52">
        <v>85</v>
      </c>
      <c r="K52">
        <v>95</v>
      </c>
      <c r="L52">
        <v>80</v>
      </c>
      <c r="M52">
        <v>100</v>
      </c>
      <c r="N52">
        <v>75</v>
      </c>
      <c r="O52">
        <v>65</v>
      </c>
      <c r="P52">
        <v>80</v>
      </c>
      <c r="Q52">
        <v>90</v>
      </c>
      <c r="R52">
        <v>70</v>
      </c>
      <c r="S52">
        <v>50</v>
      </c>
      <c r="T52">
        <v>95</v>
      </c>
      <c r="U52">
        <v>65</v>
      </c>
      <c r="V52">
        <v>70</v>
      </c>
      <c r="W52">
        <v>85</v>
      </c>
      <c r="X52">
        <v>85</v>
      </c>
      <c r="Y52">
        <v>80</v>
      </c>
      <c r="Z52">
        <v>60</v>
      </c>
      <c r="AA52">
        <v>70</v>
      </c>
      <c r="AB52">
        <v>75</v>
      </c>
      <c r="AC52">
        <v>80</v>
      </c>
    </row>
    <row r="53" spans="1:29">
      <c r="A53" t="s">
        <v>342</v>
      </c>
      <c r="B53">
        <v>75</v>
      </c>
      <c r="C53">
        <v>60</v>
      </c>
      <c r="D53">
        <v>75</v>
      </c>
      <c r="E53">
        <v>65</v>
      </c>
      <c r="F53">
        <v>75</v>
      </c>
      <c r="G53">
        <v>42.5</v>
      </c>
      <c r="H53">
        <v>77.5</v>
      </c>
      <c r="I53">
        <v>67.5</v>
      </c>
      <c r="J53">
        <v>70</v>
      </c>
      <c r="K53">
        <v>82.5</v>
      </c>
      <c r="L53">
        <v>65</v>
      </c>
      <c r="M53">
        <v>75</v>
      </c>
      <c r="N53">
        <v>70</v>
      </c>
      <c r="O53">
        <v>75</v>
      </c>
      <c r="P53">
        <v>62.5</v>
      </c>
      <c r="Q53">
        <v>75</v>
      </c>
      <c r="R53">
        <v>72.5</v>
      </c>
      <c r="S53">
        <v>57.5</v>
      </c>
      <c r="T53">
        <v>75</v>
      </c>
      <c r="U53">
        <v>55</v>
      </c>
      <c r="V53">
        <v>85</v>
      </c>
      <c r="W53">
        <v>62.5</v>
      </c>
      <c r="X53">
        <v>55</v>
      </c>
      <c r="Y53">
        <v>50</v>
      </c>
      <c r="Z53">
        <v>60</v>
      </c>
      <c r="AA53">
        <v>72.5</v>
      </c>
      <c r="AB53">
        <v>40</v>
      </c>
      <c r="AC53">
        <v>85</v>
      </c>
    </row>
    <row r="54" spans="1:29">
      <c r="A54" t="s">
        <v>343</v>
      </c>
      <c r="B54">
        <v>31.428571428571431</v>
      </c>
      <c r="C54">
        <v>45.714285714285715</v>
      </c>
      <c r="D54">
        <v>45.714285714285715</v>
      </c>
      <c r="E54">
        <v>60</v>
      </c>
      <c r="F54">
        <v>74.285714285714292</v>
      </c>
      <c r="G54">
        <v>42.857142857142861</v>
      </c>
      <c r="H54">
        <v>100</v>
      </c>
      <c r="I54">
        <v>65.714285714285708</v>
      </c>
      <c r="J54">
        <v>74.285714285714278</v>
      </c>
      <c r="K54">
        <v>100</v>
      </c>
      <c r="L54">
        <v>60</v>
      </c>
      <c r="M54">
        <v>94.285714285714278</v>
      </c>
      <c r="N54">
        <v>71.428571428571431</v>
      </c>
      <c r="O54">
        <v>91.428571428571431</v>
      </c>
      <c r="P54">
        <v>57.142857142857139</v>
      </c>
      <c r="Q54">
        <v>65.714285714285708</v>
      </c>
      <c r="R54">
        <v>54.285714285714292</v>
      </c>
      <c r="S54">
        <v>71.428571428571431</v>
      </c>
      <c r="T54">
        <v>68.571428571428569</v>
      </c>
      <c r="U54">
        <v>65.714285714285708</v>
      </c>
      <c r="V54">
        <v>71.428571428571431</v>
      </c>
      <c r="W54">
        <v>62.857142857142861</v>
      </c>
      <c r="X54">
        <v>51.428571428571431</v>
      </c>
      <c r="Y54">
        <v>80</v>
      </c>
      <c r="Z54">
        <v>71.428571428571431</v>
      </c>
      <c r="AA54">
        <v>74.285714285714278</v>
      </c>
      <c r="AB54">
        <v>65.714285714285722</v>
      </c>
      <c r="AC54">
        <v>62.857142857142854</v>
      </c>
    </row>
    <row r="55" spans="1:29">
      <c r="A55" t="s">
        <v>344</v>
      </c>
      <c r="B55">
        <v>45</v>
      </c>
      <c r="C55">
        <v>20</v>
      </c>
      <c r="D55">
        <v>40</v>
      </c>
      <c r="E55">
        <v>75</v>
      </c>
      <c r="F55">
        <v>65</v>
      </c>
      <c r="G55">
        <v>50</v>
      </c>
      <c r="H55">
        <v>100</v>
      </c>
      <c r="I55">
        <v>75</v>
      </c>
      <c r="J55">
        <v>55</v>
      </c>
      <c r="K55">
        <v>75</v>
      </c>
      <c r="L55">
        <v>70</v>
      </c>
      <c r="M55">
        <v>100</v>
      </c>
      <c r="N55">
        <v>80</v>
      </c>
      <c r="O55">
        <v>70</v>
      </c>
      <c r="P55">
        <v>60</v>
      </c>
      <c r="Q55">
        <v>80</v>
      </c>
      <c r="R55">
        <v>40</v>
      </c>
      <c r="S55">
        <v>50</v>
      </c>
      <c r="T55">
        <v>95</v>
      </c>
      <c r="U55">
        <v>60</v>
      </c>
      <c r="V55">
        <v>70</v>
      </c>
      <c r="W55">
        <v>55</v>
      </c>
      <c r="X55">
        <v>80</v>
      </c>
      <c r="Y55">
        <v>65</v>
      </c>
      <c r="Z55">
        <v>75</v>
      </c>
      <c r="AA55">
        <v>80</v>
      </c>
      <c r="AB55">
        <v>70</v>
      </c>
      <c r="AC55">
        <v>70</v>
      </c>
    </row>
    <row r="56" spans="1:29">
      <c r="A56" t="s">
        <v>345</v>
      </c>
      <c r="B56">
        <v>52.5</v>
      </c>
      <c r="C56">
        <v>20</v>
      </c>
      <c r="D56">
        <v>47.5</v>
      </c>
      <c r="E56">
        <v>67.5</v>
      </c>
      <c r="F56">
        <v>75</v>
      </c>
      <c r="G56">
        <v>47.5</v>
      </c>
      <c r="H56">
        <v>90</v>
      </c>
      <c r="I56">
        <v>70</v>
      </c>
      <c r="J56">
        <v>82.5</v>
      </c>
      <c r="K56">
        <v>77.5</v>
      </c>
      <c r="L56">
        <v>62.5</v>
      </c>
      <c r="M56">
        <v>75</v>
      </c>
      <c r="N56">
        <v>72.5</v>
      </c>
      <c r="O56">
        <v>87.5</v>
      </c>
      <c r="P56">
        <v>65</v>
      </c>
      <c r="Q56">
        <v>55</v>
      </c>
      <c r="R56">
        <v>52.5</v>
      </c>
      <c r="S56">
        <v>60</v>
      </c>
      <c r="T56">
        <v>65</v>
      </c>
      <c r="U56">
        <v>47.5</v>
      </c>
      <c r="V56">
        <v>75</v>
      </c>
      <c r="W56">
        <v>67.5</v>
      </c>
      <c r="X56">
        <v>62.5</v>
      </c>
      <c r="Y56">
        <v>67.5</v>
      </c>
      <c r="Z56">
        <v>67.5</v>
      </c>
      <c r="AA56">
        <v>65</v>
      </c>
      <c r="AB56">
        <v>45</v>
      </c>
      <c r="AC56">
        <v>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13" sqref="F13"/>
    </sheetView>
  </sheetViews>
  <sheetFormatPr baseColWidth="10" defaultRowHeight="15" x14ac:dyDescent="0"/>
  <sheetData>
    <row r="1" spans="1:9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</row>
    <row r="2" spans="1:9">
      <c r="A2">
        <v>35</v>
      </c>
      <c r="B2">
        <v>20</v>
      </c>
      <c r="C2">
        <v>80</v>
      </c>
      <c r="D2">
        <v>40</v>
      </c>
      <c r="E2">
        <v>45</v>
      </c>
      <c r="F2">
        <v>80</v>
      </c>
      <c r="G2">
        <v>70</v>
      </c>
      <c r="H2">
        <v>55</v>
      </c>
      <c r="I2">
        <v>75</v>
      </c>
    </row>
    <row r="3" spans="1:9">
      <c r="A3">
        <v>50</v>
      </c>
      <c r="B3">
        <v>100</v>
      </c>
      <c r="C3">
        <v>100</v>
      </c>
      <c r="D3">
        <v>50</v>
      </c>
      <c r="E3">
        <v>65</v>
      </c>
      <c r="F3">
        <v>100</v>
      </c>
      <c r="G3">
        <v>40</v>
      </c>
      <c r="H3">
        <v>70</v>
      </c>
      <c r="I3">
        <v>100</v>
      </c>
    </row>
    <row r="4" spans="1:9">
      <c r="A4">
        <v>50</v>
      </c>
      <c r="B4">
        <v>40</v>
      </c>
      <c r="C4">
        <v>80</v>
      </c>
      <c r="D4">
        <v>60</v>
      </c>
      <c r="E4">
        <v>40</v>
      </c>
      <c r="F4">
        <v>80</v>
      </c>
      <c r="G4">
        <v>65</v>
      </c>
      <c r="H4">
        <v>40</v>
      </c>
      <c r="I4">
        <v>80</v>
      </c>
    </row>
    <row r="5" spans="1:9">
      <c r="A5">
        <v>30</v>
      </c>
      <c r="B5">
        <v>30</v>
      </c>
      <c r="C5">
        <v>40</v>
      </c>
      <c r="D5">
        <v>50</v>
      </c>
      <c r="E5">
        <v>40</v>
      </c>
      <c r="F5">
        <v>40</v>
      </c>
      <c r="G5">
        <v>40</v>
      </c>
      <c r="H5">
        <v>40</v>
      </c>
      <c r="I5">
        <v>45</v>
      </c>
    </row>
    <row r="6" spans="1:9">
      <c r="A6">
        <v>55</v>
      </c>
      <c r="B6">
        <v>45</v>
      </c>
      <c r="C6">
        <v>65</v>
      </c>
      <c r="D6">
        <v>55</v>
      </c>
      <c r="E6">
        <v>65</v>
      </c>
      <c r="F6">
        <v>65</v>
      </c>
      <c r="G6">
        <v>55</v>
      </c>
      <c r="H6">
        <v>55</v>
      </c>
      <c r="I6">
        <v>55</v>
      </c>
    </row>
    <row r="7" spans="1:9">
      <c r="A7">
        <v>45</v>
      </c>
      <c r="B7">
        <v>75</v>
      </c>
      <c r="C7">
        <v>75</v>
      </c>
      <c r="D7">
        <v>75</v>
      </c>
      <c r="E7">
        <v>70</v>
      </c>
      <c r="F7">
        <v>60</v>
      </c>
      <c r="G7">
        <v>70</v>
      </c>
      <c r="H7">
        <v>70</v>
      </c>
      <c r="I7">
        <v>70</v>
      </c>
    </row>
    <row r="8" spans="1:9">
      <c r="A8">
        <v>80</v>
      </c>
      <c r="B8">
        <v>80</v>
      </c>
      <c r="C8">
        <v>100</v>
      </c>
      <c r="D8">
        <v>50</v>
      </c>
      <c r="E8">
        <v>40</v>
      </c>
      <c r="F8">
        <v>20</v>
      </c>
      <c r="G8">
        <v>30</v>
      </c>
      <c r="H8">
        <v>35</v>
      </c>
      <c r="I8">
        <v>20</v>
      </c>
    </row>
    <row r="9" spans="1:9">
      <c r="A9">
        <v>35</v>
      </c>
      <c r="B9">
        <v>60</v>
      </c>
      <c r="C9">
        <v>65</v>
      </c>
      <c r="D9">
        <v>45</v>
      </c>
      <c r="E9">
        <v>40</v>
      </c>
      <c r="F9">
        <v>70</v>
      </c>
      <c r="G9">
        <v>50</v>
      </c>
      <c r="H9">
        <v>40</v>
      </c>
      <c r="I9">
        <v>45</v>
      </c>
    </row>
    <row r="10" spans="1:9">
      <c r="A10">
        <v>45</v>
      </c>
      <c r="B10">
        <v>50</v>
      </c>
      <c r="C10">
        <v>50</v>
      </c>
      <c r="D10">
        <v>60</v>
      </c>
      <c r="E10">
        <v>45</v>
      </c>
      <c r="F10">
        <v>60</v>
      </c>
      <c r="G10">
        <v>45</v>
      </c>
      <c r="H10">
        <v>35</v>
      </c>
      <c r="I10">
        <v>65</v>
      </c>
    </row>
    <row r="11" spans="1:9">
      <c r="A11">
        <v>45</v>
      </c>
      <c r="B11">
        <v>60</v>
      </c>
      <c r="C11">
        <v>75</v>
      </c>
      <c r="D11">
        <v>20</v>
      </c>
      <c r="E11">
        <v>40</v>
      </c>
      <c r="F11">
        <v>55</v>
      </c>
      <c r="G11">
        <v>45</v>
      </c>
      <c r="H11">
        <v>25</v>
      </c>
      <c r="I11">
        <v>45</v>
      </c>
    </row>
    <row r="12" spans="1:9">
      <c r="A12">
        <v>60</v>
      </c>
      <c r="B12">
        <v>40</v>
      </c>
      <c r="C12">
        <v>40</v>
      </c>
      <c r="D12">
        <v>40</v>
      </c>
      <c r="E12">
        <v>40</v>
      </c>
      <c r="F12">
        <v>60</v>
      </c>
      <c r="G12">
        <v>50</v>
      </c>
      <c r="H12">
        <v>40</v>
      </c>
      <c r="I12">
        <v>50</v>
      </c>
    </row>
    <row r="13" spans="1:9">
      <c r="A13">
        <v>20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</row>
    <row r="14" spans="1:9">
      <c r="A14">
        <v>80</v>
      </c>
      <c r="B14">
        <v>70</v>
      </c>
      <c r="C14">
        <v>85</v>
      </c>
      <c r="D14">
        <v>40</v>
      </c>
      <c r="E14">
        <v>40</v>
      </c>
      <c r="F14">
        <v>40</v>
      </c>
      <c r="G14">
        <v>50</v>
      </c>
      <c r="H14">
        <v>45</v>
      </c>
      <c r="I14">
        <v>40</v>
      </c>
    </row>
    <row r="15" spans="1:9">
      <c r="A15">
        <v>65</v>
      </c>
      <c r="B15">
        <v>45</v>
      </c>
      <c r="C15">
        <v>85</v>
      </c>
      <c r="D15">
        <v>25</v>
      </c>
      <c r="E15">
        <v>35</v>
      </c>
      <c r="F15">
        <v>45</v>
      </c>
      <c r="G15">
        <v>40</v>
      </c>
      <c r="H15">
        <v>55</v>
      </c>
      <c r="I15">
        <v>50</v>
      </c>
    </row>
    <row r="16" spans="1:9">
      <c r="A16">
        <v>50</v>
      </c>
      <c r="B16">
        <v>50</v>
      </c>
      <c r="C16">
        <v>50</v>
      </c>
      <c r="D16">
        <v>40</v>
      </c>
      <c r="E16">
        <v>50</v>
      </c>
      <c r="F16">
        <v>45</v>
      </c>
      <c r="G16">
        <v>55</v>
      </c>
      <c r="H16">
        <v>40</v>
      </c>
      <c r="I16">
        <v>60</v>
      </c>
    </row>
    <row r="17" spans="1:9">
      <c r="A17">
        <v>35</v>
      </c>
      <c r="B17">
        <v>25</v>
      </c>
      <c r="C17">
        <v>45</v>
      </c>
      <c r="D17">
        <v>20</v>
      </c>
      <c r="E17">
        <v>20</v>
      </c>
      <c r="F17">
        <v>20</v>
      </c>
      <c r="G17">
        <v>65</v>
      </c>
      <c r="H17">
        <v>30</v>
      </c>
      <c r="I17">
        <v>40</v>
      </c>
    </row>
    <row r="18" spans="1:9">
      <c r="A18">
        <v>40</v>
      </c>
      <c r="B18">
        <v>80</v>
      </c>
      <c r="C18">
        <v>95</v>
      </c>
      <c r="D18">
        <v>30</v>
      </c>
      <c r="E18">
        <v>40</v>
      </c>
      <c r="F18">
        <v>60</v>
      </c>
      <c r="G18">
        <v>35</v>
      </c>
      <c r="H18">
        <v>50</v>
      </c>
      <c r="I18">
        <v>80</v>
      </c>
    </row>
    <row r="19" spans="1:9">
      <c r="A19">
        <v>70</v>
      </c>
      <c r="B19">
        <v>85</v>
      </c>
      <c r="C19">
        <v>80</v>
      </c>
      <c r="D19">
        <v>75</v>
      </c>
      <c r="E19">
        <v>75</v>
      </c>
      <c r="F19">
        <v>60</v>
      </c>
      <c r="G19">
        <v>70</v>
      </c>
      <c r="H19">
        <v>70</v>
      </c>
      <c r="I19">
        <v>70</v>
      </c>
    </row>
    <row r="20" spans="1:9">
      <c r="A20">
        <v>25</v>
      </c>
      <c r="B20">
        <v>25</v>
      </c>
      <c r="C20">
        <v>70</v>
      </c>
      <c r="D20">
        <v>25</v>
      </c>
      <c r="E20">
        <v>25</v>
      </c>
      <c r="F20">
        <v>40</v>
      </c>
      <c r="G20">
        <v>25</v>
      </c>
      <c r="H20">
        <v>25</v>
      </c>
      <c r="I20">
        <v>25</v>
      </c>
    </row>
    <row r="21" spans="1:9">
      <c r="A21">
        <v>45</v>
      </c>
      <c r="B21">
        <v>45</v>
      </c>
      <c r="C21">
        <v>40</v>
      </c>
      <c r="D21">
        <v>40</v>
      </c>
      <c r="E21">
        <v>40</v>
      </c>
      <c r="F21">
        <v>45</v>
      </c>
      <c r="G21">
        <v>55</v>
      </c>
      <c r="H21">
        <v>55</v>
      </c>
      <c r="I21">
        <v>60</v>
      </c>
    </row>
    <row r="22" spans="1:9">
      <c r="A22">
        <v>60</v>
      </c>
      <c r="B22">
        <v>60</v>
      </c>
      <c r="C22">
        <v>45</v>
      </c>
      <c r="D22">
        <v>45</v>
      </c>
      <c r="E22">
        <v>65</v>
      </c>
      <c r="F22">
        <v>65</v>
      </c>
      <c r="G22">
        <v>45</v>
      </c>
      <c r="H22">
        <v>50</v>
      </c>
      <c r="I22">
        <v>50</v>
      </c>
    </row>
    <row r="23" spans="1:9">
      <c r="A23">
        <v>30</v>
      </c>
      <c r="B23">
        <v>35</v>
      </c>
      <c r="C23">
        <v>45</v>
      </c>
      <c r="D23">
        <v>45</v>
      </c>
      <c r="E23">
        <v>40</v>
      </c>
      <c r="F23">
        <v>70</v>
      </c>
      <c r="G23">
        <v>20</v>
      </c>
      <c r="H23">
        <v>35</v>
      </c>
      <c r="I23">
        <v>65</v>
      </c>
    </row>
    <row r="24" spans="1:9">
      <c r="A24">
        <v>35</v>
      </c>
      <c r="B24">
        <v>45</v>
      </c>
      <c r="C24">
        <v>60</v>
      </c>
      <c r="D24">
        <v>25</v>
      </c>
      <c r="E24">
        <v>30</v>
      </c>
      <c r="F24">
        <v>25</v>
      </c>
      <c r="G24">
        <v>60</v>
      </c>
      <c r="H24">
        <v>35</v>
      </c>
      <c r="I24">
        <v>40</v>
      </c>
    </row>
    <row r="25" spans="1:9">
      <c r="A25">
        <v>60</v>
      </c>
      <c r="B25">
        <v>55</v>
      </c>
      <c r="C25">
        <v>60</v>
      </c>
      <c r="D25">
        <v>65</v>
      </c>
      <c r="E25">
        <v>45</v>
      </c>
      <c r="F25">
        <v>70</v>
      </c>
      <c r="G25">
        <v>60</v>
      </c>
      <c r="H25">
        <v>40</v>
      </c>
      <c r="I25">
        <v>55</v>
      </c>
    </row>
    <row r="26" spans="1:9">
      <c r="A26">
        <v>65</v>
      </c>
      <c r="B26">
        <v>55</v>
      </c>
      <c r="C26">
        <v>65</v>
      </c>
      <c r="D26">
        <v>40</v>
      </c>
      <c r="E26">
        <v>60</v>
      </c>
      <c r="F26">
        <v>70</v>
      </c>
      <c r="G26">
        <v>70</v>
      </c>
      <c r="H26">
        <v>60</v>
      </c>
      <c r="I26">
        <v>45</v>
      </c>
    </row>
    <row r="27" spans="1:9">
      <c r="A27">
        <v>40</v>
      </c>
      <c r="B27">
        <v>50</v>
      </c>
      <c r="C27">
        <v>70</v>
      </c>
      <c r="D27">
        <v>40</v>
      </c>
      <c r="E27">
        <v>45</v>
      </c>
      <c r="F27">
        <v>40</v>
      </c>
      <c r="G27">
        <v>30</v>
      </c>
      <c r="H27">
        <v>50</v>
      </c>
      <c r="I27">
        <v>40</v>
      </c>
    </row>
    <row r="28" spans="1:9">
      <c r="A28">
        <v>50</v>
      </c>
      <c r="B28">
        <v>75</v>
      </c>
      <c r="C28">
        <v>50</v>
      </c>
      <c r="D28">
        <v>50</v>
      </c>
      <c r="E28">
        <v>35</v>
      </c>
      <c r="F28">
        <v>70</v>
      </c>
      <c r="G28">
        <v>50</v>
      </c>
      <c r="H28">
        <v>45</v>
      </c>
      <c r="I28">
        <v>50</v>
      </c>
    </row>
    <row r="29" spans="1:9">
      <c r="A29">
        <v>40</v>
      </c>
      <c r="B29">
        <v>40</v>
      </c>
      <c r="C29">
        <v>45</v>
      </c>
      <c r="D29">
        <v>50</v>
      </c>
      <c r="E29">
        <v>45</v>
      </c>
      <c r="F29">
        <v>45</v>
      </c>
      <c r="G29">
        <v>50</v>
      </c>
      <c r="H29">
        <v>40</v>
      </c>
      <c r="I29">
        <v>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 莫</dc:creator>
  <cp:lastModifiedBy>凡 莫</cp:lastModifiedBy>
  <dcterms:created xsi:type="dcterms:W3CDTF">2016-04-17T12:53:07Z</dcterms:created>
  <dcterms:modified xsi:type="dcterms:W3CDTF">2016-05-24T08:34:53Z</dcterms:modified>
</cp:coreProperties>
</file>