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ov\Downloads\"/>
    </mc:Choice>
  </mc:AlternateContent>
  <xr:revisionPtr revIDLastSave="0" documentId="8_{20B70F6E-4EE4-432D-AAFA-3AC765998CDA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Kickstarter" sheetId="1" r:id="rId1"/>
    <sheet name="Outcomes Based on Goals" sheetId="18" r:id="rId2"/>
    <sheet name="Theatre Outcomes by Launch Date" sheetId="16" r:id="rId3"/>
    <sheet name="Outcomes Based on Launch" sheetId="5" r:id="rId4"/>
    <sheet name="Edinburg Research" sheetId="6" r:id="rId5"/>
  </sheets>
  <definedNames>
    <definedName name="_xlnm._FilterDatabase" localSheetId="0" hidden="1">Kickstarter!$A$1:$T$4115</definedName>
    <definedName name="_xlchart.v1.0" hidden="1">'Outcomes Based on Goals'!$G$1:$I$26</definedName>
    <definedName name="_xlchart.v1.1" hidden="1">'Outcomes Based on Goals'!$J$1:$J$26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8" l="1"/>
  <c r="G3" i="18"/>
  <c r="G4" i="18"/>
  <c r="G5" i="18"/>
  <c r="G6" i="18"/>
  <c r="G7" i="18"/>
  <c r="G8" i="18"/>
  <c r="G9" i="18"/>
  <c r="G10" i="18"/>
  <c r="G11" i="18"/>
  <c r="G12" i="18"/>
  <c r="G13" i="18"/>
  <c r="H2" i="18"/>
  <c r="H3" i="18"/>
  <c r="H4" i="18"/>
  <c r="H5" i="18"/>
  <c r="H6" i="18"/>
  <c r="H7" i="18"/>
  <c r="H8" i="18"/>
  <c r="H9" i="18"/>
  <c r="H10" i="18"/>
  <c r="H11" i="18"/>
  <c r="H12" i="18"/>
  <c r="H13" i="18"/>
  <c r="C13" i="18"/>
  <c r="C12" i="18"/>
  <c r="C11" i="18"/>
  <c r="C10" i="18"/>
  <c r="C9" i="18"/>
  <c r="C7" i="18"/>
  <c r="C6" i="18"/>
  <c r="C5" i="18"/>
  <c r="C4" i="18"/>
  <c r="C3" i="18"/>
  <c r="C2" i="18"/>
  <c r="D13" i="18"/>
  <c r="D12" i="18"/>
  <c r="D11" i="18"/>
  <c r="D10" i="18"/>
  <c r="D9" i="18"/>
  <c r="D8" i="18"/>
  <c r="D7" i="18"/>
  <c r="D6" i="18"/>
  <c r="D5" i="18"/>
  <c r="D4" i="18"/>
  <c r="D3" i="18"/>
  <c r="D2" i="18"/>
  <c r="C8" i="18"/>
  <c r="P2847" i="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S3269" i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S3707" i="1"/>
  <c r="S3274" i="1"/>
  <c r="S2810" i="1"/>
  <c r="S2811" i="1"/>
  <c r="S3275" i="1"/>
  <c r="S2840" i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S3349" i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S3352" i="1"/>
  <c r="S3353" i="1"/>
  <c r="S3690" i="1"/>
  <c r="S3711" i="1"/>
  <c r="S3188" i="1"/>
  <c r="S3608" i="1"/>
  <c r="S3476" i="1"/>
  <c r="S3415" i="1"/>
  <c r="S3247" i="1"/>
  <c r="S3609" i="1"/>
  <c r="S3416" i="1"/>
  <c r="S1291" i="1"/>
  <c r="S3189" i="1"/>
  <c r="S1301" i="1"/>
  <c r="S3354" i="1"/>
  <c r="S3210" i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S3217" i="1"/>
  <c r="S3168" i="1"/>
  <c r="S2826" i="1"/>
  <c r="S3613" i="1"/>
  <c r="S3364" i="1"/>
  <c r="S533" i="1"/>
  <c r="S2970" i="1"/>
  <c r="S3365" i="1"/>
  <c r="S2964" i="1"/>
  <c r="S1305" i="1"/>
  <c r="S3248" i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S3219" i="1"/>
  <c r="S3509" i="1"/>
  <c r="S3423" i="1"/>
  <c r="S2787" i="1"/>
  <c r="S2827" i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S3316" i="1"/>
  <c r="S3225" i="1"/>
  <c r="S3425" i="1"/>
  <c r="S3617" i="1"/>
  <c r="S3254" i="1"/>
  <c r="S3426" i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39" i="1"/>
  <c r="S2982" i="1"/>
  <c r="S2832" i="1"/>
  <c r="S2833" i="1"/>
  <c r="S2783" i="1"/>
  <c r="S3372" i="1"/>
  <c r="S3290" i="1"/>
  <c r="S3618" i="1"/>
  <c r="S3619" i="1"/>
  <c r="S3373" i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S3533" i="1"/>
  <c r="S3498" i="1"/>
  <c r="S3562" i="1"/>
  <c r="S3574" i="1"/>
  <c r="S525" i="1"/>
  <c r="S3159" i="1"/>
  <c r="S3726" i="1"/>
  <c r="S3374" i="1"/>
  <c r="S3375" i="1"/>
  <c r="S3499" i="1"/>
  <c r="S3230" i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34" i="1"/>
  <c r="S3380" i="1"/>
  <c r="S3296" i="1"/>
  <c r="S1297" i="1"/>
  <c r="S3381" i="1"/>
  <c r="S3387" i="1"/>
  <c r="S3297" i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8" i="18" l="1"/>
  <c r="F5" i="18"/>
  <c r="F11" i="18"/>
  <c r="F3" i="18"/>
  <c r="F7" i="18"/>
  <c r="F12" i="18"/>
  <c r="F4" i="18"/>
  <c r="F9" i="18"/>
  <c r="F13" i="18"/>
  <c r="F2" i="18"/>
  <c r="F10" i="18"/>
  <c r="F6" i="18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<sst xmlns="http://schemas.openxmlformats.org/spreadsheetml/2006/main" count="33013" uniqueCount="8408">
  <si>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</si>
  <si>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</si>
  <si>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</si>
  <si>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</si>
  <si>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</si>
  <si>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</si>
  <si>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</si>
  <si>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</si>
  <si>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</si>
  <si>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</si>
  <si>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</si>
  <si>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</si>
  <si>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</si>
  <si>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</si>
  <si>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</si>
  <si>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</si>
  <si>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</si>
  <si>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</si>
  <si>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</si>
  <si>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</si>
  <si>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</si>
  <si>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</si>
  <si>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</si>
  <si>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</si>
  <si>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</si>
  <si>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</si>
  <si>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</si>
  <si>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</si>
  <si>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</si>
  <si>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</si>
  <si>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</si>
  <si>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</si>
  <si>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</si>
  <si>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</si>
  <si>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</si>
  <si>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</si>
  <si>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</si>
  <si>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</si>
  <si>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</si>
  <si>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</si>
  <si>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</si>
  <si>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</si>
  <si>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</si>
  <si>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</si>
  <si>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</si>
  <si>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</si>
  <si>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</si>
  <si>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</si>
  <si>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</si>
  <si>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</si>
  <si>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</si>
  <si>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</si>
  <si>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</si>
  <si>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</si>
  <si>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</si>
  <si>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</si>
  <si>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</si>
  <si>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</si>
  <si>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</si>
  <si>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</si>
  <si>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</si>
  <si>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</si>
  <si>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</si>
  <si>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</si>
  <si>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</si>
  <si>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</si>
  <si>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</si>
  <si>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</si>
  <si>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</si>
  <si>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</si>
  <si>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</si>
  <si>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</si>
  <si>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</si>
  <si>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</si>
  <si>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</si>
  <si>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</si>
  <si>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</si>
  <si>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</si>
  <si>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</si>
  <si>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</si>
  <si>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</si>
  <si>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</si>
  <si>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</si>
  <si>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</si>
  <si>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</si>
  <si>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</si>
  <si>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</si>
  <si>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</si>
  <si>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</si>
  <si>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</si>
  <si>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</si>
  <si>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</si>
  <si>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</si>
  <si>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</si>
  <si>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</si>
  <si>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</si>
  <si>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</si>
  <si>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</si>
  <si>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</si>
  <si>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</si>
  <si>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</si>
  <si>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</si>
  <si>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</si>
  <si>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</si>
  <si>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</si>
  <si>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</si>
  <si>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</si>
  <si>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</si>
  <si>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</si>
  <si>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</si>
  <si>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</si>
  <si>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</si>
  <si>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</si>
  <si>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</si>
  <si>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</si>
  <si>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</si>
  <si>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</si>
  <si>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</si>
  <si>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</si>
  <si>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</si>
  <si>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</si>
  <si>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</si>
  <si>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</si>
  <si>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</si>
  <si>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</si>
  <si>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</si>
  <si>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</si>
  <si>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</si>
  <si>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</si>
  <si>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</si>
  <si>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</si>
  <si>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</si>
  <si>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</si>
  <si>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</si>
  <si>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</si>
  <si>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</si>
  <si>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</si>
  <si>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</si>
  <si>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</si>
  <si>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</si>
  <si>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</si>
  <si>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</si>
  <si>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</si>
  <si>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</si>
  <si>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</si>
  <si>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</si>
  <si>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</si>
  <si>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</si>
  <si>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</si>
  <si>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</si>
  <si>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</si>
  <si>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</si>
  <si>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</si>
  <si>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</si>
  <si>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</si>
  <si>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</si>
  <si>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</si>
  <si>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</si>
  <si>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</si>
  <si>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</si>
  <si>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</si>
  <si>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</si>
  <si>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</si>
  <si>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</si>
  <si>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</si>
  <si>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</si>
  <si>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</si>
  <si>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</si>
  <si>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</si>
  <si>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</si>
  <si>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</si>
  <si>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</si>
  <si>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</si>
  <si>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</si>
  <si>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</si>
  <si>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</si>
  <si>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</si>
  <si>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</si>
  <si>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</si>
  <si>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</si>
  <si>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</si>
  <si>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</si>
  <si>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</si>
  <si>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</si>
  <si>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</si>
  <si>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</si>
  <si>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</si>
  <si>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</si>
  <si>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</si>
  <si>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</si>
  <si>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</si>
  <si>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</si>
  <si>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</si>
  <si>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</si>
  <si>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</si>
  <si>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</si>
  <si>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</si>
  <si>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</si>
  <si>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</si>
  <si>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</si>
  <si>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</si>
  <si>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</si>
  <si>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</si>
  <si>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</si>
  <si>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</si>
  <si>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</si>
  <si>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</si>
  <si>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</si>
  <si>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</si>
  <si>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</si>
  <si>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</si>
  <si>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</si>
  <si>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</si>
  <si>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</si>
  <si>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</si>
  <si>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</si>
  <si>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</si>
  <si>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</si>
  <si>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</si>
  <si>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</si>
  <si>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</si>
  <si>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</si>
  <si>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</si>
  <si>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</si>
  <si>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</si>
  <si>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</si>
  <si>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</si>
  <si>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</si>
  <si>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</si>
  <si>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</si>
  <si>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</si>
  <si>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</si>
  <si>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</si>
  <si>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</si>
  <si>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</si>
  <si>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</si>
  <si>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</si>
  <si>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</si>
  <si>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</si>
  <si>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</si>
  <si>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</si>
  <si>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</si>
  <si>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</si>
  <si>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</si>
  <si>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</si>
  <si>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</si>
  <si>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</si>
  <si>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</si>
  <si>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</si>
  <si>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</si>
  <si>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</si>
  <si>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</si>
  <si>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</si>
  <si>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</si>
  <si>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</si>
  <si>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</si>
  <si>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</si>
  <si>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</si>
  <si>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</si>
  <si>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</si>
  <si>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</si>
  <si>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</si>
  <si>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</si>
  <si>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</si>
  <si>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</si>
  <si>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</si>
  <si>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</si>
  <si>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</si>
  <si>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</si>
  <si>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</si>
  <si>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</si>
  <si>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</si>
  <si>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</si>
  <si>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</si>
  <si>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</si>
  <si>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</si>
  <si>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</si>
  <si>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</si>
  <si>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</si>
  <si>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</si>
  <si>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</si>
  <si>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</si>
  <si>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</si>
  <si>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</si>
  <si>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</si>
  <si>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</si>
  <si>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</si>
  <si>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</si>
  <si>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</si>
  <si>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</si>
  <si>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</si>
  <si>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</si>
  <si>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</si>
  <si>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</si>
  <si>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</si>
  <si>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</si>
  <si>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</si>
  <si>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</si>
  <si>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</si>
  <si>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</si>
  <si>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</si>
  <si>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</si>
  <si>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</si>
  <si>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</si>
  <si>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</si>
  <si>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</si>
  <si>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</si>
  <si>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</si>
  <si>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</si>
  <si>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</si>
  <si>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</si>
  <si>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</si>
  <si>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</si>
  <si>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</si>
  <si>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</si>
  <si>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</si>
  <si>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</si>
  <si>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</si>
  <si>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</si>
  <si>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</si>
  <si>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</si>
  <si>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</si>
  <si>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</si>
  <si>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</si>
  <si>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</si>
  <si>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</si>
  <si>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</si>
  <si>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</si>
  <si>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</si>
  <si>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</si>
  <si>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</si>
  <si>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</si>
  <si>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</si>
  <si>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</si>
  <si>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</si>
  <si>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</si>
  <si>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</si>
  <si>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</si>
  <si>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</si>
  <si>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</si>
  <si>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</si>
  <si>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</si>
  <si>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</si>
  <si>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</si>
  <si>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</si>
  <si>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</si>
  <si>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</si>
  <si>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</si>
  <si>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</si>
  <si>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</si>
  <si>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</si>
  <si>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</si>
  <si>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</si>
  <si>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</si>
  <si>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</si>
  <si>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</si>
  <si>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</si>
  <si>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</si>
  <si>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</si>
  <si>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</si>
  <si>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</si>
  <si>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</si>
  <si>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</si>
  <si>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</si>
  <si>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</si>
  <si>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</si>
  <si>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</si>
  <si>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</si>
  <si>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</si>
  <si>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</si>
  <si>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</si>
  <si>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</si>
  <si>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</si>
  <si>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</si>
  <si>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</si>
  <si>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</si>
  <si>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</si>
  <si>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</si>
  <si>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</si>
  <si>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</si>
  <si>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</si>
  <si>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</si>
  <si>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</si>
  <si>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</si>
  <si>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</si>
  <si>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</si>
  <si>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</si>
  <si>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</si>
  <si>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</si>
  <si>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</si>
  <si>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</si>
  <si>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</si>
  <si>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</si>
  <si>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</si>
  <si>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</si>
  <si>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</si>
  <si>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</si>
  <si>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</si>
  <si>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</si>
  <si>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</si>
  <si>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</si>
  <si>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</si>
  <si>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</si>
  <si>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</si>
  <si>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</si>
  <si>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</si>
  <si>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</si>
  <si>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</si>
  <si>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</si>
  <si>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</si>
  <si>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</si>
  <si>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</si>
  <si>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</si>
  <si>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</si>
  <si>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</si>
  <si>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</si>
  <si>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</si>
  <si>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</si>
  <si>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</si>
  <si>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</si>
  <si>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</si>
  <si>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</si>
  <si>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</si>
  <si>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</si>
  <si>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</si>
  <si>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</si>
  <si>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</si>
  <si>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</si>
  <si>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</si>
  <si>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</si>
  <si>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</si>
  <si>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</si>
  <si>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</si>
  <si>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</si>
  <si>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</si>
  <si>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</si>
  <si>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</si>
  <si>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</si>
  <si>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</si>
  <si>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</si>
  <si>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</si>
  <si>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</si>
  <si>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</si>
  <si>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</si>
  <si>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</si>
  <si>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</si>
  <si>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</si>
  <si>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</si>
  <si>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</si>
  <si>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</si>
  <si>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</si>
  <si>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</si>
  <si>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</si>
  <si>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</si>
  <si>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</si>
  <si>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</si>
  <si>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</si>
  <si>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</si>
  <si>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</si>
  <si>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</si>
  <si>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</si>
  <si>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</si>
  <si>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</si>
  <si>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</si>
  <si>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</si>
  <si>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</si>
  <si>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</si>
  <si>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</si>
  <si>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</si>
  <si>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</si>
  <si>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</si>
  <si>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</si>
  <si>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</si>
  <si>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</si>
  <si>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</si>
  <si>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</si>
  <si>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</si>
  <si>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</si>
  <si>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</si>
  <si>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</si>
  <si>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</si>
  <si>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</si>
  <si>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</si>
  <si>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</si>
  <si>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</si>
  <si>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</si>
  <si>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</si>
  <si>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</si>
  <si>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</si>
  <si>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</si>
  <si>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</si>
  <si>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</si>
  <si>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</si>
  <si>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</si>
  <si>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</si>
  <si>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</si>
  <si>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</si>
  <si>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</si>
  <si>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</si>
  <si>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</si>
  <si>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</si>
  <si>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</si>
  <si>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</si>
  <si>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</si>
  <si>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</si>
  <si>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</si>
  <si>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</si>
  <si>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</si>
  <si>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</si>
  <si>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</si>
  <si>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</si>
  <si>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</si>
  <si>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</si>
  <si>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</si>
  <si>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</si>
  <si>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</si>
  <si>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</si>
  <si>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</si>
  <si>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</si>
  <si>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</si>
  <si>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</si>
  <si>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</si>
  <si>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</si>
  <si>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</si>
  <si>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</si>
  <si>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</si>
  <si>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</si>
  <si>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</si>
  <si>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</si>
  <si>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</si>
  <si>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</si>
  <si>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</si>
  <si>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</si>
  <si>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</si>
  <si>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</si>
  <si>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</si>
  <si>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</si>
  <si>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</si>
  <si>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</si>
  <si>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</si>
  <si>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</si>
  <si>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</si>
  <si>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</si>
  <si>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</si>
  <si>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</si>
  <si>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</si>
  <si>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</si>
  <si>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</si>
  <si>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</si>
  <si>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</si>
  <si>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</si>
  <si>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</si>
  <si>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</si>
  <si>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</si>
  <si>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</si>
  <si>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</si>
  <si>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</si>
  <si>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</si>
  <si>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</si>
  <si>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</si>
  <si>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</si>
  <si>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</si>
  <si>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</si>
  <si>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</si>
  <si>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</si>
  <si>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</si>
  <si>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</si>
  <si>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</si>
  <si>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</si>
  <si>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</si>
  <si>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</si>
  <si>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</si>
  <si>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</si>
  <si>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</si>
  <si>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</si>
  <si>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</si>
  <si>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</si>
  <si>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</si>
  <si>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</si>
  <si>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</si>
  <si>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</si>
  <si>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</si>
  <si>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</si>
  <si>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</si>
  <si>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</si>
  <si>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</si>
  <si>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</si>
  <si>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</si>
  <si>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</si>
  <si>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</si>
  <si>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</si>
  <si>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</si>
  <si>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</si>
  <si>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</si>
  <si>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</si>
  <si>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</si>
  <si>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</si>
  <si>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</si>
  <si>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</si>
  <si>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</si>
  <si>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</si>
  <si>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</si>
  <si>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</si>
  <si>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</si>
  <si>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</si>
  <si>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</si>
  <si>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</si>
  <si>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</si>
  <si>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</si>
  <si>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</si>
  <si>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</si>
  <si>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</si>
  <si>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</si>
  <si>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</si>
  <si>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</si>
  <si>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</si>
  <si>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</si>
  <si>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</si>
  <si>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</si>
  <si>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</si>
  <si>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</si>
  <si>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</si>
  <si>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</si>
  <si>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</si>
  <si>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</si>
  <si>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</si>
  <si>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</si>
  <si>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</si>
  <si>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</si>
  <si>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</si>
  <si>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</si>
  <si>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</si>
  <si>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</si>
  <si>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</si>
  <si>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</si>
  <si>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</si>
  <si>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</si>
  <si>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</si>
  <si>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</si>
  <si>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</si>
  <si>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</si>
  <si>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</si>
  <si>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</si>
  <si>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</si>
  <si>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</si>
  <si>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</si>
  <si>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</si>
  <si>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</si>
  <si>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</si>
  <si>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</si>
  <si>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</si>
  <si>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</si>
  <si>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</si>
  <si>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</si>
  <si>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</si>
  <si>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</si>
  <si>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</si>
  <si>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</si>
  <si>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</si>
  <si>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</si>
  <si>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</si>
  <si>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</si>
  <si>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</si>
  <si>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</si>
  <si>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</si>
  <si>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</si>
  <si>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</si>
  <si>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</si>
  <si>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</si>
  <si>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</si>
  <si>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</si>
  <si>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</si>
  <si>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</si>
  <si>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</si>
  <si>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</si>
  <si>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</si>
  <si>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</si>
  <si>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</si>
  <si>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</si>
  <si>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</si>
  <si>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</si>
  <si>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</si>
  <si>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</si>
  <si>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</si>
  <si>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</si>
  <si>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</si>
  <si>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</si>
  <si>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</si>
  <si>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</si>
  <si>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</si>
  <si>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</si>
  <si>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</si>
  <si>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</si>
  <si>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</si>
  <si>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</si>
  <si>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</si>
  <si>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</si>
  <si>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</si>
  <si>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</si>
  <si>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</si>
  <si>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</si>
  <si>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</si>
  <si>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</si>
  <si>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</si>
  <si>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</si>
  <si>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</si>
  <si>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</si>
  <si>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</si>
  <si>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</si>
  <si>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</si>
  <si>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</si>
  <si>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</si>
  <si>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</si>
  <si>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</si>
  <si>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</si>
  <si>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</si>
  <si>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</si>
  <si>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</si>
  <si>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</si>
  <si>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</si>
  <si>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</si>
  <si>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</si>
  <si>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</si>
  <si>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</si>
  <si>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</si>
  <si>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</si>
  <si>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</si>
  <si>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</si>
  <si>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</si>
  <si>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</si>
  <si>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</si>
  <si>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</si>
  <si>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</si>
  <si>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</si>
  <si>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</si>
  <si>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</si>
  <si>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</si>
  <si>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</si>
  <si>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</si>
  <si>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</si>
  <si>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</si>
  <si>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</si>
  <si>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</si>
  <si>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</si>
  <si>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</si>
  <si>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</si>
  <si>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</si>
  <si>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</si>
  <si>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</si>
  <si>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</si>
  <si>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</si>
  <si>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</si>
  <si>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</si>
  <si>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</si>
  <si>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</si>
  <si>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</si>
  <si>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</si>
  <si>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</si>
  <si>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</si>
  <si>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</si>
  <si>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</si>
  <si>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</si>
  <si>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</si>
  <si>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</si>
  <si>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</si>
  <si>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</si>
  <si>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</si>
  <si>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</si>
  <si>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</si>
  <si>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</si>
  <si>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</si>
  <si>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</si>
  <si>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</si>
  <si>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</si>
  <si>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</si>
  <si>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</si>
  <si>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</si>
  <si>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</si>
  <si>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</si>
  <si>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</si>
  <si>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</si>
  <si>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</si>
  <si>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</si>
  <si>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</si>
  <si>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</si>
  <si>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</si>
  <si>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</si>
  <si>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</si>
  <si>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</si>
  <si>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</si>
  <si>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</si>
  <si>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</si>
  <si>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</si>
  <si>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</si>
  <si>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</si>
  <si>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</si>
  <si>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</si>
  <si>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</si>
  <si>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</si>
  <si>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</si>
  <si>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</si>
  <si>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</si>
  <si>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</si>
  <si>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</si>
  <si>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</si>
  <si>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</si>
  <si>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</si>
  <si>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</si>
  <si>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</si>
  <si>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</si>
  <si>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</si>
  <si>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</si>
  <si>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</si>
  <si>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</si>
  <si>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</si>
  <si>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</si>
  <si>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</si>
  <si>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</si>
  <si>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</si>
  <si>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</si>
  <si>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</si>
  <si>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</si>
  <si>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</si>
  <si>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</si>
  <si>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</si>
  <si>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</si>
  <si>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</si>
  <si>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</si>
  <si>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</si>
  <si>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</si>
  <si>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</si>
  <si>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</si>
  <si>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</si>
  <si>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</si>
  <si>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</si>
  <si>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</si>
  <si>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</si>
  <si>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</si>
  <si>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</si>
  <si>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</si>
  <si>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</si>
  <si>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</si>
  <si>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</si>
  <si>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</si>
  <si>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</si>
  <si>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</si>
  <si>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</si>
  <si>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</si>
  <si>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</si>
  <si>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</si>
  <si>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</si>
  <si>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</si>
  <si>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</si>
  <si>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</si>
  <si>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</si>
  <si>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</si>
  <si>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</si>
  <si>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</si>
  <si>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</si>
  <si>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</si>
  <si>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</si>
  <si>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</si>
  <si>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</si>
  <si>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</si>
  <si>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</si>
  <si>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</si>
  <si>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</si>
  <si>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</si>
  <si>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</si>
  <si>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</si>
  <si>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</si>
  <si>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</si>
  <si>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</si>
  <si>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</si>
  <si>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</si>
  <si>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</si>
  <si>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</si>
  <si>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</si>
  <si>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</si>
  <si>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</si>
  <si>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</si>
  <si>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</si>
  <si>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</si>
  <si>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</si>
  <si>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</si>
  <si>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</si>
  <si>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</si>
  <si>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</si>
  <si>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</si>
  <si>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</si>
  <si>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</si>
  <si>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</si>
  <si>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</si>
  <si>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</si>
  <si>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</si>
  <si>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</si>
  <si>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</si>
  <si>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</si>
  <si>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</si>
  <si>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</si>
  <si>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</si>
  <si>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</si>
  <si>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</si>
  <si>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</si>
  <si>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</si>
  <si>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</si>
  <si>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</si>
  <si>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</si>
  <si>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</si>
  <si>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</si>
  <si>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</si>
  <si>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</si>
  <si>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</si>
  <si>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</si>
  <si>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</si>
  <si>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</si>
  <si>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</si>
  <si>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</si>
  <si>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</si>
  <si>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</si>
  <si>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</si>
  <si>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</si>
  <si>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</si>
  <si>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</si>
  <si>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</si>
  <si>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</si>
  <si>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</si>
  <si>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</si>
  <si>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</si>
  <si>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</si>
  <si>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</si>
  <si>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</si>
  <si>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</si>
  <si>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</si>
  <si>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</si>
  <si>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</si>
  <si>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</si>
  <si>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</si>
  <si>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</si>
  <si>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</si>
  <si>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</si>
  <si>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</si>
  <si>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</si>
  <si>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</si>
  <si>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</si>
  <si>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</si>
  <si>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</si>
  <si>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</si>
  <si>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</si>
  <si>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</si>
  <si>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</si>
  <si>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</si>
  <si>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</si>
  <si>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</si>
  <si>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</si>
  <si>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</si>
  <si>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</si>
  <si>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</si>
  <si>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</si>
  <si>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</si>
  <si>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</si>
  <si>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</si>
  <si>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</si>
  <si>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</si>
  <si>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</si>
  <si>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</si>
  <si>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</si>
  <si>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</si>
  <si>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</si>
  <si>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</si>
  <si>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</si>
  <si>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</si>
  <si>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</si>
  <si>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</si>
  <si>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</si>
  <si>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</si>
  <si>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</si>
  <si>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</si>
  <si>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</si>
  <si>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</si>
  <si>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</si>
  <si>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</si>
  <si>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</si>
  <si>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</si>
  <si>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</si>
  <si>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</si>
  <si>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</si>
  <si>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</si>
  <si>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</si>
  <si>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</si>
  <si>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</si>
  <si>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</si>
  <si>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</si>
  <si>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</si>
  <si>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</si>
  <si>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</si>
  <si>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</si>
  <si>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</si>
  <si>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</si>
  <si>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</si>
  <si>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</si>
  <si>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</si>
  <si>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</si>
  <si>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</si>
  <si>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</si>
  <si>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</si>
  <si>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</si>
  <si>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</si>
  <si>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</si>
  <si>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</si>
  <si>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</si>
  <si>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</si>
  <si>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</si>
  <si>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</si>
  <si>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</si>
  <si>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</si>
  <si>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</si>
  <si>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</si>
  <si>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</si>
  <si>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</si>
  <si>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</si>
  <si>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</si>
  <si>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</si>
  <si>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</si>
  <si>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</si>
  <si>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</si>
  <si>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</si>
  <si>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</si>
  <si>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</si>
  <si>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</si>
  <si>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</si>
  <si>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</si>
  <si>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</si>
  <si>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</si>
  <si>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</si>
  <si>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</si>
  <si>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</si>
  <si>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</si>
  <si>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</si>
  <si>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</si>
  <si>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</si>
  <si>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</si>
  <si>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</si>
  <si>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</si>
  <si>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</si>
  <si>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</si>
  <si>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</si>
  <si>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</si>
  <si>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</si>
  <si>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</si>
  <si>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</si>
  <si>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</si>
  <si>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</si>
  <si>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</si>
  <si>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</si>
  <si>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</si>
  <si>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</si>
  <si>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</si>
  <si>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</si>
  <si>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</si>
  <si>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</si>
  <si>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</si>
  <si>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</si>
  <si>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</si>
  <si>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</si>
  <si>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</si>
  <si>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</si>
  <si>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</si>
  <si>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</si>
  <si>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</si>
  <si>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</si>
  <si>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</si>
  <si>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</si>
  <si>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</si>
  <si>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</si>
  <si>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</si>
  <si>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</si>
  <si>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</si>
  <si>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</si>
  <si>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</si>
  <si>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</si>
  <si>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</si>
  <si>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</si>
  <si>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</si>
  <si>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</si>
  <si>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</si>
  <si>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</si>
  <si>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</si>
  <si>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</si>
  <si>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</si>
  <si>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</si>
  <si>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</si>
  <si>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</si>
  <si>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</si>
  <si>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</si>
  <si>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</si>
  <si>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</si>
  <si>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</si>
  <si>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</si>
  <si>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</si>
  <si>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</si>
  <si>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</si>
  <si>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</si>
  <si>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</si>
  <si>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</si>
  <si>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</si>
  <si>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</si>
  <si>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</si>
  <si>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</si>
  <si>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</si>
  <si>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</si>
  <si>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</si>
  <si>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</si>
  <si>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</si>
  <si>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</si>
  <si>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</si>
  <si>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</si>
  <si>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</si>
  <si>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</si>
  <si>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</si>
  <si>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</si>
  <si>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</si>
  <si>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</si>
  <si>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</si>
  <si>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</si>
  <si>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</si>
  <si>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</si>
  <si>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</si>
  <si>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</si>
  <si>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</si>
  <si>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</si>
  <si>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</si>
  <si>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</si>
  <si>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</si>
  <si>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</si>
  <si>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</si>
  <si>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</si>
  <si>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</si>
  <si>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</si>
  <si>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</si>
  <si>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</si>
  <si>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</si>
  <si>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</si>
  <si>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</si>
  <si>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</si>
  <si>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</si>
  <si>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</si>
  <si>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</si>
  <si>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</si>
  <si>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</si>
  <si>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</si>
  <si>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</si>
  <si>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</si>
  <si>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</si>
  <si>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</si>
  <si>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</si>
  <si>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</si>
  <si>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</si>
  <si>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</si>
  <si>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</si>
  <si>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</si>
  <si>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</si>
  <si>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</si>
  <si>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</si>
  <si>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</si>
  <si>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</si>
  <si>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</si>
  <si>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</si>
  <si>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</si>
  <si>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</si>
  <si>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</si>
  <si>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</si>
  <si>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</si>
  <si>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</si>
  <si>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</si>
  <si>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</si>
  <si>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</si>
  <si>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</si>
  <si>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</si>
  <si>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</si>
  <si>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</si>
  <si>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</si>
  <si>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</si>
  <si>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</si>
  <si>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</si>
  <si>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</si>
  <si>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</si>
  <si>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</si>
  <si>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</si>
  <si>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</si>
  <si>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</si>
  <si>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</si>
  <si>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</si>
  <si>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</si>
  <si>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</si>
  <si>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</si>
  <si>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</si>
  <si>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</si>
  <si>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</si>
  <si>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</si>
  <si>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</si>
  <si>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</si>
  <si>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</si>
  <si>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</si>
  <si>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</si>
  <si>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</si>
  <si>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</si>
  <si>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</si>
  <si>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</si>
  <si>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</si>
  <si>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</si>
  <si>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</si>
  <si>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</si>
  <si>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</si>
  <si>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</si>
  <si>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</si>
  <si>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</si>
  <si>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</si>
  <si>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</si>
  <si>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</si>
  <si>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</si>
  <si>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</si>
  <si>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</si>
  <si>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</si>
  <si>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</si>
  <si>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</si>
  <si>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</si>
  <si>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</si>
  <si>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</si>
  <si>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</si>
  <si>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</si>
  <si>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</si>
  <si>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</si>
  <si>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</si>
  <si>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</si>
  <si>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</si>
  <si>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</si>
  <si>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</si>
  <si>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</si>
  <si>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</si>
  <si>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</si>
  <si>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</si>
  <si>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</si>
  <si>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</si>
  <si>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</si>
  <si>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</si>
  <si>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</si>
  <si>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</si>
  <si>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</si>
  <si>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</si>
  <si>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</si>
  <si>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</si>
  <si>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</si>
  <si>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</si>
  <si>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</si>
  <si>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</si>
  <si>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</si>
  <si>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</si>
  <si>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</si>
  <si>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</si>
  <si>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</si>
  <si>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</si>
  <si>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</si>
  <si>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</si>
  <si>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</si>
  <si>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</si>
  <si>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</si>
  <si>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</si>
  <si>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</si>
  <si>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</si>
  <si>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</si>
  <si>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</si>
  <si>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</si>
  <si>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</si>
  <si>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</si>
  <si>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</si>
  <si>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</si>
  <si>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</si>
  <si>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</si>
  <si>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</si>
  <si>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</si>
  <si>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</si>
  <si>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</si>
  <si>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</si>
  <si>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</si>
  <si>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</si>
  <si>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</si>
  <si>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</si>
  <si>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</si>
  <si>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</si>
  <si>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</si>
  <si>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</si>
  <si>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</si>
  <si>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</si>
  <si>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</si>
  <si>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</si>
  <si>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</si>
  <si>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</si>
  <si>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</si>
  <si>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</si>
  <si>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</si>
  <si>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</si>
  <si>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</si>
  <si>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</si>
  <si>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</si>
  <si>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</si>
  <si>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</si>
  <si>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</si>
  <si>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</si>
  <si>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</si>
  <si>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</si>
  <si>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</si>
  <si>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</si>
  <si>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</si>
  <si>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</si>
  <si>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</si>
  <si>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</si>
  <si>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</si>
  <si>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</si>
  <si>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</si>
  <si>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</si>
  <si>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</si>
  <si>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</si>
  <si>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</si>
  <si>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</si>
  <si>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</si>
  <si>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</si>
  <si>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</si>
  <si>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</si>
  <si>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</si>
  <si>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</si>
  <si>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</si>
  <si>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</si>
  <si>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</si>
  <si>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</si>
  <si>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</si>
  <si>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</si>
  <si>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</si>
  <si>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</si>
  <si>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</si>
  <si>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</si>
  <si>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</si>
  <si>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</si>
  <si>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</si>
  <si>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</si>
  <si>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</si>
  <si>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</si>
  <si>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</si>
  <si>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</si>
  <si>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</si>
  <si>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</si>
  <si>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</si>
  <si>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</si>
  <si>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</si>
  <si>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</si>
  <si>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</si>
  <si>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</si>
  <si>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</si>
  <si>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</si>
  <si>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</si>
  <si>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</si>
  <si>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</si>
  <si>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</si>
  <si>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</si>
  <si>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</si>
  <si>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</si>
  <si>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</si>
  <si>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</si>
  <si>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</si>
  <si>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</si>
  <si>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</si>
  <si>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</si>
  <si>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</si>
  <si>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</si>
  <si>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</si>
  <si>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</si>
  <si>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</si>
  <si>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</si>
  <si>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</si>
  <si>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</si>
  <si>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</si>
  <si>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</si>
  <si>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</si>
  <si>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</si>
  <si>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</si>
  <si>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</si>
  <si>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</si>
  <si>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</si>
  <si>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</si>
  <si>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</si>
  <si>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</si>
  <si>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</si>
  <si>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</si>
  <si>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</si>
  <si>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</si>
  <si>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</si>
  <si>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</si>
  <si>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</si>
  <si>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</si>
  <si>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</si>
  <si>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</si>
  <si>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</si>
  <si>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</si>
  <si>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</si>
  <si>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</si>
  <si>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</si>
  <si>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</si>
  <si>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</si>
  <si>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</si>
  <si>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</si>
  <si>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</si>
  <si>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</si>
  <si>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</si>
  <si>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</si>
  <si>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</si>
  <si>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</si>
  <si>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</si>
  <si>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</si>
  <si>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</si>
  <si>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</si>
  <si>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</si>
  <si>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</si>
  <si>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</si>
  <si>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</si>
  <si>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</si>
  <si>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</si>
  <si>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</si>
  <si>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</si>
  <si>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</si>
  <si>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</si>
  <si>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</si>
  <si>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</si>
  <si>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</si>
  <si>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</si>
  <si>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</si>
  <si>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</si>
  <si>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</si>
  <si>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</si>
  <si>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</si>
  <si>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</si>
  <si>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</si>
  <si>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</si>
  <si>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</si>
  <si>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</si>
  <si>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</si>
  <si>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</si>
  <si>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</si>
  <si>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</si>
  <si>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</si>
  <si>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</si>
  <si>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</si>
  <si>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</si>
  <si>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</si>
  <si>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</si>
  <si>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</si>
  <si>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</si>
  <si>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</si>
  <si>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</si>
  <si>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</si>
  <si>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</si>
  <si>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</si>
  <si>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</si>
  <si>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</si>
  <si>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</si>
  <si>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</si>
  <si>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</si>
  <si>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</si>
  <si>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</si>
  <si>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</si>
  <si>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</si>
  <si>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</si>
  <si>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</si>
  <si>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</si>
  <si>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</si>
  <si>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</si>
  <si>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</si>
  <si>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</si>
  <si>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</si>
  <si>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</si>
  <si>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</si>
  <si>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</si>
  <si>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</si>
  <si>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</si>
  <si>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</si>
  <si>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</si>
  <si>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</si>
  <si>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</si>
  <si>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</si>
  <si>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</si>
  <si>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</si>
  <si>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</si>
  <si>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</si>
  <si>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</si>
  <si>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</si>
  <si>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</si>
  <si>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</si>
  <si>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</si>
  <si>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</si>
  <si>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</si>
  <si>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</si>
  <si>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</si>
  <si>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</si>
  <si>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</si>
  <si>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</si>
  <si>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</si>
  <si>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</si>
  <si>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</si>
  <si>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</si>
  <si>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</si>
  <si>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</si>
  <si>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</si>
  <si>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</si>
  <si>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</si>
  <si>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</si>
  <si>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</si>
  <si>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</si>
  <si>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</si>
  <si>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</si>
  <si>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</si>
  <si>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</si>
  <si>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</si>
  <si>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</si>
  <si>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</si>
  <si>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</si>
  <si>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</si>
  <si>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</si>
  <si>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</si>
  <si>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</si>
  <si>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</si>
  <si>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</si>
  <si>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</si>
  <si>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</si>
  <si>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</si>
  <si>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</si>
  <si>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</si>
  <si>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</si>
  <si>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</si>
  <si>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</si>
  <si>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</si>
  <si>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</si>
  <si>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</si>
  <si>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</si>
  <si>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</si>
  <si>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</si>
  <si>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</si>
  <si>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</si>
  <si>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</si>
  <si>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</si>
  <si>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</si>
  <si>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</si>
  <si>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</si>
  <si>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</si>
  <si>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</si>
  <si>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</si>
  <si>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</si>
  <si>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</si>
  <si>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</si>
  <si>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</si>
  <si>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</si>
  <si>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</si>
  <si>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</si>
  <si>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</si>
  <si>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</si>
  <si>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</si>
  <si>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</si>
  <si>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</si>
  <si>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</si>
  <si>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</si>
  <si>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</si>
  <si>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</si>
  <si>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</si>
  <si>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</si>
  <si>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</si>
  <si>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</si>
  <si>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</si>
  <si>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</si>
  <si>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</si>
  <si>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</si>
  <si>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</si>
  <si>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</si>
  <si>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</si>
  <si>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</si>
  <si>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</si>
  <si>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</si>
  <si>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</si>
  <si>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</si>
  <si>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</si>
  <si>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</si>
  <si>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</si>
  <si>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</si>
  <si>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</si>
  <si>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</si>
  <si>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</si>
  <si>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</si>
  <si>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</si>
  <si>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</si>
  <si>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</si>
  <si>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</si>
  <si>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</si>
  <si>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</si>
  <si>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</si>
  <si>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</si>
  <si>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</si>
  <si>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</si>
  <si>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</si>
  <si>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</si>
  <si>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</si>
  <si>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</si>
  <si>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</si>
  <si>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</si>
  <si>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</si>
  <si>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</si>
  <si>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</si>
  <si>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</si>
  <si>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</si>
  <si>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</si>
  <si>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</si>
  <si>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</si>
  <si>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</si>
  <si>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</si>
  <si>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</si>
  <si>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</si>
  <si>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</si>
  <si>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</si>
  <si>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</si>
  <si>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</si>
  <si>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</si>
  <si>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</si>
  <si>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</si>
  <si>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</si>
  <si>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</si>
  <si>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</si>
  <si>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</si>
  <si>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</si>
  <si>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</si>
  <si>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</si>
  <si>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</si>
  <si>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</si>
  <si>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</si>
  <si>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</si>
  <si>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</si>
  <si>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</si>
  <si>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</si>
  <si>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</si>
  <si>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</si>
  <si>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</si>
  <si>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</si>
  <si>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</si>
  <si>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</si>
  <si>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</si>
  <si>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</si>
  <si>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</si>
  <si>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</si>
  <si>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</si>
  <si>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</si>
  <si>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</si>
  <si>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</si>
  <si>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</si>
  <si>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</si>
  <si>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</si>
  <si>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</si>
  <si>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</si>
  <si>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</si>
  <si>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</si>
  <si>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</si>
  <si>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</si>
  <si>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</si>
  <si>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</si>
  <si>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</si>
  <si>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</si>
  <si>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</si>
  <si>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</si>
  <si>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</si>
  <si>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</si>
  <si>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</si>
  <si>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</si>
  <si>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</si>
  <si>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</si>
  <si>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</si>
  <si>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</si>
  <si>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</si>
  <si>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</si>
  <si>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</si>
  <si>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</si>
  <si>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</si>
  <si>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</si>
  <si>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</si>
  <si>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</si>
  <si>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</si>
  <si>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</si>
  <si>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</si>
  <si>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</si>
  <si>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</si>
  <si>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</si>
  <si>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</si>
  <si>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</si>
  <si>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</si>
  <si>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</si>
  <si>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</si>
  <si>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</si>
  <si>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</si>
  <si>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</si>
  <si>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</si>
  <si>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</si>
  <si>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</si>
  <si>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</si>
  <si>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</si>
  <si>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</si>
  <si>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</si>
  <si>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</si>
  <si>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</si>
  <si>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</si>
  <si>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</si>
  <si>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</si>
  <si>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</si>
  <si>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</si>
  <si>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</si>
  <si>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</si>
  <si>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</si>
  <si>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</si>
  <si>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</si>
  <si>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</si>
  <si>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</si>
  <si>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</si>
  <si>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</si>
  <si>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</si>
  <si>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</si>
  <si>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</si>
  <si>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</si>
  <si>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</si>
  <si>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</si>
  <si>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</si>
  <si>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</si>
  <si>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</si>
  <si>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</si>
  <si>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</si>
  <si>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</si>
  <si>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</si>
  <si>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</si>
  <si>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</si>
  <si>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</si>
  <si>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</si>
  <si>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</si>
  <si>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</si>
  <si>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</si>
  <si>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</si>
  <si>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</si>
  <si>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</si>
  <si>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</si>
  <si>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</si>
  <si>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</si>
  <si>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</si>
  <si>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</si>
  <si>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</si>
  <si>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</si>
  <si>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</si>
  <si>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</si>
  <si>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</si>
  <si>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</si>
  <si>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</si>
  <si>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</si>
  <si>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</si>
  <si>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</si>
  <si>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</si>
  <si>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</si>
  <si>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</si>
  <si>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</si>
  <si>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</si>
  <si>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</si>
  <si>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</si>
  <si>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</si>
  <si>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</si>
  <si>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</si>
  <si>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</si>
  <si>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</si>
  <si>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</si>
  <si>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</si>
  <si>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</si>
  <si>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</si>
  <si>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</si>
  <si>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</si>
  <si>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</si>
  <si>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</si>
  <si>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</si>
  <si>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</si>
  <si>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</si>
  <si>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</si>
  <si>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</si>
  <si>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</si>
  <si>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</si>
  <si>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</si>
  <si>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</si>
  <si>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</si>
  <si>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</si>
  <si>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</si>
  <si>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</si>
  <si>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</si>
  <si>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</si>
  <si>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</si>
  <si>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</si>
  <si>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</si>
  <si>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</si>
  <si>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</si>
  <si>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</si>
  <si>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</si>
  <si>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</si>
  <si>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</si>
  <si>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</si>
  <si>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</si>
  <si>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</si>
  <si>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</si>
  <si>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</si>
  <si>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</si>
  <si>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</si>
  <si>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</si>
  <si>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</si>
  <si>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</si>
  <si>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</si>
  <si>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</si>
  <si>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</si>
  <si>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</si>
  <si>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</si>
  <si>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</si>
  <si>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</si>
  <si>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</si>
  <si>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</si>
  <si>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</si>
  <si>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</si>
  <si>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</si>
  <si>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</si>
  <si>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</si>
  <si>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</si>
  <si>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</si>
  <si>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</si>
  <si>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</si>
  <si>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</si>
  <si>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</si>
  <si>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</si>
  <si>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</si>
  <si>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</si>
  <si>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</si>
  <si>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</si>
  <si>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</si>
  <si>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</si>
  <si>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</si>
  <si>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</si>
  <si>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</si>
  <si>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</si>
  <si>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</si>
  <si>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</si>
  <si>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</si>
  <si>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</si>
  <si>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</si>
  <si>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</si>
  <si>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</si>
  <si>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</si>
  <si>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</si>
  <si>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</si>
  <si>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</si>
  <si>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</si>
  <si>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</si>
  <si>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</si>
  <si>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</si>
  <si>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</si>
  <si>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</si>
  <si>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</si>
  <si>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</si>
  <si>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</si>
  <si>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</si>
  <si>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</si>
  <si>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</si>
  <si>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</si>
  <si>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</si>
  <si>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</si>
  <si>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</si>
  <si>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</si>
  <si>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</si>
  <si>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</si>
  <si>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</si>
  <si>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</si>
  <si>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</si>
  <si>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</si>
  <si>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</si>
  <si>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</si>
  <si>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</si>
  <si>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</si>
  <si>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</si>
  <si>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</si>
  <si>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</si>
  <si>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</si>
  <si>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</si>
  <si>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</si>
  <si>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</si>
  <si>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</si>
  <si>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</si>
  <si>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</si>
  <si>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</si>
  <si>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</si>
  <si>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</si>
  <si>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</si>
  <si>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</si>
  <si>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</si>
  <si>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</si>
  <si>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</si>
  <si>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</si>
  <si>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</si>
  <si>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</si>
  <si>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</si>
  <si>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</si>
  <si>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</si>
  <si>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</si>
  <si>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</si>
  <si>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</si>
  <si>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</si>
  <si>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</si>
  <si>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</si>
  <si>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</si>
  <si>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</si>
  <si>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</si>
  <si>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</si>
  <si>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</si>
  <si>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</si>
  <si>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</si>
  <si>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</si>
  <si>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</si>
  <si>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</si>
  <si>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</si>
  <si>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</si>
  <si>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</si>
  <si>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</si>
  <si>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</si>
  <si>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</si>
  <si>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</si>
  <si>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</si>
  <si>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</si>
  <si>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</si>
  <si>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</si>
  <si>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</si>
  <si>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</si>
  <si>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</si>
  <si>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</si>
  <si>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</si>
  <si>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</si>
  <si>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</si>
  <si>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</si>
  <si>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</si>
  <si>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</si>
  <si>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</si>
  <si>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</si>
  <si>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</si>
  <si>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</si>
  <si>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</si>
  <si>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</si>
  <si>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</si>
  <si>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</si>
  <si>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</si>
  <si>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</si>
  <si>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</si>
  <si>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</si>
  <si>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</si>
  <si>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</si>
  <si>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</si>
  <si>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</si>
  <si>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</si>
  <si>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</si>
  <si>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</si>
  <si>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</si>
  <si>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</si>
  <si>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</si>
  <si>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</si>
  <si>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</si>
  <si>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</si>
  <si>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</si>
  <si>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</si>
  <si>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</si>
  <si>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</si>
  <si>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</si>
  <si>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</si>
  <si>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</si>
  <si>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</si>
  <si>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</si>
  <si>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</si>
  <si>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</si>
  <si>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</si>
  <si>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</si>
  <si>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</si>
  <si>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</si>
  <si>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</si>
  <si>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</si>
  <si>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</si>
  <si>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</si>
  <si>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</si>
  <si>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</si>
  <si>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</si>
  <si>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</si>
  <si>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</si>
  <si>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</si>
  <si>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</si>
  <si>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</si>
  <si>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</si>
  <si>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</si>
  <si>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</si>
  <si>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</si>
  <si>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</si>
  <si>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</si>
  <si>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</si>
  <si>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</si>
  <si>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</si>
  <si>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</si>
  <si>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</si>
  <si>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</si>
  <si>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</si>
  <si>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</si>
  <si>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</si>
  <si>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</si>
  <si>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</si>
  <si>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</si>
  <si>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</si>
  <si>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</si>
  <si>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</si>
  <si>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</si>
  <si>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</si>
  <si>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</si>
  <si>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</si>
  <si>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</si>
  <si>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</si>
  <si>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</si>
  <si>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</si>
  <si>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</si>
  <si>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</si>
  <si>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</si>
  <si>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</si>
  <si>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</si>
  <si>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</si>
  <si>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</si>
  <si>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</si>
  <si>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</si>
  <si>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</si>
  <si>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</si>
  <si>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</si>
  <si>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</si>
  <si>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</si>
  <si>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</si>
  <si>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</si>
  <si>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</si>
  <si>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</si>
  <si>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</si>
  <si>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</si>
  <si>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</si>
  <si>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</si>
  <si>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</si>
  <si>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</si>
  <si>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</si>
  <si>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</si>
  <si>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</si>
  <si>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</si>
  <si>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</si>
  <si>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</si>
  <si>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</si>
  <si>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</si>
  <si>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</si>
  <si>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</si>
  <si>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</si>
  <si>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</si>
  <si>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</si>
  <si>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</si>
  <si>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</si>
  <si>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</si>
  <si>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</si>
  <si>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</si>
  <si>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</si>
  <si>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</si>
  <si>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</si>
  <si>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</si>
  <si>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</si>
  <si>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</si>
  <si>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</si>
  <si>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</si>
  <si>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</si>
  <si>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</si>
  <si>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</si>
  <si>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</si>
  <si>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</si>
  <si>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</si>
  <si>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</si>
  <si>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</si>
  <si>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</si>
  <si>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</si>
  <si>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</si>
  <si>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</si>
  <si>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</si>
  <si>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</si>
  <si>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</si>
  <si>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</si>
  <si>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</si>
  <si>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</si>
  <si>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</si>
  <si>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</si>
  <si>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</si>
  <si>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</si>
  <si>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</si>
  <si>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</si>
  <si>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</si>
  <si>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</si>
  <si>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</si>
  <si>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</si>
  <si>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</si>
  <si>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</si>
  <si>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</si>
  <si>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</si>
  <si>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</si>
  <si>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</si>
  <si>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</si>
  <si>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</si>
  <si>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</si>
  <si>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</si>
  <si>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</si>
  <si>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</si>
  <si>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</si>
  <si>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</si>
  <si>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</si>
  <si>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</si>
  <si>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</si>
  <si>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</si>
  <si>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</si>
  <si>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</si>
  <si>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</si>
  <si>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</si>
  <si>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</si>
  <si>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</si>
  <si>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</si>
  <si>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</si>
  <si>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</si>
  <si>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</si>
  <si>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</si>
  <si>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</si>
  <si>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</si>
  <si>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</si>
  <si>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</si>
  <si>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</si>
  <si>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</si>
  <si>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</si>
  <si>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</si>
  <si>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</si>
  <si>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</si>
  <si>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</si>
  <si>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</si>
  <si>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</si>
  <si>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</si>
  <si>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</si>
  <si>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</si>
  <si>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</si>
  <si>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</si>
  <si>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</si>
  <si>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</si>
  <si>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</si>
  <si>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</si>
  <si>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</si>
  <si>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</si>
  <si>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</si>
  <si>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</si>
  <si>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</si>
  <si>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</si>
  <si>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</si>
  <si>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</si>
  <si>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</si>
  <si>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</si>
  <si>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</si>
  <si>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</si>
  <si>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</si>
  <si>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</si>
  <si>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</si>
  <si>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</si>
  <si>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</si>
  <si>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</si>
  <si>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</si>
  <si>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</si>
  <si>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</si>
  <si>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</si>
  <si>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</si>
  <si>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</si>
  <si>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</si>
  <si>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</si>
  <si>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</si>
  <si>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</si>
  <si>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</si>
  <si>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</si>
  <si>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</si>
  <si>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</si>
  <si>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</si>
  <si>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</si>
  <si>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</si>
  <si>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</si>
  <si>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</si>
  <si>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</si>
  <si>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</si>
  <si>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</si>
  <si>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</si>
  <si>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</si>
  <si>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</si>
  <si>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</si>
  <si>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</si>
  <si>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</si>
  <si>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</si>
  <si>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</si>
  <si>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</si>
  <si>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</si>
  <si>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</si>
  <si>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</si>
  <si>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</si>
  <si>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</si>
  <si>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</si>
  <si>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</si>
  <si>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</si>
  <si>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</si>
  <si>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</si>
  <si>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</si>
  <si>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</si>
  <si>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</si>
  <si>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</si>
  <si>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</si>
  <si>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</si>
  <si>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</si>
  <si>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</si>
  <si>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</si>
  <si>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</si>
  <si>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</si>
  <si>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</si>
  <si>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</si>
  <si>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</si>
  <si>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</si>
  <si>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</si>
  <si>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</si>
  <si>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</si>
  <si>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</si>
  <si>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</si>
  <si>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</si>
  <si>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</si>
  <si>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</si>
  <si>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</si>
  <si>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</si>
  <si>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</si>
  <si>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</si>
  <si>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</si>
  <si>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</si>
  <si>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</si>
  <si>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</si>
  <si>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</si>
  <si>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</si>
  <si>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</si>
  <si>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</si>
  <si>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</si>
  <si>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</si>
  <si>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</si>
  <si>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</si>
  <si>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</si>
  <si>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</si>
  <si>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</si>
  <si>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</si>
  <si>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</si>
  <si>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</si>
  <si>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</si>
  <si>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</si>
  <si>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</si>
  <si>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</si>
  <si>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</si>
  <si>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</si>
  <si>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</si>
  <si>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</si>
  <si>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</si>
  <si>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</si>
  <si>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</si>
  <si>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</si>
  <si>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</si>
  <si>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</si>
  <si>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</si>
  <si>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</si>
  <si>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</si>
  <si>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</si>
  <si>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</si>
  <si>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</si>
  <si>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</si>
  <si>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</si>
  <si>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</si>
  <si>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</si>
  <si>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</si>
  <si>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</si>
  <si>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</si>
  <si>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</si>
  <si>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</si>
  <si>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</si>
  <si>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</si>
  <si>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</si>
  <si>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</si>
  <si>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</si>
  <si>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</si>
  <si>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</si>
  <si>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</si>
  <si>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</si>
  <si>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</si>
  <si>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</si>
  <si>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</si>
  <si>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</si>
  <si>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</si>
  <si>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</si>
  <si>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</si>
  <si>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</si>
  <si>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</si>
  <si>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</si>
  <si>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</si>
  <si>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</si>
  <si>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</si>
  <si>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</si>
  <si>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</si>
  <si>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</si>
  <si>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</si>
  <si>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</si>
  <si>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</si>
  <si>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</si>
  <si>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</si>
  <si>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</si>
  <si>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</si>
  <si>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</si>
  <si>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</si>
  <si>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</si>
  <si>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</si>
  <si>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</si>
  <si>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</si>
  <si>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</si>
  <si>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</si>
  <si>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</si>
  <si>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</si>
  <si>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</si>
  <si>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</si>
  <si>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</si>
  <si>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</si>
  <si>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</si>
  <si>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</si>
  <si>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</si>
  <si>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</si>
  <si>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</si>
  <si>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</si>
  <si>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</si>
  <si>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</si>
  <si>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</si>
  <si>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</si>
  <si>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</si>
  <si>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</si>
  <si>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</si>
  <si>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</si>
  <si>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</si>
  <si>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</si>
  <si>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</si>
  <si>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</si>
  <si>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</si>
  <si>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</si>
  <si>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</si>
  <si>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</si>
  <si>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</si>
  <si>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</si>
  <si>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</si>
  <si>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</si>
  <si>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</si>
  <si>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</si>
  <si>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</si>
  <si>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</si>
  <si>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</si>
  <si>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</si>
  <si>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</si>
  <si>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</si>
  <si>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</si>
  <si>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</si>
  <si>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</si>
  <si>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</si>
  <si>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</si>
  <si>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</si>
  <si>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</si>
  <si>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</si>
  <si>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</si>
  <si>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</si>
  <si>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</si>
  <si>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</si>
  <si>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</si>
  <si>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</si>
  <si>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</si>
  <si>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</si>
  <si>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</si>
  <si>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</si>
  <si>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</si>
  <si>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</si>
  <si>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</si>
  <si>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</si>
  <si>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</si>
  <si>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</si>
  <si>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</si>
  <si>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</si>
  <si>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</si>
  <si>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</si>
  <si>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</si>
  <si>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</si>
  <si>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</si>
  <si>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</si>
  <si>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</si>
  <si>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</si>
  <si>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</si>
  <si>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</si>
  <si>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</si>
  <si>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</si>
  <si>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</si>
  <si>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</si>
  <si>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</si>
  <si>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</si>
  <si>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</si>
  <si>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</si>
  <si>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</si>
  <si>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</si>
  <si>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</si>
  <si>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</si>
  <si>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</si>
  <si>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</si>
  <si>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</si>
  <si>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</si>
  <si>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</si>
  <si>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</si>
  <si>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</si>
  <si>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</si>
  <si>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</si>
  <si>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</si>
  <si>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</si>
  <si>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</si>
  <si>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</si>
  <si>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</si>
  <si>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</si>
  <si>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</si>
  <si>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</si>
  <si>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</si>
  <si>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</si>
  <si>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</si>
  <si>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</si>
  <si>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</si>
  <si>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</si>
  <si>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</si>
  <si>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</si>
  <si>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</si>
  <si>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</si>
  <si>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</si>
  <si>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</si>
  <si>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</si>
  <si>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</si>
  <si>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</si>
  <si>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</si>
  <si>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</si>
  <si>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</si>
  <si>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</si>
  <si>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</si>
  <si>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</si>
  <si>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</si>
  <si>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</si>
  <si>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</si>
  <si>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</si>
  <si>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</si>
  <si>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</si>
  <si>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</si>
  <si>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</si>
  <si>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</si>
  <si>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</si>
  <si>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</si>
  <si>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</si>
  <si>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</si>
  <si>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</si>
  <si>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</si>
  <si>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</si>
  <si>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</si>
  <si>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</si>
  <si>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</si>
  <si>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</si>
  <si>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</si>
  <si>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</si>
  <si>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</si>
  <si>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</si>
  <si>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</si>
  <si>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</si>
  <si>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</si>
  <si>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</si>
  <si>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</si>
  <si>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</si>
  <si>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</si>
  <si>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</si>
  <si>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</si>
  <si>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</si>
  <si>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</si>
  <si>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</si>
  <si>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</si>
  <si>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</si>
  <si>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</si>
  <si>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</si>
  <si>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</si>
  <si>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</si>
  <si>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</si>
  <si>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</si>
  <si>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</si>
  <si>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</si>
  <si>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</si>
  <si>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</si>
  <si>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</si>
  <si>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</si>
  <si>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</si>
  <si>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</si>
  <si>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</si>
  <si>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</si>
  <si>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</si>
  <si>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</si>
  <si>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</si>
  <si>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</si>
  <si>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</si>
  <si>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</si>
  <si>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</si>
  <si>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</si>
  <si>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</si>
  <si>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</si>
  <si>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</si>
  <si>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</si>
  <si>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</si>
  <si>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</si>
  <si>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</si>
  <si>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</si>
  <si>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</si>
  <si>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</si>
  <si>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</si>
  <si>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</si>
  <si>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</si>
  <si>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</si>
  <si>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</si>
  <si>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</si>
  <si>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</si>
  <si>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</si>
  <si>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</si>
  <si>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</si>
  <si>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</si>
  <si>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</si>
  <si>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</si>
  <si>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</si>
  <si>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</si>
  <si>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</si>
  <si>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</si>
  <si>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</si>
  <si>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</si>
  <si>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</si>
  <si>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</si>
  <si>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</si>
  <si>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</si>
  <si>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</si>
  <si>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</si>
  <si>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</si>
  <si>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</si>
  <si>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</si>
  <si>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</si>
  <si>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</si>
  <si>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</si>
  <si>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</si>
  <si>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</si>
  <si>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</si>
  <si>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</si>
  <si>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</si>
  <si>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</si>
  <si>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</si>
  <si>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</si>
  <si>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</si>
  <si>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</si>
  <si>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</si>
  <si>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</si>
  <si>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</si>
  <si>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</si>
  <si>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</si>
  <si>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</si>
  <si>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</si>
  <si>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</si>
  <si>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</si>
  <si>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</si>
  <si>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</si>
  <si>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</si>
  <si>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</si>
  <si>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</si>
  <si>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</si>
  <si>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</si>
  <si>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</si>
  <si>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</si>
  <si>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</si>
  <si>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</si>
  <si>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</si>
  <si>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</si>
  <si>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</si>
  <si>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</si>
  <si>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</si>
  <si>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</si>
  <si>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</si>
  <si>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</si>
  <si>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</si>
  <si>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</si>
  <si>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</si>
  <si>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</si>
  <si>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</si>
  <si>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</si>
  <si>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</si>
  <si>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</si>
  <si>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</si>
  <si>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</si>
  <si>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</si>
  <si>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</si>
  <si>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</si>
  <si>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</si>
  <si>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</si>
  <si>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</si>
  <si>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</si>
  <si>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</si>
  <si>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</si>
  <si>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</si>
  <si>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</si>
  <si>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</si>
  <si>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</si>
  <si>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</si>
  <si>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</si>
  <si>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</si>
  <si>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</si>
  <si>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</si>
  <si>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</si>
  <si>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</si>
  <si>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</si>
  <si>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</si>
  <si>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</si>
  <si>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</si>
  <si>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</si>
  <si>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</si>
  <si>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</si>
  <si>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</si>
  <si>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</si>
  <si>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</si>
  <si>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</si>
  <si>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</si>
  <si>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</si>
  <si>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</si>
  <si>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</si>
  <si>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</si>
  <si>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</si>
  <si>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</si>
  <si>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</si>
  <si>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</si>
  <si>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</si>
  <si>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</si>
  <si>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</si>
  <si>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</si>
  <si>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</si>
  <si>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</si>
  <si>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</si>
  <si>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</si>
  <si>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</si>
  <si>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</si>
  <si>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</si>
  <si>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</si>
  <si>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</si>
  <si>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</si>
  <si>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</si>
  <si>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</si>
  <si>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</si>
  <si>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</si>
  <si>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</si>
  <si>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</si>
  <si>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</si>
  <si>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</si>
  <si>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</si>
  <si>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</si>
  <si>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</si>
  <si>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</si>
  <si>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</si>
  <si>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</si>
  <si>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</si>
  <si>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</si>
  <si>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</si>
  <si>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</si>
  <si>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</si>
  <si>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</si>
  <si>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</si>
  <si>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</si>
  <si>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</si>
  <si>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</si>
  <si>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</si>
  <si>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</si>
  <si>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</si>
  <si>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</si>
  <si>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</si>
  <si>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</si>
  <si>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</si>
  <si>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</si>
  <si>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</si>
  <si>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</si>
  <si>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</si>
  <si>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</si>
  <si>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</si>
  <si>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</si>
  <si>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</si>
  <si>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</si>
  <si>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</si>
  <si>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</si>
  <si>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</si>
  <si>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</si>
  <si>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</si>
  <si>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</si>
  <si>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</si>
  <si>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</si>
  <si>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</si>
  <si>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</si>
  <si>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</si>
  <si>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</si>
  <si>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</si>
  <si>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</si>
  <si>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</si>
  <si>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</si>
  <si>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</si>
  <si>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</si>
  <si>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</si>
  <si>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</si>
  <si>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</si>
  <si>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</si>
  <si>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</si>
  <si>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</si>
  <si>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</si>
  <si>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</si>
  <si>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</si>
  <si>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</si>
  <si>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</si>
  <si>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</si>
  <si>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</si>
  <si>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</si>
  <si>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</si>
  <si>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</si>
  <si>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</si>
  <si>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</si>
  <si>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</si>
  <si>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</si>
  <si>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</si>
  <si>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</si>
  <si>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</si>
  <si>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</si>
  <si>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</si>
  <si>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</si>
  <si>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</si>
  <si>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</si>
  <si>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</si>
  <si>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</si>
  <si>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</si>
  <si>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</si>
  <si>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</si>
  <si>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</si>
  <si>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</si>
  <si>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</si>
  <si>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</si>
  <si>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</si>
  <si>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</si>
  <si>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</si>
  <si>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</si>
  <si>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</si>
  <si>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</si>
  <si>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</si>
  <si>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</si>
  <si>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</si>
  <si>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</si>
  <si>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</si>
  <si>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</si>
  <si>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</si>
  <si>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</si>
  <si>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</si>
  <si>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</si>
  <si>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</si>
  <si>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</si>
  <si>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</si>
  <si>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</si>
  <si>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</si>
  <si>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</si>
  <si>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</si>
  <si>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</si>
  <si>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</si>
  <si>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</si>
  <si>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</si>
  <si>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</si>
  <si>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</si>
  <si>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</si>
  <si>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</si>
  <si>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</si>
  <si>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</si>
  <si>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</si>
  <si>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</si>
  <si>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</si>
  <si>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</si>
  <si>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</si>
  <si>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</si>
  <si>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</si>
  <si>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</si>
  <si>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</si>
  <si>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</si>
  <si>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</si>
  <si>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</si>
  <si>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</si>
  <si>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</si>
  <si>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</si>
  <si>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</si>
  <si>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</si>
  <si>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</si>
  <si>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</si>
  <si>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</si>
  <si>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</si>
  <si>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</si>
  <si>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</si>
  <si>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</si>
  <si>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</si>
  <si>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</si>
  <si>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</si>
  <si>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</si>
  <si>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</si>
  <si>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</si>
  <si>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</si>
  <si>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</si>
  <si>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</si>
  <si>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</si>
  <si>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</si>
  <si>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</si>
  <si>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</si>
  <si>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</si>
  <si>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</si>
  <si>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</si>
  <si>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</si>
  <si>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</si>
  <si>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</si>
  <si>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</si>
  <si>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</si>
  <si>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</si>
  <si>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</si>
  <si>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</si>
  <si>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</si>
  <si>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</si>
  <si>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</si>
  <si>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</si>
  <si>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</si>
  <si>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</si>
  <si>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</si>
  <si>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</si>
  <si>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</si>
  <si>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</si>
  <si>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</si>
  <si>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</si>
  <si>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</si>
  <si>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</si>
  <si>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</si>
  <si>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</si>
  <si>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</si>
  <si>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</si>
  <si>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</si>
  <si>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</si>
  <si>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</si>
  <si>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</si>
  <si>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</si>
  <si>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</si>
  <si>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</si>
  <si>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</si>
  <si>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</si>
  <si>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</si>
  <si>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</si>
  <si>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</si>
  <si>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</si>
  <si>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</si>
  <si>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</si>
  <si>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</si>
  <si>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</si>
  <si>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</si>
  <si>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</si>
  <si>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</si>
  <si>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</si>
  <si>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</si>
  <si>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</si>
  <si>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</si>
  <si>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</si>
  <si>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</si>
  <si>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</si>
  <si>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</si>
  <si>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</si>
  <si>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</si>
  <si>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</si>
  <si>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</si>
  <si>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</si>
  <si>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</si>
  <si>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</si>
  <si>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</si>
  <si>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</si>
  <si>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</si>
  <si>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</si>
  <si>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</si>
  <si>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</si>
  <si>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</si>
  <si>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</si>
  <si>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</si>
  <si>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</si>
  <si>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</si>
  <si>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</si>
  <si>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</si>
  <si>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</si>
  <si>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</si>
  <si>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</si>
  <si>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</si>
  <si>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</si>
  <si>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</si>
  <si>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</si>
  <si>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</si>
  <si>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</si>
  <si>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</si>
  <si>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</si>
  <si>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</si>
  <si>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</si>
  <si>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</si>
  <si>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</si>
  <si>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</si>
  <si>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</si>
  <si>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</si>
  <si>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</si>
  <si>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</si>
  <si>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</si>
  <si>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</si>
  <si>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</si>
  <si>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</si>
  <si>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</si>
  <si>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</si>
  <si>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</si>
  <si>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</si>
  <si>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</si>
  <si>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</si>
  <si>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</si>
  <si>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</si>
  <si>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</si>
  <si>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</si>
  <si>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</si>
  <si>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</si>
  <si>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</si>
  <si>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</si>
  <si>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</si>
  <si>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</si>
  <si>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</si>
  <si>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</si>
  <si>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</si>
  <si>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</si>
  <si>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</si>
  <si>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</si>
  <si>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</si>
  <si>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</si>
  <si>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</si>
  <si>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</si>
  <si>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</si>
  <si>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</si>
  <si>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</si>
  <si>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</si>
  <si>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</si>
  <si>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</si>
  <si>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</si>
  <si>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</si>
  <si>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</si>
  <si>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</si>
  <si>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</si>
  <si>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</si>
  <si>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</si>
  <si>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</si>
  <si>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</si>
  <si>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</si>
  <si>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</si>
  <si>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</si>
  <si>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</si>
  <si>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</si>
  <si>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</si>
  <si>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</si>
  <si>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</si>
  <si>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</si>
  <si>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</si>
  <si>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</si>
  <si>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</si>
  <si>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</si>
  <si>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</si>
  <si>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</si>
  <si>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</si>
  <si>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</si>
  <si>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</si>
  <si>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</si>
  <si>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</si>
  <si>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</si>
  <si>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</si>
  <si>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</si>
  <si>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</si>
  <si>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</si>
  <si>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</si>
  <si>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</si>
  <si>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</si>
  <si>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</si>
  <si>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</si>
  <si>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</si>
  <si>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</si>
  <si>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</si>
  <si>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</si>
  <si>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</si>
  <si>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</si>
  <si>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</si>
  <si>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</si>
  <si>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</si>
  <si>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</si>
  <si>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</si>
  <si>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</si>
  <si>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</si>
  <si>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</si>
  <si>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</si>
  <si>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</si>
  <si>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</si>
  <si>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</si>
  <si>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</si>
  <si>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</si>
  <si>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</si>
  <si>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</si>
  <si>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</si>
  <si>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</si>
  <si>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</si>
  <si>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</si>
  <si>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</si>
  <si>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</si>
  <si>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</si>
  <si>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</si>
  <si>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</si>
  <si>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</si>
  <si>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</si>
  <si>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</si>
  <si>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</si>
  <si>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</si>
  <si>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</si>
  <si>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</si>
  <si>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</si>
  <si>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</si>
  <si>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</si>
  <si>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</si>
  <si>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</si>
  <si>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</si>
  <si>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</si>
  <si>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</si>
  <si>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</si>
  <si>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</si>
  <si>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</si>
  <si>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</si>
  <si>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</si>
  <si>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</si>
  <si>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</si>
  <si>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</si>
  <si>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</si>
  <si>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</si>
  <si>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</si>
  <si>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</si>
  <si>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</si>
  <si>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</si>
  <si>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</si>
  <si>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</si>
  <si>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</si>
  <si>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</si>
  <si>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</si>
  <si>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</si>
  <si>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</si>
  <si>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</si>
  <si>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</si>
  <si>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</si>
  <si>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</si>
  <si>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</si>
  <si>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</si>
  <si>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</si>
  <si>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</si>
  <si>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</si>
  <si>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</si>
  <si>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</si>
  <si>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</si>
  <si>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</si>
  <si>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</si>
  <si>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</si>
  <si>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</si>
  <si>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</si>
  <si>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</si>
  <si>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</si>
  <si>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</si>
  <si>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</si>
  <si>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</si>
  <si>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</si>
  <si>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</si>
  <si>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</si>
  <si>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</si>
  <si>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</si>
  <si>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</si>
  <si>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</si>
  <si>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</si>
  <si>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</si>
  <si>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</si>
  <si>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</si>
  <si>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</si>
  <si>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</si>
  <si>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</si>
  <si>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</si>
  <si>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</si>
  <si>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</si>
  <si>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</si>
  <si>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</si>
  <si>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</si>
  <si>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</si>
  <si>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</si>
  <si>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</si>
  <si>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</si>
  <si>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</si>
  <si>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</si>
  <si>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</si>
  <si>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</si>
  <si>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</si>
  <si>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</si>
  <si>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</si>
  <si>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</si>
  <si>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</si>
  <si>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</si>
  <si>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</si>
  <si>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</si>
  <si>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</si>
  <si>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</si>
  <si>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</si>
  <si>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</si>
  <si>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</si>
  <si>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</si>
  <si>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</si>
  <si>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</si>
  <si>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</si>
  <si>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</si>
  <si>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</si>
  <si>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</si>
  <si>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</si>
  <si>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</si>
  <si>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</si>
  <si>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</si>
  <si>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</si>
  <si>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</si>
  <si>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</si>
  <si>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</si>
  <si>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</si>
  <si>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</si>
  <si>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</si>
  <si>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</si>
  <si>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</si>
  <si>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</si>
  <si>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</si>
  <si>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</si>
  <si>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</si>
  <si>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</si>
  <si>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</si>
  <si>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</si>
  <si>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</si>
  <si>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</si>
  <si>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</si>
  <si>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</si>
  <si>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</si>
  <si>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</si>
  <si>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</si>
  <si>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</si>
  <si>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</si>
  <si>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</si>
  <si>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</si>
  <si>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</si>
  <si>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</si>
  <si>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</si>
  <si>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</si>
  <si>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</si>
  <si>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</si>
  <si>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</si>
  <si>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</si>
  <si>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</si>
  <si>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</si>
  <si>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</si>
  <si>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</si>
  <si>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</si>
  <si>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</si>
  <si>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</si>
  <si>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</si>
  <si>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</si>
  <si>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</si>
  <si>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</si>
  <si>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</si>
  <si>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</si>
  <si>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</si>
  <si>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</si>
  <si>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</si>
  <si>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</si>
  <si>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</si>
  <si>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</si>
  <si>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</si>
  <si>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</si>
  <si>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</si>
  <si>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</si>
  <si>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</si>
  <si>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</si>
  <si>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</si>
  <si>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</si>
  <si>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</si>
  <si>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</si>
  <si>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</si>
  <si>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</si>
  <si>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</si>
  <si>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</si>
  <si>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</si>
  <si>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</si>
  <si>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</si>
  <si>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</si>
  <si>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</si>
  <si>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</si>
  <si>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</si>
  <si>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</si>
  <si>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</si>
  <si>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</si>
  <si>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</si>
  <si>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</si>
  <si>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</si>
  <si>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</si>
  <si>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</si>
  <si>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</si>
  <si>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</si>
  <si>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</si>
  <si>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</si>
  <si>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</si>
  <si>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</si>
  <si>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</si>
  <si>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</si>
  <si>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</si>
  <si>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</si>
  <si>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</si>
  <si>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</si>
  <si>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</si>
  <si>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</si>
  <si>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</si>
  <si>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</si>
  <si>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</si>
  <si>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</si>
  <si>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</si>
  <si>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</si>
  <si>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</si>
  <si>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</si>
  <si>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</si>
  <si>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</si>
  <si>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</si>
  <si>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</si>
  <si>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</si>
  <si>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</si>
  <si>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</si>
  <si>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</si>
  <si>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</si>
  <si>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</si>
  <si>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</si>
  <si>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</si>
  <si>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</si>
  <si>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</si>
  <si>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</si>
  <si>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</si>
  <si>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</si>
  <si>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</si>
  <si>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</si>
  <si>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</si>
  <si>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</si>
  <si>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</si>
  <si>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</si>
  <si>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</si>
  <si>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</si>
  <si>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</si>
  <si>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</si>
  <si>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</si>
  <si>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</si>
  <si>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</si>
  <si>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</si>
  <si>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</si>
  <si>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</si>
  <si>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</si>
  <si>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</si>
  <si>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</si>
  <si>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</si>
  <si>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</si>
  <si>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</si>
  <si>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</si>
  <si>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</si>
  <si>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</si>
  <si>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</si>
  <si>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</si>
  <si>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</si>
  <si>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</si>
  <si>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</si>
  <si>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</si>
  <si>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</si>
  <si>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</si>
  <si>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</si>
  <si>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</si>
  <si>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</si>
  <si>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</si>
  <si>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</si>
  <si>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</si>
  <si>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</si>
  <si>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</si>
  <si>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</si>
  <si>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</si>
  <si>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</si>
  <si>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</si>
  <si>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</si>
  <si>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</si>
  <si>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</si>
  <si>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</si>
  <si>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</si>
  <si>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</si>
  <si>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</si>
  <si>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</si>
  <si>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</si>
  <si>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</si>
  <si>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</si>
  <si>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</si>
  <si>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</si>
  <si>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</si>
  <si>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</si>
  <si>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</si>
  <si>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</si>
  <si>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</si>
  <si>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</si>
  <si>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</si>
  <si>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</si>
  <si>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</si>
  <si>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</si>
  <si>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</si>
  <si>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</si>
  <si>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</si>
  <si>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</si>
  <si>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</si>
  <si>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</si>
  <si>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</si>
  <si>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</si>
  <si>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</si>
  <si>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</si>
  <si>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</si>
  <si>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</si>
  <si>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</si>
  <si>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</si>
  <si>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</si>
  <si>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</si>
  <si>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</si>
  <si>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</si>
  <si>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</si>
  <si>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</si>
  <si>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</si>
  <si>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</si>
  <si>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</si>
  <si>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</si>
  <si>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</si>
  <si>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</si>
  <si>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</si>
  <si>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</si>
  <si>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</si>
  <si>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</si>
  <si>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</si>
  <si>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</si>
  <si>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</si>
  <si>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</si>
  <si>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</si>
  <si>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</si>
  <si>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</si>
  <si>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</si>
  <si>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</si>
  <si>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</si>
  <si>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</si>
  <si>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</si>
  <si>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</si>
  <si>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</si>
  <si>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</si>
  <si>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</si>
  <si>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</si>
  <si>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</si>
  <si>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</si>
  <si>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</si>
  <si>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</si>
  <si>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</si>
  <si>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</si>
  <si>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</si>
  <si>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</si>
  <si>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</si>
  <si>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</si>
  <si>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</si>
  <si>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</si>
  <si>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</si>
  <si>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</si>
  <si>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</si>
  <si>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</si>
  <si>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</si>
  <si>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</si>
  <si>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</si>
  <si>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</si>
  <si>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</si>
  <si>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</si>
  <si>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</si>
  <si>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</si>
  <si>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</si>
  <si>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</si>
  <si>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</si>
  <si>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</si>
  <si>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</si>
  <si>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</si>
  <si>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</si>
  <si>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</si>
  <si>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</si>
  <si>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</si>
  <si>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</si>
  <si>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</si>
  <si>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</si>
  <si>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</si>
  <si>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</si>
  <si>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</si>
  <si>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</si>
  <si>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</si>
  <si>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</si>
  <si>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</si>
  <si>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</si>
  <si>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</si>
  <si>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</si>
  <si>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</si>
  <si>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</si>
  <si>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</si>
  <si>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</si>
  <si>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</si>
  <si>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</si>
  <si>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</si>
  <si>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</si>
  <si>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</si>
  <si>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</si>
  <si>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</si>
  <si>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</si>
  <si>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</si>
  <si>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</si>
  <si>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</si>
  <si>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</si>
  <si>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</si>
  <si>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</si>
  <si>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</si>
  <si>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</si>
  <si>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</si>
  <si>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</si>
  <si>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</si>
  <si>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</si>
  <si>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</si>
  <si>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</si>
  <si>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</si>
  <si>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</si>
  <si>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</si>
  <si>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</si>
  <si>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</si>
  <si>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</si>
  <si>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</si>
  <si>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</si>
  <si>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</si>
  <si>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</si>
  <si>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</si>
  <si>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</si>
  <si>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</si>
  <si>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</si>
  <si>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</si>
  <si>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</si>
  <si>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</si>
  <si>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</si>
  <si>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</si>
  <si>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</si>
  <si>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</si>
  <si>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</si>
  <si>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</si>
  <si>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</si>
  <si>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</si>
  <si>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</si>
  <si>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</si>
  <si>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</si>
  <si>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</si>
  <si>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</si>
  <si>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</si>
  <si>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</si>
  <si>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</si>
  <si>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</si>
  <si>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</si>
  <si>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</si>
  <si>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</si>
  <si>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</si>
  <si>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</si>
  <si>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</si>
  <si>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</si>
  <si>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</si>
  <si>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</si>
  <si>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</si>
  <si>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</si>
  <si>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</si>
  <si>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</si>
  <si>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</si>
  <si>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</si>
  <si>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</si>
  <si>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</si>
  <si>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</si>
  <si>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</si>
  <si>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</si>
  <si>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</si>
  <si>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</si>
  <si>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</si>
  <si>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</si>
  <si>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</si>
  <si>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</si>
  <si>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</si>
  <si>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</si>
  <si>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</si>
  <si>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</si>
  <si>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</si>
  <si>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</si>
  <si>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</si>
  <si>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</si>
  <si>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</si>
  <si>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</si>
  <si>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</si>
  <si>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</si>
  <si>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</si>
  <si>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</si>
  <si>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</si>
  <si>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</si>
  <si>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</si>
  <si>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</si>
  <si>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</si>
  <si>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</si>
  <si>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</si>
  <si>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</si>
  <si>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</si>
  <si>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</si>
  <si>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</si>
  <si>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</si>
  <si>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</si>
  <si>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</si>
  <si>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</si>
  <si>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</si>
  <si>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</si>
  <si>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</si>
  <si>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</si>
  <si>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</si>
  <si>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</si>
  <si>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</si>
  <si>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</si>
  <si>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</si>
  <si>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</si>
  <si>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</si>
  <si>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</si>
  <si>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</si>
  <si>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</si>
  <si>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</si>
  <si>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</si>
  <si>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</si>
  <si>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</si>
  <si>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</si>
  <si>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</si>
  <si>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</si>
  <si>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</si>
  <si>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</si>
  <si>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</si>
  <si>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</si>
  <si>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</si>
  <si>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</si>
  <si>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</si>
  <si>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</si>
  <si>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</si>
  <si>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</si>
  <si>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</si>
  <si>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</si>
  <si>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</si>
  <si>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</si>
  <si>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</si>
  <si>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</si>
  <si>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</si>
  <si>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</si>
  <si>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</si>
  <si>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</si>
  <si>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</si>
  <si>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</si>
  <si>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</si>
  <si>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</si>
  <si>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</si>
  <si>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</si>
  <si>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</si>
  <si>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</si>
  <si>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</si>
  <si>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</si>
  <si>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</si>
  <si>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</si>
  <si>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</si>
  <si>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</si>
  <si>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</si>
  <si>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</si>
  <si>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</si>
  <si>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</si>
  <si>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</si>
  <si>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</si>
  <si>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</si>
  <si>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</si>
  <si>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</si>
  <si>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</si>
  <si>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</si>
  <si>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</si>
  <si>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</si>
  <si>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</si>
  <si>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</si>
  <si>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</si>
  <si>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</si>
  <si>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</si>
  <si>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</si>
  <si>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</si>
  <si>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</si>
  <si>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</si>
  <si>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</si>
  <si>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</si>
  <si>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</si>
  <si>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</si>
  <si>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</si>
  <si>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</si>
  <si>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</si>
  <si>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</si>
  <si>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</si>
  <si>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</si>
  <si>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</si>
  <si>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</si>
  <si>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</si>
  <si>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</si>
  <si>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</si>
  <si>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</si>
  <si>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</si>
  <si>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</si>
  <si>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</si>
  <si>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</si>
  <si>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</si>
  <si>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</si>
  <si>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</si>
  <si>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</si>
  <si>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</si>
  <si>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</si>
  <si>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</si>
  <si>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</si>
  <si>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</si>
  <si>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</si>
  <si>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</si>
  <si>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</si>
  <si>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</si>
  <si>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</si>
  <si>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</si>
  <si>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</si>
  <si>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</si>
  <si>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</si>
  <si>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</si>
  <si>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</si>
  <si>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</si>
  <si>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</si>
  <si>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</si>
  <si>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</si>
  <si>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</si>
  <si>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</si>
  <si>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</si>
  <si>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</si>
  <si>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</si>
  <si>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</si>
  <si>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</si>
  <si>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</si>
  <si>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</si>
  <si>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</si>
  <si>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</si>
  <si>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</si>
  <si>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</si>
  <si>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</si>
  <si>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</si>
  <si>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</si>
  <si>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</si>
  <si>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</si>
  <si>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</si>
  <si>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</si>
  <si>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</si>
  <si>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</si>
  <si>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</si>
  <si>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</si>
  <si>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</si>
  <si>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</si>
  <si>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</si>
  <si>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</si>
  <si>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</si>
  <si>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</si>
  <si>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</si>
  <si>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</si>
  <si>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</si>
  <si>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</si>
  <si>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</si>
  <si>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</si>
  <si>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</si>
  <si>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</si>
  <si>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</si>
  <si>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</si>
  <si>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</si>
  <si>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</si>
  <si>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</si>
  <si>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</si>
  <si>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</si>
  <si>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</si>
  <si>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</si>
  <si>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</si>
  <si>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</si>
  <si>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</si>
  <si>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</si>
  <si>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</si>
  <si>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</si>
  <si>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</si>
  <si>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</si>
  <si>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</si>
  <si>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</si>
  <si>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</si>
  <si>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</si>
  <si>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</si>
  <si>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</si>
  <si>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</si>
  <si>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</si>
  <si>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</si>
  <si>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</si>
  <si>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</si>
  <si>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</si>
  <si>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</si>
  <si>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</si>
  <si>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</si>
  <si>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</si>
  <si>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</si>
  <si>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</si>
  <si>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</si>
  <si>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</si>
  <si>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</si>
  <si>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</si>
  <si>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</si>
  <si>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</si>
  <si>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</si>
  <si>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</si>
  <si>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</si>
  <si>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</si>
  <si>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</si>
  <si>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</si>
  <si>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</si>
  <si>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</si>
  <si>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</si>
  <si>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</si>
  <si>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</si>
  <si>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</si>
  <si>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</si>
  <si>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</si>
  <si>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</si>
  <si>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</si>
  <si>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</si>
  <si>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</si>
  <si>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</si>
  <si>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</si>
  <si>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</si>
  <si>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</si>
  <si>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</si>
  <si>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</si>
  <si>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</si>
  <si>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</si>
  <si>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</si>
  <si>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</si>
  <si>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</si>
  <si>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</si>
  <si>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</si>
  <si>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</si>
  <si>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</si>
  <si>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</si>
  <si>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</si>
  <si>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</si>
  <si>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</si>
  <si>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</si>
  <si>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</si>
  <si>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</si>
  <si>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</si>
  <si>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</si>
  <si>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</si>
  <si>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</si>
  <si>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</si>
  <si>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</si>
  <si>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</si>
  <si>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</si>
  <si>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</si>
  <si>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</si>
  <si>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</si>
  <si>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</si>
  <si>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</si>
  <si>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</si>
  <si>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</si>
  <si>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</si>
  <si>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</si>
  <si>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</si>
  <si>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</si>
  <si>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</si>
  <si>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</si>
  <si>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</si>
  <si>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</si>
  <si>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</si>
  <si>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</si>
  <si>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</si>
  <si>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</si>
  <si>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</si>
  <si>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</si>
  <si>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</si>
  <si>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</si>
  <si>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</si>
  <si>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</si>
  <si>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</si>
  <si>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</si>
  <si>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</si>
  <si>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</si>
  <si>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</si>
  <si>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</si>
  <si>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</si>
  <si>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</si>
  <si>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</si>
  <si>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</si>
  <si>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</si>
  <si>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</si>
  <si>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</si>
  <si>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</si>
  <si>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</si>
  <si>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</si>
  <si>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</si>
  <si>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</si>
  <si>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</si>
  <si>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</si>
  <si>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</si>
  <si>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</si>
  <si>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</si>
  <si>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</si>
  <si>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</si>
  <si>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</si>
  <si>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</si>
  <si>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</si>
  <si>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</si>
  <si>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</si>
  <si>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</si>
  <si>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</si>
  <si>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</si>
  <si>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</si>
  <si>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</si>
  <si>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</si>
  <si>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</si>
  <si>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</si>
  <si>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</si>
  <si>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</si>
  <si>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</si>
  <si>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</si>
  <si>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</si>
  <si>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</si>
  <si>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</si>
  <si>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</si>
  <si>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</si>
  <si>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</si>
  <si>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</si>
  <si>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</si>
  <si>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</si>
  <si>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</si>
  <si>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</si>
  <si>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</si>
  <si>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</si>
  <si>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</si>
  <si>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</si>
  <si>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</si>
  <si>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</si>
  <si>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</si>
  <si>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</si>
  <si>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</si>
  <si>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</si>
  <si>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</si>
  <si>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</si>
  <si>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</si>
  <si>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</si>
  <si>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</si>
  <si>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</si>
  <si>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</si>
  <si>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</si>
  <si>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</si>
  <si>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</si>
  <si>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</si>
  <si>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</si>
  <si>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</si>
  <si>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</si>
  <si>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</si>
  <si>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</si>
  <si>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</si>
  <si>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</si>
  <si>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</si>
  <si>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</si>
  <si>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</si>
  <si>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</si>
  <si>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</si>
  <si>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</si>
  <si>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</si>
  <si>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</si>
  <si>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</si>
  <si>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</si>
  <si>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</si>
  <si>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</si>
  <si>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</si>
  <si>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</si>
  <si>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</si>
  <si>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</si>
  <si>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</si>
  <si>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</si>
  <si>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</si>
  <si>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</si>
  <si>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</si>
  <si>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</si>
  <si>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</si>
  <si>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</si>
  <si>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</si>
  <si>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</si>
  <si>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</si>
  <si>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</si>
  <si>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</si>
  <si>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</si>
  <si>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</si>
  <si>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</si>
  <si>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</si>
  <si>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</si>
  <si>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</si>
  <si>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</si>
  <si>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</si>
  <si>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</si>
  <si>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</si>
  <si>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</si>
  <si>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</si>
  <si>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</si>
  <si>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</si>
  <si>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</si>
  <si>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</si>
  <si>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</si>
  <si>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</si>
  <si>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</si>
  <si>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</si>
  <si>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</si>
  <si>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</si>
  <si>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</si>
  <si>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</si>
  <si>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</si>
  <si>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</si>
  <si>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</si>
  <si>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</si>
  <si>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</si>
  <si>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</si>
  <si>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</si>
  <si>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</si>
  <si>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</si>
  <si>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</si>
  <si>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</si>
  <si>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</si>
  <si>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</si>
  <si>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</si>
  <si>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</si>
  <si>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</si>
  <si>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</si>
  <si>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</si>
  <si>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</si>
  <si>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</si>
  <si>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</si>
  <si>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</si>
  <si>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</si>
  <si>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</si>
  <si>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</si>
  <si>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</si>
  <si>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</si>
  <si>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</si>
  <si>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</si>
  <si>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</si>
  <si>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</si>
  <si>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</si>
  <si>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</si>
  <si>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</si>
  <si>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</si>
  <si>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</si>
  <si>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</si>
  <si>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</si>
  <si>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</si>
  <si>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</si>
  <si>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</si>
  <si>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</si>
  <si>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</si>
  <si>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</si>
  <si>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</si>
  <si>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</si>
  <si>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</si>
  <si>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</si>
  <si>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</si>
  <si>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</si>
  <si>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</si>
  <si>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</si>
  <si>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</si>
  <si>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</si>
  <si>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</si>
  <si>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</si>
  <si>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</si>
  <si>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</si>
  <si>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</si>
  <si>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</si>
  <si>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</si>
  <si>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</si>
  <si>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</si>
  <si>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</si>
  <si>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</si>
  <si>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</si>
  <si>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</si>
  <si>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</si>
  <si>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</si>
  <si>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</si>
  <si>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</si>
  <si>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</si>
  <si>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</si>
  <si>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</si>
  <si>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</si>
  <si>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</si>
  <si>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</si>
  <si>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</si>
  <si>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</si>
  <si>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</si>
  <si>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</si>
  <si>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</si>
  <si>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</si>
  <si>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</si>
  <si>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</si>
  <si>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</si>
  <si>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</si>
  <si>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</si>
  <si>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</si>
  <si>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</si>
  <si>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</si>
  <si>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</si>
  <si>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</si>
  <si>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</si>
  <si>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</si>
  <si>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</si>
  <si>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</si>
  <si>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</si>
  <si>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</si>
  <si>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</si>
  <si>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</si>
  <si>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</si>
  <si>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</si>
  <si>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</si>
  <si>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</si>
  <si>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</si>
  <si>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</si>
  <si>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</si>
  <si>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</si>
  <si>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</si>
  <si>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</si>
  <si>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</si>
  <si>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</si>
  <si>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</si>
  <si>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</si>
  <si>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</si>
  <si>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</si>
  <si>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</si>
  <si>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</si>
  <si>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</si>
  <si>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</si>
  <si>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</si>
  <si>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</si>
  <si>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</si>
  <si>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</si>
  <si>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</si>
  <si>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</si>
  <si>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</si>
  <si>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</si>
  <si>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</si>
  <si>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</si>
  <si>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</si>
  <si>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</si>
  <si>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</si>
  <si>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</si>
  <si>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</si>
  <si>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</si>
  <si>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</si>
  <si>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</si>
  <si>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</si>
  <si>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</si>
  <si>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</si>
  <si>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</si>
  <si>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</si>
  <si>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</si>
  <si>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</si>
  <si>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</si>
  <si>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</si>
  <si>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</si>
  <si>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</si>
  <si>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</si>
  <si>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</si>
  <si>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</si>
  <si>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</si>
  <si>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</si>
  <si>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</si>
  <si>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</si>
  <si>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</si>
  <si>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</si>
  <si>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</si>
  <si>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</si>
  <si>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</si>
  <si>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</si>
  <si>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</si>
  <si>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</si>
  <si>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</si>
  <si>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</si>
  <si>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</si>
  <si>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</si>
  <si>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</si>
  <si>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</si>
  <si>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</si>
  <si>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</si>
  <si>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</si>
  <si>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</si>
  <si>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</si>
  <si>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</si>
  <si>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</si>
  <si>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</si>
  <si>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</si>
  <si>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</si>
  <si>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</si>
  <si>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</si>
  <si>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</si>
  <si>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</si>
  <si>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</si>
  <si>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</si>
  <si>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</si>
  <si>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</si>
  <si>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</si>
  <si>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</si>
  <si>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</si>
  <si>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</si>
  <si>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</si>
  <si>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</si>
  <si>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</si>
  <si>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</si>
  <si>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</si>
  <si>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</si>
  <si>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</si>
  <si>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</si>
  <si>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</si>
  <si>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</si>
  <si>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</si>
  <si>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</si>
  <si>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</si>
  <si>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</si>
  <si>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</si>
  <si>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</si>
  <si>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</si>
  <si>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</si>
  <si>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</si>
  <si>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</si>
  <si>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</si>
  <si>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</si>
  <si>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</si>
  <si>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</si>
  <si>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</si>
  <si>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</si>
  <si>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</si>
  <si>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</si>
  <si>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</si>
  <si>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</si>
  <si>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</si>
  <si>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</si>
  <si>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</si>
  <si>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</si>
  <si>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</si>
  <si>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</si>
  <si>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</si>
  <si>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</si>
  <si>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</si>
  <si>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</si>
  <si>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</si>
  <si>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</si>
  <si>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</si>
  <si>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</si>
  <si>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</si>
  <si>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</si>
  <si>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</si>
  <si>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</si>
  <si>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</si>
  <si>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</si>
  <si>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</si>
  <si>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</si>
  <si>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</si>
  <si>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</si>
  <si>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</si>
  <si>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</si>
  <si>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</si>
  <si>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</si>
  <si>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</si>
  <si>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</si>
  <si>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</si>
  <si>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</si>
  <si>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</si>
  <si>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</si>
  <si>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</si>
  <si>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</si>
  <si>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</si>
  <si>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</si>
  <si>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</si>
  <si>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</si>
  <si>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</si>
  <si>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</si>
  <si>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</si>
  <si>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</si>
  <si>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</si>
  <si>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</si>
  <si>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</si>
  <si>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</si>
  <si>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</si>
  <si>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</si>
  <si>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</si>
  <si>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</si>
  <si>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</si>
  <si>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</si>
  <si>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</si>
  <si>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</si>
  <si>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</si>
  <si>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</si>
  <si>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</si>
  <si>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</si>
  <si>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</si>
  <si>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</si>
  <si>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</si>
  <si>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</si>
  <si>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</si>
  <si>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</si>
  <si>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</si>
  <si>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</si>
  <si>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</si>
  <si>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</si>
  <si>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</si>
  <si>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</si>
  <si>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</si>
  <si>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</si>
  <si>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</si>
  <si>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</si>
  <si>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</si>
  <si>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</si>
  <si>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</si>
  <si>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</si>
  <si>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</si>
  <si>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</si>
  <si>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</si>
  <si>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</si>
  <si>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</si>
  <si>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</si>
  <si>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</si>
  <si>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</si>
  <si>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</si>
  <si>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</si>
  <si>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</si>
  <si>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</si>
  <si>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</si>
  <si>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</si>
  <si>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</si>
  <si>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</si>
  <si>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</si>
  <si>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</si>
  <si>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</si>
  <si>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</si>
  <si>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</si>
  <si>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</si>
  <si>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</si>
  <si>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</si>
  <si>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</si>
  <si>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</si>
  <si>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</si>
  <si>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</si>
  <si>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</si>
  <si>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</si>
  <si>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</si>
  <si>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</si>
  <si>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</si>
  <si>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</si>
  <si>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</si>
  <si>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</si>
  <si>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</si>
  <si>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</si>
  <si>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</si>
  <si>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</si>
  <si>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</si>
  <si>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</si>
  <si>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</si>
  <si>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</si>
  <si>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</si>
  <si>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</si>
  <si>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</si>
  <si>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</si>
  <si>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</si>
  <si>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</si>
  <si>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</si>
  <si>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</si>
  <si>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</si>
  <si>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</si>
  <si>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</si>
  <si>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</si>
  <si>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</si>
  <si>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</si>
  <si>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</si>
  <si>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</si>
  <si>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</si>
  <si>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</si>
  <si>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</si>
  <si>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</si>
  <si>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</si>
  <si>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</si>
  <si>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</si>
  <si>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</si>
  <si>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</si>
  <si>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</si>
  <si>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</si>
  <si>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</si>
  <si>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</si>
  <si>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</si>
  <si>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</si>
  <si>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</si>
  <si>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</si>
  <si>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</si>
  <si>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</si>
  <si>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</si>
  <si>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</si>
  <si>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</si>
  <si>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</si>
  <si>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</si>
  <si>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</si>
  <si>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</si>
  <si>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</si>
  <si>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</si>
  <si>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</si>
  <si>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</si>
  <si>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</si>
  <si>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</si>
  <si>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</si>
  <si>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</si>
  <si>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</si>
  <si>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</si>
  <si>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</si>
  <si>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</si>
  <si>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</si>
  <si>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</si>
  <si>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</si>
  <si>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</si>
  <si>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</si>
  <si>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</si>
  <si>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</si>
  <si>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</si>
  <si>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</si>
  <si>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</si>
  <si>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</si>
  <si>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</si>
  <si>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</si>
  <si>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</si>
  <si>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</si>
  <si>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</si>
  <si>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</si>
  <si>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</si>
  <si>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</si>
  <si>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</si>
  <si>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</si>
  <si>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</si>
  <si>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</si>
  <si>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</si>
  <si>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</si>
  <si>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</si>
  <si>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</si>
  <si>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</si>
  <si>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</si>
  <si>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</si>
  <si>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</si>
  <si>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</si>
  <si>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</si>
  <si>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</si>
  <si>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</si>
  <si>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</si>
  <si>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</si>
  <si>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</si>
  <si>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</si>
  <si>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</si>
  <si>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</si>
  <si>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</si>
  <si>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</si>
  <si>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</si>
  <si>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</si>
  <si>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</si>
  <si>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</si>
  <si>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</si>
  <si>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</si>
  <si>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</si>
  <si>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</si>
  <si>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</si>
  <si>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</si>
  <si>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</si>
  <si>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</si>
  <si>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</si>
  <si>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</si>
  <si>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</si>
  <si>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</si>
  <si>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</si>
  <si>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</si>
  <si>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</si>
  <si>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</si>
  <si>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</si>
  <si>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</si>
  <si>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</si>
  <si>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</si>
  <si>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</si>
  <si>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</si>
  <si>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</si>
  <si>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</si>
  <si>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</si>
  <si>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</si>
  <si>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</si>
  <si>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</si>
  <si>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</si>
  <si>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</si>
  <si>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</si>
  <si>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</si>
  <si>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</si>
  <si>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</si>
  <si>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</si>
  <si>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</si>
  <si>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</si>
  <si>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</si>
  <si>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</si>
  <si>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</si>
  <si>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</si>
  <si>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</si>
  <si>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</si>
  <si>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</si>
  <si>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</si>
  <si>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</si>
  <si>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</si>
  <si>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</si>
  <si>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</si>
  <si>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</si>
  <si>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</si>
  <si>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</si>
  <si>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</si>
  <si>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</si>
  <si>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</si>
  <si>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</si>
  <si>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</si>
  <si>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</si>
  <si>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</si>
  <si>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</si>
  <si>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</si>
  <si>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</si>
  <si>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</si>
  <si>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</si>
  <si>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</si>
  <si>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</si>
  <si>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</si>
  <si>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</si>
  <si>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</si>
  <si>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</si>
  <si>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</si>
  <si>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</si>
  <si>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</si>
  <si>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</si>
  <si>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</si>
  <si>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</si>
  <si>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</si>
  <si>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</si>
  <si>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</si>
  <si>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</si>
  <si>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</si>
  <si>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</si>
  <si>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</si>
  <si>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</si>
  <si>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</si>
  <si>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</si>
  <si>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</si>
  <si>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</si>
  <si>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</si>
  <si>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</si>
  <si>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</si>
  <si>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</si>
  <si>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</si>
  <si>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</si>
  <si>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</si>
  <si>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</si>
  <si>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</si>
  <si>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</si>
  <si>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</si>
  <si>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</si>
  <si>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</si>
  <si>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</si>
  <si>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</si>
  <si>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</si>
  <si>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</si>
  <si>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</si>
  <si>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</si>
  <si>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</si>
  <si>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</si>
  <si>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</si>
  <si>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</si>
  <si>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</si>
  <si>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</si>
  <si>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</si>
  <si>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</si>
  <si>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</si>
  <si>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</si>
  <si>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</si>
  <si>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</si>
  <si>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</si>
  <si>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</si>
  <si>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</si>
  <si>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</si>
  <si>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</si>
  <si>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</si>
  <si>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</si>
  <si>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</si>
  <si>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</si>
  <si>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</si>
  <si>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</si>
  <si>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</si>
  <si>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</si>
  <si>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</si>
  <si>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</si>
  <si>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</si>
  <si>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</si>
  <si>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</si>
  <si>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</si>
  <si>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</si>
  <si>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</si>
  <si>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</si>
  <si>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</si>
  <si>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</si>
  <si>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</si>
  <si>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</si>
  <si>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</si>
  <si>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</si>
  <si>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</si>
  <si>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</si>
  <si>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</si>
  <si>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</si>
  <si>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</si>
  <si>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</si>
  <si>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</si>
  <si>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</si>
  <si>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</si>
  <si>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</si>
  <si>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</si>
  <si>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</si>
  <si>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</si>
  <si>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</si>
  <si>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</si>
  <si>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</si>
  <si>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</si>
  <si>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</si>
  <si>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</si>
  <si>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</si>
  <si>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</si>
  <si>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</si>
  <si>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</si>
  <si>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</si>
  <si>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</si>
  <si>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</si>
  <si>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</si>
  <si>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</si>
  <si>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</si>
  <si>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</si>
  <si>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</si>
  <si>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</si>
  <si>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</si>
  <si>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</si>
  <si>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</si>
  <si>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</si>
  <si>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</si>
  <si>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</si>
  <si>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</si>
  <si>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</si>
  <si>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</si>
  <si>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</si>
  <si>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</si>
  <si>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</si>
  <si>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</si>
  <si>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</si>
  <si>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</si>
  <si>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</si>
  <si>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</si>
  <si>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</si>
  <si>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</si>
  <si>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</si>
  <si>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</si>
  <si>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</si>
  <si>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</si>
  <si>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</si>
  <si>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</si>
  <si>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</si>
  <si>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</si>
  <si>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</si>
  <si>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</si>
  <si>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</si>
  <si>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</si>
  <si>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</si>
  <si>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</si>
  <si>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</si>
  <si>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</si>
  <si>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</si>
  <si>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</si>
  <si>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</si>
  <si>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</si>
  <si>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</si>
  <si>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</si>
  <si>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</si>
  <si>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</si>
  <si>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</si>
  <si>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</si>
  <si>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</si>
  <si>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</si>
  <si>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</si>
  <si>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</si>
  <si>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</si>
  <si>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</si>
  <si>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</si>
  <si>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</si>
  <si>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</si>
  <si>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</si>
  <si>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</si>
  <si>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</si>
  <si>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</si>
  <si>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</si>
  <si>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</si>
  <si>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</si>
  <si>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</si>
  <si>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</si>
  <si>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</si>
  <si>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</si>
  <si>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</si>
  <si>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</si>
  <si>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</si>
  <si>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</si>
  <si>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</si>
  <si>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</si>
  <si>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</si>
  <si>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</si>
  <si>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</si>
  <si>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</si>
  <si>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</si>
  <si>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</si>
  <si>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</si>
  <si>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</si>
  <si>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</si>
  <si>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</si>
  <si>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</si>
  <si>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</si>
  <si>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</si>
  <si>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</si>
  <si>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</si>
  <si>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</si>
  <si>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</si>
  <si>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</si>
  <si>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</si>
  <si>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</si>
  <si>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</si>
  <si>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</si>
  <si>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</si>
  <si>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</si>
  <si>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</si>
  <si>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</si>
  <si>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</si>
  <si>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</si>
  <si>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</si>
  <si>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</si>
  <si>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</si>
  <si>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</si>
  <si>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</si>
  <si>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</si>
  <si>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</si>
  <si>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</si>
  <si>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</si>
  <si>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</si>
  <si>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</si>
  <si>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</si>
  <si>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</si>
  <si>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</si>
  <si>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</si>
  <si>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</si>
  <si>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</si>
  <si>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</si>
  <si>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</si>
  <si>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</si>
  <si>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</si>
  <si>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</si>
  <si>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</si>
  <si>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</si>
  <si>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</si>
  <si>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</si>
  <si>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</si>
  <si>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</si>
  <si>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</si>
  <si>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</si>
  <si>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</si>
  <si>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</si>
  <si>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</si>
  <si>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</si>
  <si>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</si>
  <si>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</si>
  <si>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</si>
  <si>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</si>
  <si>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</si>
  <si>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</si>
  <si>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</si>
  <si>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</si>
  <si>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</si>
  <si>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</si>
  <si>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</si>
  <si>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</si>
  <si>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</si>
  <si>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</si>
  <si>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</si>
  <si>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</si>
  <si>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</si>
  <si>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</si>
  <si>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</si>
  <si>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</si>
  <si>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</si>
  <si>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</si>
  <si>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</si>
  <si>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</si>
  <si>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</si>
  <si>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</si>
  <si>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</si>
  <si>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</si>
  <si>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</si>
  <si>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</si>
  <si>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</si>
  <si>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</si>
  <si>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</si>
  <si>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</si>
  <si>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</si>
  <si>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</si>
  <si>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</si>
  <si>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</si>
  <si>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</si>
  <si>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</si>
  <si>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</si>
  <si>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</si>
  <si>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</si>
  <si>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</si>
  <si>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</si>
  <si>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</si>
  <si>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</si>
  <si>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</si>
  <si>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</si>
  <si>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</si>
  <si>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</si>
  <si>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</si>
  <si>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</si>
  <si>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</si>
  <si>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</si>
  <si>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</si>
  <si>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</si>
  <si>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</si>
  <si>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</si>
  <si>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</si>
  <si>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</si>
  <si>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</si>
  <si>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</si>
  <si>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</si>
  <si>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</si>
  <si>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</si>
  <si>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</si>
  <si>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</si>
  <si>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</si>
  <si>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</si>
  <si>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</si>
  <si>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</si>
  <si>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</si>
  <si>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</si>
  <si>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</si>
  <si>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</si>
  <si>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</si>
  <si>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</si>
  <si>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</si>
  <si>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</si>
  <si>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</si>
  <si>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</si>
  <si>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</si>
  <si>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</si>
  <si>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</si>
  <si>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</si>
  <si>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</si>
  <si>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</si>
  <si>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</si>
  <si>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</si>
  <si>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</si>
  <si>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</si>
  <si>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</si>
  <si>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</si>
  <si>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</si>
  <si>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</si>
  <si>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</si>
  <si>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</si>
  <si>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</si>
  <si>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</si>
  <si>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</si>
  <si>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</si>
  <si>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</si>
  <si>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</si>
  <si>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</si>
  <si>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</si>
  <si>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</si>
  <si>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</si>
  <si>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</si>
  <si>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</si>
  <si>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</si>
  <si>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</si>
  <si>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</si>
  <si>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</si>
  <si>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</si>
  <si>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</si>
  <si>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</si>
  <si>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</si>
  <si>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</si>
  <si>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</si>
  <si>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</si>
  <si>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</si>
  <si>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</si>
  <si>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</si>
  <si>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</si>
  <si>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</si>
  <si>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</si>
  <si>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</si>
  <si>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</si>
  <si>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</si>
  <si>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</si>
  <si>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</si>
  <si>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</si>
  <si>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</si>
  <si>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</si>
  <si>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</si>
  <si>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</si>
  <si>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</si>
  <si>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</si>
  <si>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</si>
  <si>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</si>
  <si>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</si>
  <si>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</si>
  <si>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</si>
  <si>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</si>
  <si>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</si>
  <si>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</si>
  <si>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</si>
  <si>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</si>
  <si>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</si>
  <si>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</si>
  <si>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</si>
  <si>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</si>
  <si>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</si>
  <si>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</si>
  <si>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</si>
  <si>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</si>
  <si>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</si>
  <si>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</si>
  <si>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</si>
  <si>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</si>
  <si>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</si>
  <si>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</si>
  <si>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</si>
  <si>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</si>
  <si>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</si>
  <si>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</si>
  <si>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</si>
  <si>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</si>
  <si>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</si>
  <si>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</si>
  <si>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</si>
  <si>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</si>
  <si>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</si>
  <si>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</si>
  <si>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</si>
  <si>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</si>
  <si>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</si>
  <si>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</si>
  <si>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</si>
  <si>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</si>
  <si>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</si>
  <si>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</si>
  <si>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</si>
  <si>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</si>
  <si>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</si>
  <si>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</si>
  <si>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</si>
  <si>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</si>
  <si>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</si>
  <si>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</si>
  <si>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</si>
  <si>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</si>
  <si>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</si>
  <si>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</si>
  <si>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</si>
  <si>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</si>
  <si>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</si>
  <si>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</si>
  <si>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</si>
  <si>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</si>
  <si>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</si>
  <si>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</si>
  <si>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</si>
  <si>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</si>
  <si>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</si>
  <si>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</si>
  <si>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</si>
  <si>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</si>
  <si>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</si>
  <si>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</si>
  <si>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</si>
  <si>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</si>
  <si>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</si>
  <si>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</si>
  <si>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</si>
  <si>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</si>
  <si>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</si>
  <si>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</si>
  <si>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</si>
  <si>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</si>
  <si>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</si>
  <si>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</si>
  <si>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</si>
  <si>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</si>
  <si>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</si>
  <si>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</si>
  <si>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</si>
  <si>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</si>
  <si>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</si>
  <si>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</si>
  <si>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</si>
  <si>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</si>
  <si>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</si>
  <si>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</si>
  <si>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</si>
  <si>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</si>
  <si>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</si>
  <si>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</si>
  <si>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</si>
  <si>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</si>
  <si>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</si>
  <si>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</si>
  <si>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</si>
  <si>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</si>
  <si>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</si>
  <si>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</si>
  <si>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</si>
  <si>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</si>
  <si>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</si>
  <si>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</si>
  <si>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</si>
  <si>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</si>
  <si>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</si>
  <si>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</si>
  <si>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</si>
  <si>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</si>
  <si>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</si>
  <si>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</si>
  <si>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</si>
  <si>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</si>
  <si>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</si>
  <si>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</si>
  <si>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</si>
  <si>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</si>
  <si>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</si>
  <si>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</si>
  <si>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</si>
  <si>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</si>
  <si>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</si>
  <si>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</si>
  <si>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</si>
  <si>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</si>
  <si>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</si>
  <si>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</si>
  <si>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</si>
  <si>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</si>
  <si>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</si>
  <si>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</si>
  <si>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</si>
  <si>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</si>
  <si>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</si>
  <si>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</si>
  <si>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</si>
  <si>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</si>
  <si>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</si>
  <si>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</si>
  <si>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</si>
  <si>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</si>
  <si>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</si>
  <si>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</si>
  <si>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</si>
  <si>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</si>
  <si>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</si>
  <si>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</si>
  <si>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</si>
  <si>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</si>
  <si>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</si>
  <si>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</si>
  <si>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</si>
  <si>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</si>
  <si>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</si>
  <si>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</si>
  <si>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</si>
  <si>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</si>
  <si>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</si>
  <si>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</si>
  <si>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</si>
  <si>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</si>
  <si>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</si>
  <si>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</si>
  <si>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</si>
  <si>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</si>
  <si>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</si>
  <si>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</si>
  <si>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</si>
  <si>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</si>
  <si>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</si>
  <si>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</si>
  <si>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</si>
  <si>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</si>
  <si>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</si>
  <si>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</si>
  <si>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</si>
  <si>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</si>
  <si>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</si>
  <si>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</si>
  <si>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</si>
  <si>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</si>
  <si>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</si>
  <si>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</si>
  <si>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</si>
  <si>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</si>
  <si>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</si>
  <si>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</si>
  <si>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</si>
  <si>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</si>
  <si>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</si>
  <si>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</si>
  <si>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</si>
  <si>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</si>
  <si>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</si>
  <si>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</si>
  <si>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</si>
  <si>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</si>
  <si>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</si>
  <si>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</si>
  <si>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</si>
  <si>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</si>
  <si>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</si>
  <si>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</si>
  <si>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</si>
  <si>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</si>
  <si>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</si>
  <si>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</si>
  <si>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</si>
  <si>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</si>
  <si>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</si>
  <si>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</si>
  <si>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</si>
  <si>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</si>
  <si>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</si>
  <si>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</si>
  <si>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</si>
  <si>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</si>
  <si>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</si>
  <si>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</si>
  <si>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</si>
  <si>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</si>
  <si>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</si>
  <si>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</si>
  <si>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</si>
  <si>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</si>
  <si>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</si>
  <si>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</si>
  <si>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</si>
  <si>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</si>
  <si>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</si>
  <si>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</si>
  <si>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</si>
  <si>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</si>
  <si>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</si>
  <si>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</si>
  <si>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</si>
  <si>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</si>
  <si>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</si>
  <si>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</si>
  <si>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</si>
  <si>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</si>
  <si>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</si>
  <si>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</si>
  <si>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</si>
  <si>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</si>
  <si>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</si>
  <si>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</si>
  <si>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</si>
  <si>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</si>
  <si>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</si>
  <si>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</si>
  <si>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</si>
  <si>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</si>
  <si>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</si>
  <si>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</si>
  <si>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</si>
  <si>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</si>
  <si>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</si>
  <si>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</si>
  <si>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</si>
  <si>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</si>
  <si>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</si>
  <si>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</si>
  <si>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</si>
  <si>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</si>
  <si>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</si>
  <si>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</si>
  <si>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</si>
  <si>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</si>
  <si>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</si>
  <si>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</si>
  <si>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</si>
  <si>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</si>
  <si>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</si>
  <si>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</si>
  <si>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</si>
  <si>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</si>
  <si>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</si>
  <si>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</si>
  <si>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</si>
  <si>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</si>
  <si>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</si>
  <si>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</si>
  <si>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</si>
  <si>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</si>
  <si>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</si>
  <si>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</si>
  <si>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</si>
  <si>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</si>
  <si>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</si>
  <si>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</si>
  <si>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</si>
  <si>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</si>
  <si>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</si>
  <si>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</si>
  <si>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</si>
  <si>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</si>
  <si>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</si>
  <si>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</si>
  <si>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</si>
  <si>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</si>
  <si>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</si>
  <si>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</si>
  <si>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</si>
  <si>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</si>
  <si>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</si>
  <si>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</si>
  <si>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</si>
  <si>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</si>
  <si>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</si>
  <si>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</si>
  <si>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</si>
  <si>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</si>
  <si>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</si>
  <si>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</si>
  <si>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</si>
  <si>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</si>
  <si>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</si>
  <si>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</si>
  <si>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</si>
  <si>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</si>
  <si>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</si>
  <si>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</si>
  <si>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</si>
  <si>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</si>
  <si>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</si>
  <si>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</si>
  <si>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</si>
  <si>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</si>
  <si>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</si>
  <si>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</si>
  <si>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</si>
  <si>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</si>
  <si>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</si>
  <si>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</si>
  <si>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</si>
  <si>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</si>
  <si>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</si>
  <si>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</si>
  <si>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</si>
  <si>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</si>
  <si>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</si>
  <si>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</si>
  <si>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</si>
  <si>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</si>
  <si>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</si>
  <si>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</si>
  <si>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</si>
  <si>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</si>
  <si>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</si>
  <si>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</si>
  <si>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</si>
  <si>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</si>
  <si>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</si>
  <si>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</si>
  <si>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</si>
  <si>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</si>
  <si>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</si>
  <si>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</si>
  <si>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</si>
  <si>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</si>
  <si>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</si>
  <si>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</si>
  <si>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</si>
  <si>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</si>
  <si>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</si>
  <si>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</si>
  <si>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</si>
  <si>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</si>
  <si>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</si>
  <si>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</si>
  <si>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</si>
  <si>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</si>
  <si>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</si>
  <si>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</si>
  <si>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</si>
  <si>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</si>
  <si>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</si>
  <si>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</si>
  <si>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</si>
  <si>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</si>
  <si>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</si>
  <si>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</si>
  <si>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</si>
  <si>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</si>
  <si>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</si>
  <si>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</si>
  <si>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</si>
  <si>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</si>
  <si>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</si>
  <si>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</si>
  <si>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</si>
  <si>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</si>
  <si>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</si>
  <si>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</si>
  <si>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</si>
  <si>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</si>
  <si>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</si>
  <si>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</si>
  <si>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</si>
  <si>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</si>
  <si>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</si>
  <si>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</si>
  <si>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</si>
  <si>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</si>
  <si>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</si>
  <si>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</si>
  <si>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</si>
  <si>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</si>
  <si>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</si>
  <si>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</si>
  <si>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</si>
  <si>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</si>
  <si>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</si>
  <si>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</si>
  <si>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</si>
  <si>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</si>
  <si>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</si>
  <si>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</si>
  <si>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</si>
  <si>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</si>
  <si>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</si>
  <si>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</si>
  <si>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</si>
  <si>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</si>
  <si>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</si>
  <si>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</si>
  <si>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</si>
  <si>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</si>
  <si>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</si>
  <si>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</si>
  <si>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</si>
  <si>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</si>
  <si>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</si>
  <si>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</si>
  <si>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</si>
  <si>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</si>
  <si>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</si>
  <si>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</si>
  <si>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</si>
  <si>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</si>
  <si>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</si>
  <si>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</si>
  <si>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</si>
  <si>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</si>
  <si>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</si>
  <si>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</si>
  <si>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</si>
  <si>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</si>
  <si>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</si>
  <si>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</si>
  <si>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</si>
  <si>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</si>
  <si>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</si>
  <si>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</si>
  <si>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</si>
  <si>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</si>
  <si>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</si>
  <si>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</si>
  <si>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</si>
  <si>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</si>
  <si>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</si>
  <si>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</si>
  <si>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</si>
  <si>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</si>
  <si>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</si>
  <si>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</si>
  <si>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</si>
  <si>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</si>
  <si>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</si>
  <si>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</si>
  <si>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</si>
  <si>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</si>
  <si>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</si>
  <si>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</si>
  <si>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</si>
  <si>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</si>
  <si>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</si>
  <si>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</si>
  <si>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</si>
  <si>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</si>
  <si>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</si>
  <si>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</si>
  <si>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</si>
  <si>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</si>
  <si>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</si>
  <si>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</si>
  <si>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</si>
  <si>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</si>
  <si>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</si>
  <si>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</si>
  <si>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</si>
  <si>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</si>
  <si>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</si>
  <si>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</si>
  <si>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</si>
  <si>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</si>
  <si>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</si>
  <si>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</si>
  <si>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</si>
  <si>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</si>
  <si>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</si>
  <si>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</si>
  <si>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</si>
  <si>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</si>
  <si>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</si>
  <si>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</si>
  <si>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</si>
  <si>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</si>
  <si>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</si>
  <si>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</si>
  <si>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</si>
  <si>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</si>
  <si>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</si>
  <si>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</si>
  <si>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</si>
  <si>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</si>
  <si>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</si>
  <si>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</si>
  <si>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</si>
  <si>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</si>
  <si>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</si>
  <si>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</si>
  <si>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</si>
  <si>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</si>
  <si>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</si>
  <si>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</si>
  <si>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</si>
  <si>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</si>
  <si>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</si>
  <si>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</si>
  <si>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</si>
  <si>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</si>
  <si>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</si>
  <si>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</si>
  <si>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</si>
  <si>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</si>
  <si>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</si>
  <si>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</si>
  <si>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</si>
  <si>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</si>
  <si>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</si>
  <si>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</si>
  <si>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</si>
  <si>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</si>
  <si>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</si>
  <si>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</si>
  <si>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</si>
  <si>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</si>
  <si>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</si>
  <si>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</si>
  <si>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</si>
  <si>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</si>
  <si>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</si>
  <si>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</si>
  <si>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</si>
  <si>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</si>
  <si>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</si>
  <si>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</si>
  <si>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</si>
  <si>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</si>
  <si>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</si>
  <si>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</si>
  <si>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</si>
  <si>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</si>
  <si>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</si>
  <si>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</si>
  <si>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</si>
  <si>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</si>
  <si>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</si>
  <si>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</si>
  <si>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</si>
  <si>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</si>
  <si>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</si>
  <si>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</si>
  <si>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</si>
  <si>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</si>
  <si>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</si>
  <si>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</si>
  <si>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</si>
  <si>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</si>
  <si>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</si>
  <si>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</si>
  <si>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</si>
  <si>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</si>
  <si>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</si>
  <si>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</si>
  <si>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</si>
  <si>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</si>
  <si>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</si>
  <si>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</si>
  <si>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</si>
  <si>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</si>
  <si>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</si>
  <si>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</si>
  <si>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</si>
  <si>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</si>
  <si>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</si>
  <si>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</si>
  <si>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</si>
  <si>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</si>
  <si>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</si>
  <si>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</si>
  <si>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</si>
  <si>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</si>
  <si>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</si>
  <si>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</si>
  <si>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</si>
  <si>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</si>
  <si>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</si>
  <si>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</si>
  <si>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</si>
  <si>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</si>
  <si>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</si>
  <si>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</si>
  <si>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</si>
  <si>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</si>
  <si>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</si>
  <si>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</si>
  <si>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</si>
  <si>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</si>
  <si>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</si>
  <si>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</si>
  <si>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</si>
  <si>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</si>
  <si>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</si>
  <si>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</si>
  <si>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</si>
  <si>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</si>
  <si>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</si>
  <si>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</si>
  <si>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</si>
  <si>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</si>
  <si>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</si>
  <si>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</si>
  <si>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</si>
  <si>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</si>
  <si>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</si>
  <si>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</si>
  <si>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</si>
  <si>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</si>
  <si>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</si>
  <si>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</si>
  <si>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</si>
  <si>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</si>
  <si>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</si>
  <si>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</si>
  <si>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</si>
  <si>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</si>
  <si>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</si>
  <si>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</si>
  <si>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</si>
  <si>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</si>
  <si>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</si>
  <si>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</si>
  <si>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</si>
  <si>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</si>
  <si>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</si>
  <si>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</si>
  <si>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</si>
  <si>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</si>
  <si>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</si>
  <si>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</si>
  <si>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</si>
  <si>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</si>
  <si>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</si>
  <si>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</si>
  <si>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</si>
  <si>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</si>
  <si>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</si>
  <si>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</si>
  <si>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</si>
  <si>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</si>
  <si>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</si>
  <si>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</si>
  <si>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</si>
  <si>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</si>
  <si>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</si>
  <si>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</si>
  <si>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</si>
  <si>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</si>
  <si>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</si>
  <si>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</si>
  <si>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</si>
  <si>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</si>
  <si>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</si>
  <si>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</si>
  <si>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</si>
  <si>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</si>
  <si>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</si>
  <si>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</si>
  <si>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</si>
  <si>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</si>
  <si>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</si>
  <si>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</si>
  <si>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</si>
  <si>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</si>
  <si>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</si>
  <si>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</si>
  <si>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</si>
  <si>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</si>
  <si>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</si>
  <si>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</si>
  <si>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</si>
  <si>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</si>
  <si>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</si>
  <si>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</si>
  <si>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</si>
  <si>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</si>
  <si>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</si>
  <si>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</si>
  <si>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</si>
  <si>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</si>
  <si>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</si>
  <si>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</si>
  <si>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</si>
  <si>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</si>
  <si>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</si>
  <si>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</si>
  <si>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</si>
  <si>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</si>
  <si>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</si>
  <si>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</si>
  <si>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</si>
  <si>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</si>
  <si>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</si>
  <si>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</si>
  <si>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</si>
  <si>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</si>
  <si>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</si>
  <si>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</si>
  <si>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</si>
  <si>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</si>
  <si>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</si>
  <si>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</si>
  <si>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</si>
  <si>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</si>
  <si>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</si>
  <si>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</si>
  <si>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</si>
  <si>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</si>
  <si>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</si>
  <si>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</si>
  <si>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</si>
  <si>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</si>
  <si>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</si>
  <si>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</si>
  <si>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</si>
  <si>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</si>
  <si>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</si>
  <si>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</si>
  <si>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</si>
  <si>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</si>
  <si>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</si>
  <si>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</si>
  <si>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</si>
  <si>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</si>
  <si>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</si>
  <si>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</si>
  <si>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</si>
  <si>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</si>
  <si>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</si>
  <si>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</si>
  <si>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</si>
  <si>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</si>
  <si>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</si>
  <si>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</si>
  <si>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</si>
  <si>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</si>
  <si>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</si>
  <si>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</si>
  <si>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</si>
  <si>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</si>
  <si>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</si>
  <si>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</si>
  <si>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</si>
  <si>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</si>
  <si>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</si>
  <si>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</si>
  <si>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</si>
  <si>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</si>
  <si>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</si>
  <si>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</si>
  <si>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</si>
  <si>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</si>
  <si>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</si>
  <si>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</si>
  <si>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</si>
  <si>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</si>
  <si>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</si>
  <si>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</si>
  <si>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</si>
  <si>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</si>
  <si>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</si>
  <si>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</si>
  <si>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</si>
  <si>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</si>
  <si>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</si>
  <si>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</si>
  <si>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</si>
  <si>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</si>
  <si>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</si>
  <si>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</si>
  <si>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</si>
  <si>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</si>
  <si>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</si>
  <si>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</si>
  <si>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</si>
  <si>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</si>
  <si>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</si>
  <si>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</si>
  <si>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</si>
  <si>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</si>
  <si>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</si>
  <si>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</si>
  <si>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</si>
  <si>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</si>
  <si>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</si>
  <si>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</si>
  <si>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</si>
  <si>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</si>
  <si>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</si>
  <si>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</si>
  <si>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</si>
  <si>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</si>
  <si>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</si>
  <si>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</si>
  <si>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</si>
  <si>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</si>
  <si>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</si>
  <si>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</si>
  <si>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</si>
  <si>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</si>
  <si>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</si>
  <si>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</si>
  <si>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</si>
  <si>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</si>
  <si>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</si>
  <si>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</si>
  <si>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</si>
  <si>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</si>
  <si>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</si>
  <si>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</si>
  <si>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</si>
  <si>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</si>
  <si>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</si>
  <si>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</si>
  <si>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</si>
  <si>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</si>
  <si>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</si>
  <si>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</si>
  <si>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</si>
  <si>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</si>
  <si>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</si>
  <si>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</si>
  <si>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</si>
  <si>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</si>
  <si>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</si>
  <si>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</si>
  <si>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</si>
  <si>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</si>
  <si>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</si>
  <si>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</si>
  <si>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</si>
  <si>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</si>
  <si>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</si>
  <si>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</si>
  <si>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</si>
  <si>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</si>
  <si>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</si>
  <si>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</si>
  <si>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</si>
  <si>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</si>
  <si>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</si>
  <si>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</si>
  <si>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</si>
  <si>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</si>
  <si>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</si>
  <si>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</si>
  <si>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</si>
  <si>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</si>
  <si>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</si>
  <si>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</si>
  <si>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</si>
  <si>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</si>
  <si>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</si>
  <si>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</si>
  <si>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</si>
  <si>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</si>
  <si>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</si>
  <si>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</si>
  <si>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</si>
  <si>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</si>
  <si>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</si>
  <si>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</si>
  <si>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</si>
  <si>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</si>
  <si>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</si>
  <si>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</si>
  <si>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</si>
  <si>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</si>
  <si>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</si>
  <si>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</si>
  <si>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</si>
  <si>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</si>
  <si>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</si>
  <si>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</si>
  <si>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</si>
  <si>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</si>
  <si>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</si>
  <si>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</si>
  <si>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</si>
  <si>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</si>
  <si>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</si>
  <si>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</si>
  <si>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</si>
  <si>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</si>
  <si>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</si>
  <si>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</si>
  <si>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</si>
  <si>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</si>
  <si>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</si>
  <si>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</si>
  <si>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</si>
  <si>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</si>
  <si>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</si>
  <si>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</si>
  <si>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</si>
  <si>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</si>
  <si>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</si>
  <si>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</si>
  <si>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</si>
  <si>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</si>
  <si>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</si>
  <si>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</si>
  <si>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</si>
  <si>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</si>
  <si>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</si>
  <si>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</si>
  <si>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</si>
  <si>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</si>
  <si>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</si>
  <si>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</si>
  <si>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</si>
  <si>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</si>
  <si>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</si>
  <si>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</si>
  <si>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</si>
  <si>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</si>
  <si>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</si>
  <si>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</si>
  <si>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</si>
  <si>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</si>
  <si>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</si>
  <si>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</si>
  <si>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</si>
  <si>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</si>
  <si>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</si>
  <si>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</si>
  <si>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</si>
  <si>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</si>
  <si>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</si>
  <si>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</si>
  <si>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</si>
  <si>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</si>
  <si>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</si>
  <si>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</si>
  <si>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</si>
  <si>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</si>
  <si>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</si>
  <si>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</si>
  <si>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</si>
  <si>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</si>
  <si>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</si>
  <si>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</si>
  <si>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</si>
  <si>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</si>
  <si>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</si>
  <si>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</si>
  <si>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</si>
  <si>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</si>
  <si>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</si>
  <si>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</si>
  <si>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</si>
  <si>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</si>
  <si>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</si>
  <si>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</si>
  <si>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</si>
  <si>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</si>
  <si>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</si>
  <si>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</si>
  <si>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</si>
  <si>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</si>
  <si>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</si>
  <si>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</si>
  <si>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</si>
  <si>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</si>
  <si>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</si>
  <si>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</si>
  <si>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</si>
  <si>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</si>
  <si>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</si>
  <si>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</si>
  <si>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</si>
  <si>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</si>
  <si>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</si>
  <si>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</si>
  <si>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</si>
  <si>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</si>
  <si>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</si>
  <si>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</si>
  <si>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</si>
  <si>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</si>
  <si>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</si>
  <si>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</si>
  <si>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</si>
  <si>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</si>
  <si>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</si>
  <si>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</si>
  <si>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</si>
  <si>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</si>
  <si>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</si>
  <si>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</si>
  <si>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</si>
  <si>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</si>
  <si>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</si>
  <si>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</si>
  <si>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</si>
  <si>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</si>
  <si>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</si>
  <si>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</si>
  <si>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</si>
  <si>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</si>
  <si>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</si>
  <si>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</si>
  <si>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</si>
  <si>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</si>
  <si>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</si>
  <si>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</si>
  <si>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</si>
  <si>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</si>
  <si>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</si>
  <si>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</si>
  <si>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</si>
  <si>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</si>
  <si>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</si>
  <si>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</si>
  <si>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</si>
  <si>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</si>
  <si>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</si>
  <si>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</si>
  <si>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</si>
  <si>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</si>
  <si>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</si>
  <si>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</si>
  <si>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</si>
  <si>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</si>
  <si>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</si>
  <si>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</si>
  <si>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</si>
  <si>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</si>
  <si>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</si>
  <si>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</si>
  <si>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</si>
  <si>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</si>
  <si>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</si>
  <si>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</si>
  <si>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</si>
  <si>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</si>
  <si>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</si>
  <si>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</si>
  <si>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</si>
  <si>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</si>
  <si>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</si>
  <si>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</si>
  <si>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</si>
  <si>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</si>
  <si>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</si>
  <si>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</si>
  <si>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</si>
  <si>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</si>
  <si>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</si>
  <si>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</si>
  <si>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</si>
  <si>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</si>
  <si>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</si>
  <si>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</si>
  <si>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</si>
  <si>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</si>
  <si>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</si>
  <si>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</si>
  <si>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</si>
  <si>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</si>
  <si>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</si>
  <si>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</si>
  <si>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</si>
  <si>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</si>
  <si>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</si>
  <si>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</si>
  <si>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</si>
  <si>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</si>
  <si>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</si>
  <si>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</si>
  <si>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</si>
  <si>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</si>
  <si>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</si>
  <si>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</si>
  <si>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</si>
  <si>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</si>
  <si>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</si>
  <si>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</si>
  <si>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</si>
  <si>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</si>
  <si>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</si>
  <si>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</si>
  <si>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</si>
  <si>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</si>
  <si>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</si>
  <si>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</si>
  <si>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</si>
  <si>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</si>
  <si>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</si>
  <si>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</si>
  <si>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</si>
  <si>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</si>
  <si>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</si>
  <si>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</si>
  <si>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</si>
  <si>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</si>
  <si>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</si>
  <si>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</si>
  <si>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</si>
  <si>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</si>
  <si>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</si>
  <si>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</si>
  <si>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</si>
  <si>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</si>
  <si>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</si>
  <si>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</si>
  <si>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</si>
  <si>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</si>
  <si>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</si>
  <si>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</si>
  <si>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</si>
  <si>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</si>
  <si>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</si>
  <si>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</si>
  <si>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</si>
  <si>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</si>
  <si>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</si>
  <si>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</si>
  <si>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</si>
  <si>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</si>
  <si>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</si>
  <si>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</si>
  <si>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</si>
  <si>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</si>
  <si>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</si>
  <si>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</si>
  <si>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</si>
  <si>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</si>
  <si>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</si>
  <si>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</si>
  <si>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</si>
  <si>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</si>
  <si>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</si>
  <si>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</si>
  <si>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</si>
  <si>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</si>
  <si>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</si>
  <si>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</si>
  <si>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</si>
  <si>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</si>
  <si>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</si>
  <si>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</si>
  <si>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</si>
  <si>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</si>
  <si>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</si>
  <si>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</si>
  <si>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</si>
  <si>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</si>
  <si>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</si>
  <si>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</si>
  <si>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</si>
  <si>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</si>
  <si>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</si>
  <si>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</si>
  <si>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</si>
  <si>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</si>
  <si>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</si>
  <si>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</si>
  <si>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</si>
  <si>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</si>
  <si>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</si>
  <si>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</si>
  <si>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</si>
  <si>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</si>
  <si>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</si>
  <si>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</si>
  <si>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</si>
  <si>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</si>
  <si>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</si>
  <si>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</si>
  <si>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</si>
  <si>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</si>
  <si>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</si>
  <si>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</si>
  <si>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</si>
  <si>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</si>
  <si>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</si>
  <si>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</si>
  <si>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</si>
  <si>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</si>
  <si>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</si>
  <si>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</si>
  <si>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</si>
  <si>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</si>
  <si>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</si>
  <si>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</si>
  <si>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</si>
  <si>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</si>
  <si>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</si>
  <si>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</si>
  <si>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</si>
  <si>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</si>
  <si>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</si>
  <si>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</si>
  <si>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</si>
  <si>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</si>
  <si>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</si>
  <si>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</si>
  <si>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</si>
  <si>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</si>
  <si>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</si>
  <si>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</si>
  <si>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</si>
  <si>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</si>
  <si>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</si>
  <si>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</si>
  <si>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</si>
  <si>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</si>
  <si>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</si>
  <si>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</si>
  <si>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</si>
  <si>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</si>
  <si>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</si>
  <si>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</si>
  <si>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</si>
  <si>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</si>
  <si>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</si>
  <si>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</si>
  <si>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</si>
  <si>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</si>
  <si>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</si>
  <si>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</si>
  <si>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</si>
  <si>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</si>
  <si>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</si>
  <si>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</si>
  <si>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</si>
  <si>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</si>
  <si>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</si>
  <si>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</si>
  <si>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</si>
  <si>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</si>
  <si>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</si>
  <si>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</si>
  <si>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</si>
  <si>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</si>
  <si>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</si>
  <si>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</si>
  <si>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</si>
  <si>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</si>
  <si>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</si>
  <si>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</si>
  <si>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</si>
  <si>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</si>
  <si>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</si>
  <si>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</si>
  <si>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</si>
  <si>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</si>
  <si>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</si>
  <si>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</si>
  <si>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</si>
  <si>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</si>
  <si>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</si>
  <si>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</si>
  <si>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</si>
  <si>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</si>
  <si>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</si>
  <si>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</si>
  <si>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</si>
  <si>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</si>
  <si>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</si>
  <si>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</si>
  <si>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</si>
  <si>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</si>
  <si>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</si>
  <si>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</si>
  <si>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</si>
  <si>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</si>
  <si>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</si>
  <si>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</si>
  <si>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</si>
  <si>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</si>
  <si>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</si>
  <si>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</si>
  <si>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</si>
  <si>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</si>
  <si>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</si>
  <si>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</si>
  <si>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</si>
  <si>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</si>
  <si>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</si>
  <si>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</si>
  <si>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</si>
  <si>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</si>
  <si>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</si>
  <si>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</si>
  <si>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</si>
  <si>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</si>
  <si>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</si>
  <si>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</si>
  <si>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</si>
  <si>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</si>
  <si>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</si>
  <si>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</si>
  <si>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</si>
  <si>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</si>
  <si>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</si>
  <si>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</si>
  <si>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</si>
  <si>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</si>
  <si>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</si>
  <si>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</si>
  <si>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</si>
  <si>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</si>
  <si>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</si>
  <si>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</si>
  <si>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</si>
  <si>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</si>
  <si>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</si>
  <si>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</si>
  <si>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</si>
  <si>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</si>
  <si>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</si>
  <si>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</si>
  <si>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</si>
  <si>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</si>
  <si>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</si>
  <si>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</si>
  <si>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</si>
  <si>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</si>
  <si>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</si>
  <si>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</si>
  <si>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</si>
  <si>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</si>
  <si>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</si>
  <si>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</si>
  <si>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</si>
  <si>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</si>
  <si>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</si>
  <si>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</si>
  <si>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</si>
  <si>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</si>
  <si>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</si>
  <si>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</si>
  <si>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</si>
  <si>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</si>
  <si>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</si>
  <si>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</si>
  <si>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</si>
  <si>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</si>
  <si>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</si>
  <si>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</si>
  <si>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</si>
  <si>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</si>
  <si>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</si>
  <si>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</si>
  <si>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</si>
  <si>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</si>
  <si>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</si>
  <si>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</si>
  <si>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</si>
  <si>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</si>
  <si>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</si>
  <si>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</si>
  <si>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</si>
  <si>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</si>
  <si>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</si>
  <si>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</si>
  <si>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</si>
  <si>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</si>
  <si>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</si>
  <si>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</si>
  <si>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</si>
  <si>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</si>
  <si>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</si>
  <si>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</si>
  <si>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</si>
  <si>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</si>
  <si>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</si>
  <si>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</si>
  <si>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</si>
  <si>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</si>
  <si>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</si>
  <si>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</si>
  <si>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</si>
  <si>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</si>
  <si>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</si>
  <si>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</si>
  <si>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</si>
  <si>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</si>
  <si>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</si>
  <si>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</si>
  <si>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</si>
  <si>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</si>
  <si>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</si>
  <si>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</si>
  <si>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</si>
  <si>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</si>
  <si>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</si>
  <si>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</si>
  <si>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</si>
  <si>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</si>
  <si>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</si>
  <si>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</si>
  <si>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</si>
  <si>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</si>
  <si>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</si>
  <si>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</si>
  <si>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</si>
  <si>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</si>
  <si>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</si>
  <si>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</si>
  <si>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</si>
  <si>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</si>
  <si>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</si>
  <si>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</si>
  <si>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</si>
  <si>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</si>
  <si>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</si>
  <si>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</si>
  <si>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</si>
  <si>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</si>
  <si>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</si>
  <si>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</si>
  <si>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</si>
  <si>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</si>
  <si>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</si>
  <si>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</si>
  <si>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</si>
  <si>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</si>
  <si>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</si>
  <si>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</si>
  <si>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</si>
  <si>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</si>
  <si>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</si>
  <si>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</si>
  <si>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</si>
  <si>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</si>
  <si>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</si>
  <si>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</si>
  <si>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</si>
  <si>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</si>
  <si>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</si>
  <si>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</si>
  <si>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</si>
  <si>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</si>
  <si>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</si>
  <si>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</si>
  <si>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</si>
  <si>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</si>
  <si>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</si>
  <si>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</si>
  <si>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</si>
  <si>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</si>
  <si>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</si>
  <si>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</si>
  <si>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</si>
  <si>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</si>
  <si>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</si>
  <si>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</si>
  <si>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</si>
  <si>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</si>
  <si>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</si>
  <si>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</si>
  <si>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</si>
  <si>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</si>
  <si>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</si>
  <si>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</si>
  <si>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</si>
  <si>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</si>
  <si>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</si>
  <si>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</si>
  <si>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</si>
  <si>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</si>
  <si>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</si>
  <si>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</si>
  <si>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</si>
  <si>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</si>
  <si>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</si>
  <si>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</si>
  <si>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</si>
  <si>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</si>
  <si>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</si>
  <si>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</si>
  <si>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</si>
  <si>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</si>
  <si>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</si>
  <si>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</si>
  <si>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</si>
  <si>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</si>
  <si>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</si>
  <si>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</si>
  <si>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</si>
  <si>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</si>
  <si>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</si>
  <si>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</si>
  <si>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</si>
  <si>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</si>
  <si>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</si>
  <si>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</si>
  <si>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</si>
  <si>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</si>
  <si>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</si>
  <si>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</si>
  <si>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</si>
  <si>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</si>
  <si>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</si>
  <si>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</si>
  <si>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</si>
  <si>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</si>
  <si>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</si>
  <si>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</si>
  <si>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</si>
  <si>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</si>
  <si>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</si>
  <si>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</si>
  <si>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</si>
  <si>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</si>
  <si>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</si>
  <si>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</si>
  <si>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</si>
  <si>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</si>
  <si>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</si>
  <si>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</si>
  <si>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</si>
  <si>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</si>
  <si>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</si>
  <si>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</si>
  <si>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</si>
  <si>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</si>
  <si>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</si>
  <si>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</si>
  <si>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</si>
  <si>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</si>
  <si>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</si>
  <si>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</si>
  <si>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</si>
  <si>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</si>
  <si>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</si>
  <si>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</si>
  <si>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</si>
  <si>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</si>
  <si>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</si>
  <si>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</si>
  <si>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</si>
  <si>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</si>
  <si>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</si>
  <si>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</si>
  <si>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</si>
  <si>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</si>
  <si>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</si>
  <si>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</si>
  <si>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</si>
  <si>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</si>
  <si>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</si>
  <si>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</si>
  <si>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</si>
  <si>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</si>
  <si>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</si>
  <si>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</si>
  <si>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</si>
  <si>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</si>
  <si>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</si>
  <si>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</si>
  <si>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</si>
  <si>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</si>
  <si>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</si>
  <si>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</si>
  <si>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</si>
  <si>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</si>
  <si>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</si>
  <si>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</si>
  <si>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</si>
  <si>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</si>
  <si>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</si>
  <si>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</si>
  <si>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</si>
  <si>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</si>
  <si>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</si>
  <si>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</si>
  <si>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</si>
  <si>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</si>
  <si>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</si>
  <si>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</si>
  <si>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</si>
  <si>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</si>
  <si>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</si>
  <si>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</si>
  <si>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</si>
  <si>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</si>
  <si>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</si>
  <si>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</si>
  <si>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</si>
  <si>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</si>
  <si>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</si>
  <si>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</si>
  <si>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</si>
  <si>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</si>
  <si>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</si>
  <si>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</si>
  <si>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</si>
  <si>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</si>
  <si>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</si>
  <si>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</si>
  <si>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</si>
  <si>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</si>
  <si>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</si>
  <si>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</si>
  <si>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</si>
  <si>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</si>
  <si>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</si>
  <si>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</si>
  <si>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</si>
  <si>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</si>
  <si>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</si>
  <si>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</si>
  <si>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</si>
  <si>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</si>
  <si>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</si>
  <si>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</si>
  <si>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</si>
  <si>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</si>
  <si>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</si>
  <si>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</si>
  <si>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</si>
  <si>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</si>
  <si>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</si>
  <si>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</si>
  <si>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</si>
  <si>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</si>
  <si>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</si>
  <si>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</si>
  <si>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</si>
  <si>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</si>
  <si>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</si>
  <si>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</si>
  <si>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</si>
  <si>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</si>
  <si>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</si>
  <si>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</si>
  <si>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</si>
  <si>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</si>
  <si>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</si>
  <si>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</si>
  <si>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</si>
  <si>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</si>
  <si>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</si>
  <si>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</si>
  <si>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</si>
  <si>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</si>
  <si>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</si>
  <si>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</si>
  <si>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</si>
  <si>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</si>
  <si>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</si>
  <si>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</si>
  <si>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</si>
  <si>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</si>
  <si>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</si>
  <si>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</si>
  <si>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</si>
  <si>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</si>
  <si>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</si>
  <si>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</si>
  <si>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</si>
  <si>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</si>
  <si>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</si>
  <si>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</si>
  <si>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</si>
  <si>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</si>
  <si>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</si>
  <si>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</si>
  <si>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</si>
  <si>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</si>
  <si>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</si>
  <si>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</si>
  <si>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</si>
  <si>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</si>
  <si>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</si>
  <si>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</si>
  <si>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</si>
  <si>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</si>
  <si>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</si>
  <si>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</si>
  <si>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</si>
  <si>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</si>
  <si>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</si>
  <si>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</si>
  <si>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</si>
  <si>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</si>
  <si>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</si>
  <si>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</si>
  <si>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</si>
  <si>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</si>
  <si>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</si>
  <si>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</si>
  <si>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</si>
  <si>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</si>
  <si>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</si>
  <si>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</si>
  <si>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</si>
  <si>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</si>
  <si>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</si>
  <si>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</si>
  <si>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</si>
  <si>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</si>
  <si>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</si>
  <si>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</si>
  <si>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</si>
  <si>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</si>
  <si>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</si>
  <si>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</si>
  <si>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</si>
  <si>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</si>
  <si>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</si>
  <si>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</si>
  <si>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</si>
  <si>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</si>
  <si>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</si>
  <si>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</si>
  <si>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</si>
  <si>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</si>
  <si>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</si>
  <si>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</si>
  <si>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</si>
  <si>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</si>
  <si>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</si>
  <si>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</si>
  <si>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</si>
  <si>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</si>
  <si>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</si>
  <si>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</si>
  <si>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</si>
  <si>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</si>
  <si>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</si>
  <si>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</si>
  <si>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</si>
  <si>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</si>
  <si>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</si>
  <si>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</si>
  <si>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</si>
  <si>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</si>
  <si>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</si>
  <si>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</si>
  <si>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</si>
  <si>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</si>
  <si>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</si>
  <si>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</si>
  <si>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</si>
  <si>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</si>
  <si>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</si>
  <si>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</si>
  <si>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</si>
  <si>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</si>
  <si>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</si>
  <si>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</si>
  <si>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</si>
  <si>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</si>
  <si>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</si>
  <si>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</si>
  <si>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</si>
  <si>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</si>
  <si>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</si>
  <si>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</si>
  <si>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</si>
  <si>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</si>
  <si>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</si>
  <si>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</si>
  <si>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</si>
  <si>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</si>
  <si>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</si>
  <si>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</si>
  <si>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</si>
  <si>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</si>
  <si>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</si>
  <si>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</si>
  <si>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</si>
  <si>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</si>
  <si>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</si>
  <si>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</si>
  <si>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</si>
  <si>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</si>
  <si>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</si>
  <si>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</si>
  <si>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</si>
  <si>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</si>
  <si>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</si>
  <si>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</si>
  <si>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</si>
  <si>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</si>
  <si>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</si>
  <si>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</si>
  <si>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</si>
  <si>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</si>
  <si>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</si>
  <si>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</si>
  <si>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</si>
  <si>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</si>
  <si>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</si>
  <si>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</si>
  <si>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</si>
  <si>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</si>
  <si>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</si>
  <si>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</si>
  <si>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</si>
  <si>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</si>
  <si>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</si>
  <si>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</si>
  <si>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</si>
  <si>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</si>
  <si>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</si>
  <si>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</si>
  <si>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</si>
  <si>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</si>
  <si>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</si>
  <si>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</si>
  <si>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</si>
  <si>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</si>
  <si>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</si>
  <si>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</si>
  <si>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</si>
  <si>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</si>
  <si>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</si>
  <si>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</si>
  <si>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</si>
  <si>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</si>
  <si>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</si>
  <si>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</si>
  <si>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</si>
  <si>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</si>
  <si>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</si>
  <si>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</si>
  <si>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</si>
  <si>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</si>
  <si>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</si>
  <si>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</si>
  <si>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</si>
  <si>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</si>
  <si>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</si>
  <si>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</si>
  <si>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</si>
  <si>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</si>
  <si>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</si>
  <si>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</si>
  <si>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</si>
  <si>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</si>
  <si>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</si>
  <si>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</si>
  <si>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</si>
  <si>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</si>
  <si>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</si>
  <si>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</si>
  <si>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</si>
  <si>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</si>
  <si>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</si>
  <si>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</si>
  <si>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</si>
  <si>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</si>
  <si>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</si>
  <si>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</si>
  <si>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</si>
  <si>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</si>
  <si>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</si>
  <si>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</si>
  <si>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</si>
  <si>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</si>
  <si>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</si>
  <si>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</si>
  <si>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</si>
  <si>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</si>
  <si>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</si>
  <si>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</si>
  <si>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</si>
  <si>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</si>
  <si>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</si>
  <si>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</si>
  <si>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</si>
  <si>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</si>
  <si>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</si>
  <si>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</si>
  <si>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</si>
  <si>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</si>
  <si>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</si>
  <si>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</si>
  <si>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</si>
  <si>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</si>
  <si>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</si>
  <si>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</si>
  <si>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</si>
  <si>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</si>
  <si>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</si>
  <si>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</si>
  <si>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</si>
  <si>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</si>
  <si>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</si>
  <si>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</si>
  <si>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</si>
  <si>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</si>
  <si>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</si>
  <si>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</si>
  <si>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</si>
  <si>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</si>
  <si>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</si>
  <si>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</si>
  <si>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</si>
  <si>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</si>
  <si>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</si>
  <si>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</si>
  <si>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</si>
  <si>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</si>
  <si>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</si>
  <si>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</si>
  <si>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</si>
  <si>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</si>
  <si>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</si>
  <si>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</si>
  <si>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</si>
  <si>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</si>
  <si>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</si>
  <si>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</si>
  <si>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</si>
  <si>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</si>
  <si>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</si>
  <si>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</si>
  <si>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</si>
  <si>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</si>
  <si>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</si>
  <si>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</si>
  <si>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</si>
  <si>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</si>
  <si>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</si>
  <si>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</si>
  <si>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</si>
  <si>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</si>
  <si>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</si>
  <si>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</si>
  <si>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</si>
  <si>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</si>
  <si>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</si>
  <si>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</si>
  <si>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</si>
  <si>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</si>
  <si>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</si>
  <si>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</si>
  <si>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</si>
  <si>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</si>
  <si>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</si>
  <si>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</si>
  <si>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</si>
  <si>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</si>
  <si>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</si>
  <si>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</si>
  <si>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</si>
  <si>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</si>
  <si>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</si>
  <si>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</si>
  <si>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</si>
  <si>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</si>
  <si>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</si>
  <si>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</si>
  <si>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</si>
  <si>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</si>
  <si>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</si>
  <si>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</si>
  <si>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</si>
  <si>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</si>
  <si>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</si>
  <si>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</si>
  <si>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</si>
  <si>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</si>
  <si>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</si>
  <si>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</si>
  <si>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</si>
  <si>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</si>
  <si>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</si>
  <si>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</si>
  <si>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</si>
  <si>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</si>
  <si>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</si>
  <si>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</si>
  <si>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</si>
  <si>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</si>
  <si>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</si>
  <si>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</si>
  <si>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</si>
  <si>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</si>
  <si>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</si>
  <si>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</si>
  <si>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</si>
  <si>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</si>
  <si>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</si>
  <si>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</si>
  <si>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</si>
  <si>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</si>
  <si>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</si>
  <si>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</si>
  <si>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</si>
  <si>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</si>
  <si>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</si>
  <si>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</si>
  <si>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</si>
  <si>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</si>
  <si>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</si>
  <si>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</si>
  <si>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</si>
  <si>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</si>
  <si>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</si>
  <si>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</si>
  <si>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</si>
  <si>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</si>
  <si>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</si>
  <si>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</si>
  <si>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</si>
  <si>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</si>
  <si>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</si>
  <si>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</si>
  <si>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</si>
  <si>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</si>
  <si>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</si>
  <si>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</si>
  <si>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</si>
  <si>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</si>
  <si>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</si>
  <si>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</si>
  <si>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</si>
  <si>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</si>
  <si>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</si>
  <si>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</si>
  <si>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</si>
  <si>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</si>
  <si>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</si>
  <si>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</si>
  <si>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</si>
  <si>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</si>
  <si>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</si>
  <si>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</si>
  <si>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</si>
  <si>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</si>
  <si>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</si>
  <si>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</si>
  <si>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</si>
  <si>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</si>
  <si>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</si>
  <si>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</si>
  <si>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</si>
  <si>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</si>
  <si>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</si>
  <si>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</si>
  <si>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</si>
  <si>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</si>
  <si>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</si>
  <si>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</si>
  <si>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</si>
  <si>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</si>
  <si>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</si>
  <si>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</si>
  <si>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</si>
  <si>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</si>
  <si>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</si>
  <si>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</si>
  <si>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</si>
  <si>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</si>
  <si>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</si>
  <si>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</si>
  <si>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</si>
  <si>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</si>
  <si>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</si>
  <si>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</si>
  <si>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</si>
  <si>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</si>
  <si>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</si>
  <si>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</si>
  <si>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</si>
  <si>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</si>
  <si>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</si>
  <si>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</si>
  <si>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</si>
  <si>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</si>
  <si>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</si>
  <si>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</si>
  <si>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</si>
  <si>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</si>
  <si>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</si>
  <si>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</si>
  <si>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</si>
  <si>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</si>
  <si>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</si>
  <si>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</si>
  <si>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</si>
  <si>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</si>
  <si>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</si>
  <si>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</si>
  <si>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</si>
  <si>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</si>
  <si>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</si>
  <si>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</si>
  <si>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</si>
  <si>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</si>
  <si>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</si>
  <si>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</si>
  <si>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</si>
  <si>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</si>
  <si>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</si>
  <si>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</si>
  <si>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</si>
  <si>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</si>
  <si>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</si>
  <si>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</si>
  <si>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</si>
  <si>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</si>
  <si>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</si>
  <si>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</si>
  <si>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</si>
  <si>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</si>
  <si>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</si>
  <si>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</si>
  <si>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</si>
  <si>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</si>
  <si>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</si>
  <si>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</si>
  <si>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</si>
  <si>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</si>
  <si>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</si>
  <si>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</si>
  <si>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</si>
  <si>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</si>
  <si>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</si>
  <si>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</si>
  <si>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</si>
  <si>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</si>
  <si>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</si>
  <si>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</si>
  <si>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</si>
  <si>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</si>
  <si>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</si>
  <si>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</si>
  <si>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</si>
  <si>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</si>
  <si>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</si>
  <si>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</si>
  <si>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</si>
  <si>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</si>
  <si>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</si>
  <si>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</si>
  <si>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</si>
  <si>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</si>
  <si>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</si>
  <si>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</si>
  <si>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</si>
  <si>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</si>
  <si>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</si>
  <si>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</si>
  <si>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</si>
  <si>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</si>
  <si>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</si>
  <si>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</si>
  <si>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</si>
  <si>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</si>
  <si>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</si>
  <si>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</si>
  <si>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</si>
  <si>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</si>
  <si>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</si>
  <si>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</si>
  <si>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</si>
  <si>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</si>
  <si>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</si>
  <si>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</si>
  <si>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</si>
  <si>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</si>
  <si>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</si>
  <si>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</si>
  <si>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</si>
  <si>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</si>
  <si>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</si>
  <si>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</si>
  <si>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</si>
  <si>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</si>
  <si>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</si>
  <si>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</si>
  <si>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</si>
  <si>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</si>
  <si>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</si>
  <si>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</si>
  <si>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</si>
  <si>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</si>
  <si>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</si>
  <si>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</si>
  <si>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</si>
  <si>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</si>
  <si>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</si>
  <si>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</si>
  <si>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</si>
  <si>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</si>
  <si>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</si>
  <si>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</si>
  <si>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</si>
  <si>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</si>
  <si>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</si>
  <si>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</si>
  <si>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</si>
  <si>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</si>
  <si>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</si>
  <si>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</si>
  <si>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</si>
  <si>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</si>
  <si>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</si>
  <si>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</si>
  <si>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</si>
  <si>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</si>
  <si>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</si>
  <si>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</si>
  <si>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</si>
  <si>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</si>
  <si>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</si>
  <si>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</si>
  <si>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</si>
  <si>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</si>
  <si>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</si>
  <si>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</si>
  <si>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</si>
  <si>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</si>
  <si>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</si>
  <si>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</si>
  <si>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</si>
  <si>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</si>
  <si>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</si>
  <si>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</si>
  <si>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</si>
  <si>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</si>
  <si>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</si>
  <si>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</si>
  <si>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</si>
  <si>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</si>
  <si>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</si>
  <si>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</si>
  <si>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</si>
  <si>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</si>
  <si>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</si>
  <si>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</si>
  <si>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</si>
  <si>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</si>
  <si>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</si>
  <si>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</si>
  <si>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</si>
  <si>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</si>
  <si>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</si>
  <si>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</si>
  <si>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</si>
  <si>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</si>
  <si>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</si>
  <si>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</si>
  <si>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</si>
  <si>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</si>
  <si>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</si>
  <si>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</si>
  <si>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</si>
  <si>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</si>
  <si>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</si>
  <si>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</si>
  <si>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</si>
  <si>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</si>
  <si>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</si>
  <si>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</si>
  <si>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</si>
  <si>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</si>
  <si>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</si>
  <si>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</si>
  <si>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</si>
  <si>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</si>
  <si>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</si>
  <si>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</si>
  <si>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</si>
  <si>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</si>
  <si>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</si>
  <si>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</si>
  <si>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</si>
  <si>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</si>
  <si>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</si>
  <si>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</si>
  <si>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</si>
  <si>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</si>
  <si>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</si>
  <si>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</si>
  <si>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</si>
  <si>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</si>
  <si>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</si>
  <si>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</si>
  <si>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</si>
  <si>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</si>
  <si>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</si>
  <si>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</si>
  <si>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</si>
  <si>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</si>
  <si>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</si>
  <si>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</si>
  <si>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</si>
  <si>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</si>
  <si>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</si>
  <si>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</si>
  <si>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</si>
  <si>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</si>
  <si>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</si>
  <si>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</si>
  <si>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</si>
  <si>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</si>
  <si>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</si>
  <si>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</si>
  <si>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</si>
  <si>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</si>
  <si>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</si>
  <si>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</si>
  <si>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</si>
  <si>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</si>
  <si>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</si>
  <si>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</si>
  <si>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</si>
  <si>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</si>
  <si>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</si>
  <si>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</si>
  <si>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</si>
  <si>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</si>
  <si>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</si>
  <si>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</si>
  <si>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</si>
  <si>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</si>
  <si>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</si>
  <si>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</si>
  <si>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</si>
  <si>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</si>
  <si>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</si>
  <si>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</si>
  <si>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</si>
  <si>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</si>
  <si>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</si>
  <si>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</si>
  <si>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</si>
  <si>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</si>
  <si>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</si>
  <si>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</si>
  <si>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</si>
  <si>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</si>
  <si>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</si>
  <si>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</si>
  <si>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</si>
  <si>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</si>
  <si>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</si>
  <si>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</si>
  <si>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</si>
  <si>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</si>
  <si>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</si>
  <si>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</si>
  <si>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</si>
  <si>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</si>
  <si>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</si>
  <si>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</si>
  <si>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</si>
  <si>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</si>
  <si>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</si>
  <si>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</si>
  <si>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</si>
  <si>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</si>
  <si>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</si>
  <si>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</si>
  <si>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</si>
  <si>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</si>
  <si>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</si>
  <si>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</si>
  <si>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</si>
  <si>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</si>
  <si>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</si>
  <si>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</si>
  <si>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</si>
  <si>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</si>
  <si>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</si>
  <si>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</si>
  <si>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</si>
  <si>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</si>
  <si>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</si>
  <si>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</si>
  <si>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</si>
  <si>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</si>
  <si>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</si>
  <si>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</si>
  <si>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</si>
  <si>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</si>
  <si>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</si>
  <si>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</si>
  <si>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</si>
  <si>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</si>
  <si>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</si>
  <si>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</si>
  <si>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</si>
  <si>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</si>
  <si>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</si>
  <si>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</si>
  <si>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</si>
  <si>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</si>
  <si>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</si>
  <si>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</si>
  <si>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</si>
  <si>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</si>
  <si>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</si>
  <si>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</si>
  <si>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</si>
  <si>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</si>
  <si>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</si>
  <si>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</si>
  <si>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</si>
  <si>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</si>
  <si>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</si>
  <si>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</si>
  <si>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</si>
  <si>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</si>
  <si>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</si>
  <si>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</si>
  <si>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</si>
  <si>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</si>
  <si>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</si>
  <si>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</si>
  <si>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</si>
  <si>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</si>
  <si>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</si>
  <si>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</si>
  <si>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</si>
  <si>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</si>
  <si>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</si>
  <si>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</si>
  <si>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</si>
  <si>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</si>
  <si>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</si>
  <si>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</si>
  <si>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</si>
  <si>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</si>
  <si>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</si>
  <si>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</si>
  <si>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</si>
  <si>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</si>
  <si>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</si>
  <si>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</si>
  <si>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</si>
  <si>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</si>
  <si>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</si>
  <si>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</si>
  <si>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</si>
  <si>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</si>
  <si>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</si>
  <si>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</si>
  <si>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</si>
  <si>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</si>
  <si>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</si>
  <si>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</si>
  <si>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</si>
  <si>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</si>
  <si>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</si>
  <si>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</si>
  <si>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</si>
  <si>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</si>
  <si>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</si>
  <si>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</si>
  <si>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</si>
  <si>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</si>
  <si>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</si>
  <si>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</si>
  <si>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</si>
  <si>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</si>
  <si>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</si>
  <si>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</si>
  <si>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</si>
  <si>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</si>
  <si>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</si>
  <si>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</si>
  <si>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</si>
  <si>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</si>
  <si>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</si>
  <si>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</si>
  <si>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</si>
  <si>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</si>
  <si>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</si>
  <si>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</si>
  <si>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</si>
  <si>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</si>
  <si>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</si>
  <si>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</si>
  <si>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</si>
  <si>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</si>
  <si>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</si>
  <si>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</si>
  <si>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</si>
  <si>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</si>
  <si>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</si>
  <si>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</si>
  <si>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</si>
  <si>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</si>
  <si>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</si>
  <si>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</si>
  <si>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</si>
  <si>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</si>
  <si>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</si>
  <si>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</si>
  <si>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</si>
  <si>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</si>
  <si>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</si>
  <si>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</si>
  <si>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</si>
  <si>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</si>
  <si>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</si>
  <si>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</si>
  <si>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</si>
  <si>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</si>
  <si>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</si>
  <si>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</si>
  <si>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</si>
  <si>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</si>
  <si>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</si>
  <si>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</si>
  <si>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</si>
  <si>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</si>
  <si>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</si>
  <si>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</si>
  <si>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</si>
  <si>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</si>
  <si>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</si>
  <si>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</si>
  <si>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</si>
  <si>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</si>
  <si>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</si>
  <si>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</si>
  <si>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</si>
  <si>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</si>
  <si>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</si>
  <si>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</si>
  <si>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</si>
  <si>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</si>
  <si>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</si>
  <si>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</si>
  <si>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</si>
  <si>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</si>
  <si>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</si>
  <si>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</si>
  <si>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</si>
  <si>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</si>
  <si>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</si>
  <si>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</si>
  <si>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</si>
  <si>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</si>
  <si>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</si>
  <si>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</si>
  <si>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</si>
  <si>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</si>
  <si>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</si>
  <si>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</si>
  <si>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</si>
  <si>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</si>
  <si>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</si>
  <si>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</si>
  <si>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</si>
  <si>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</si>
  <si>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</si>
  <si>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</si>
  <si>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</si>
  <si>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</si>
  <si>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</si>
  <si>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</si>
  <si>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</si>
  <si>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</si>
  <si>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</si>
  <si>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</si>
  <si>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</si>
  <si>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</si>
  <si>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</si>
  <si>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</si>
  <si>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</si>
  <si>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</si>
  <si>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</si>
  <si>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</si>
  <si>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</si>
  <si>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</si>
  <si>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</si>
  <si>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</si>
  <si>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</si>
  <si>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</si>
  <si>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</si>
  <si>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</si>
  <si>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</si>
  <si>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</si>
  <si>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</si>
  <si>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</si>
  <si>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</si>
  <si>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</si>
  <si>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</si>
  <si>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</si>
  <si>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</si>
  <si>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</si>
  <si>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</si>
  <si>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</si>
  <si>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</si>
  <si>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</si>
  <si>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</si>
  <si>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</si>
  <si>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</si>
  <si>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</si>
  <si>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</si>
  <si>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</si>
  <si>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</si>
  <si>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</si>
  <si>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</si>
  <si>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</si>
  <si>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</si>
  <si>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</si>
  <si>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</si>
  <si>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</si>
  <si>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</si>
  <si>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</si>
  <si>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</si>
  <si>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</si>
  <si>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</si>
  <si>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</si>
  <si>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</si>
  <si>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</si>
  <si>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</si>
  <si>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</si>
  <si>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</si>
  <si>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</si>
  <si>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</si>
  <si>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</si>
  <si>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</si>
  <si>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</si>
  <si>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</si>
  <si>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</si>
  <si>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</si>
  <si>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</si>
  <si>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</si>
  <si>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</si>
  <si>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</si>
  <si>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</si>
  <si>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</si>
  <si>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</si>
  <si>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</si>
  <si>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</si>
  <si>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</si>
  <si>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</si>
  <si>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</si>
  <si>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</si>
  <si>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</si>
  <si>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</si>
  <si>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</si>
  <si>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</si>
  <si>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</si>
  <si>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</si>
  <si>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</si>
  <si>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</si>
  <si>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</si>
  <si>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</si>
  <si>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</si>
  <si>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</si>
  <si>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</si>
  <si>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</si>
  <si>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</si>
  <si>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</si>
  <si>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</si>
  <si>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</si>
  <si>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</si>
  <si>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</si>
  <si>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</si>
  <si>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</si>
  <si>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</si>
  <si>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</si>
  <si>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</si>
  <si>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</si>
  <si>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</si>
  <si>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</si>
  <si>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</si>
  <si>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</si>
  <si>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</si>
  <si>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</si>
  <si>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</si>
  <si>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</si>
  <si>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</si>
  <si>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</si>
  <si>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</si>
  <si>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</si>
  <si>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</si>
  <si>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</si>
  <si>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</si>
  <si>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</si>
  <si>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</si>
  <si>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</si>
  <si>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</si>
  <si>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</si>
  <si>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</si>
  <si>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</si>
  <si>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</si>
  <si>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</si>
  <si>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</si>
  <si>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</si>
  <si>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</si>
  <si>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</si>
  <si>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</si>
  <si>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</si>
  <si>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</si>
  <si>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</si>
  <si>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</si>
  <si>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</si>
  <si>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</si>
  <si>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</si>
  <si>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</si>
  <si>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</si>
  <si>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</si>
  <si>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</si>
  <si>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</si>
  <si>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</si>
  <si>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</si>
  <si>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</si>
  <si>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</si>
  <si>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</si>
  <si>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</si>
  <si>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</si>
  <si>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</si>
  <si>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</si>
  <si>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</si>
  <si>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</si>
  <si>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</si>
  <si>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</si>
  <si>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</si>
  <si>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</si>
  <si>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</si>
  <si>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</si>
  <si>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</si>
  <si>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</si>
  <si>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</si>
  <si>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</si>
  <si>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</si>
  <si>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</si>
  <si>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</si>
  <si>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</si>
  <si>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</si>
  <si>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</si>
  <si>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</si>
  <si>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</si>
  <si>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</si>
  <si>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</si>
  <si>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</si>
  <si>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</si>
  <si>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</si>
  <si>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</si>
  <si>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</si>
  <si>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</si>
  <si>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</si>
  <si>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</si>
  <si>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</si>
  <si>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</si>
  <si>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</si>
  <si>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</si>
  <si>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</si>
  <si>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</si>
  <si>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</si>
  <si>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</si>
  <si>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</si>
  <si>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</si>
  <si>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</si>
  <si>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</si>
  <si>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</si>
  <si>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</si>
  <si>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</si>
  <si>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</si>
  <si>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</si>
  <si>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</si>
  <si>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</si>
  <si>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</si>
  <si>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</si>
  <si>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</si>
  <si>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</si>
  <si>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</si>
  <si>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</si>
  <si>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</si>
  <si>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</si>
  <si>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</si>
  <si>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</si>
  <si>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</si>
  <si>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</si>
  <si>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</si>
  <si>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</si>
  <si>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</si>
  <si>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</si>
  <si>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</si>
  <si>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</si>
  <si>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</si>
  <si>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</si>
  <si>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</si>
  <si>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</si>
  <si>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</si>
  <si>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</si>
  <si>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</si>
  <si>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</si>
  <si>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</si>
  <si>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</si>
  <si>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</si>
  <si>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</si>
  <si>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</si>
  <si>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</si>
  <si>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</si>
  <si>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</si>
  <si>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</si>
  <si>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</si>
  <si>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</si>
  <si>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</si>
  <si>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</si>
  <si>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</si>
  <si>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</si>
  <si>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</si>
  <si>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</si>
  <si>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</si>
  <si>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</si>
  <si>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</si>
  <si>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</si>
  <si>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</si>
  <si>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</si>
  <si>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</si>
  <si>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</si>
  <si>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</si>
  <si>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</si>
  <si>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</si>
  <si>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</si>
  <si>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</si>
  <si>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</si>
  <si>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</si>
  <si>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</si>
  <si>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</si>
  <si>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</si>
  <si>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</si>
  <si>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</si>
  <si>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</si>
  <si>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</si>
  <si>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</si>
  <si>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</si>
  <si>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</si>
  <si>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</si>
  <si>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</si>
  <si>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</si>
  <si>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</si>
  <si>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</si>
  <si>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</si>
  <si>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</si>
  <si>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</si>
  <si>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</si>
  <si>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</si>
  <si>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</si>
  <si>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</si>
  <si>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</si>
  <si>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</si>
  <si>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</si>
  <si>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</si>
  <si>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</si>
  <si>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</si>
  <si>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</si>
  <si>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</si>
  <si>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</si>
  <si>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</si>
  <si>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</si>
  <si>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</si>
  <si>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</si>
  <si>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</si>
  <si>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</si>
  <si>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</si>
  <si>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</si>
  <si>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</si>
  <si>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</si>
  <si>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</si>
  <si>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</si>
  <si>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</si>
  <si>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</si>
  <si>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</si>
  <si>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</si>
  <si>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</si>
  <si>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</si>
  <si>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</si>
  <si>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</si>
  <si>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</si>
  <si>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</si>
  <si>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</si>
  <si>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</si>
  <si>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</si>
  <si>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</si>
  <si>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</si>
  <si>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</si>
  <si>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</si>
  <si>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</si>
  <si>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</si>
  <si>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</si>
  <si>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</si>
  <si>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</si>
  <si>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</si>
  <si>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</si>
  <si>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</si>
  <si>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</si>
  <si>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</si>
  <si>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</si>
  <si>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</si>
  <si>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</si>
  <si>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</si>
  <si>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</si>
  <si>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</si>
  <si>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</si>
  <si>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</si>
  <si>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</si>
  <si>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</si>
  <si>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</si>
  <si>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</si>
  <si>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</si>
  <si>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</si>
  <si>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</si>
  <si>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</si>
  <si>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</si>
  <si>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</si>
  <si>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</si>
  <si>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</si>
  <si>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</si>
  <si>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</si>
  <si>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</si>
  <si>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</si>
  <si>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</si>
  <si>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</si>
  <si>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</si>
  <si>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</si>
  <si>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</si>
  <si>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</si>
  <si>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</si>
  <si>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</si>
  <si>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</si>
  <si>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</si>
  <si>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</si>
  <si>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</si>
  <si>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</si>
  <si>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</si>
  <si>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</si>
  <si>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</si>
  <si>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</si>
  <si>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</si>
  <si>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</si>
  <si>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</si>
  <si>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</si>
  <si>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</si>
  <si>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</si>
  <si>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</si>
  <si>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</si>
  <si>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</si>
  <si>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</si>
  <si>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</si>
  <si>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</si>
  <si>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</si>
  <si>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</si>
  <si>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</si>
  <si>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</si>
  <si>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</si>
  <si>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</si>
  <si>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</si>
  <si>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</si>
  <si>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</si>
  <si>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</si>
  <si>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</si>
  <si>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</si>
  <si>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</si>
  <si>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</si>
  <si>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</si>
  <si>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</si>
  <si>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</si>
  <si>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</si>
  <si>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</si>
  <si>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</si>
  <si>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</si>
  <si>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</si>
  <si>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</si>
  <si>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</si>
  <si>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</si>
  <si>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</si>
  <si>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</si>
  <si>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</si>
  <si>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</si>
  <si>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</si>
  <si>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</si>
  <si>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</si>
  <si>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</si>
  <si>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</si>
  <si>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</si>
  <si>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</si>
  <si>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</si>
  <si>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</si>
  <si>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</si>
  <si>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</si>
  <si>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</si>
  <si>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</si>
  <si>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</si>
  <si>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</si>
  <si>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</si>
  <si>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</si>
  <si>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</si>
  <si>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</si>
  <si>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</si>
  <si>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</si>
  <si>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</si>
  <si>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</si>
  <si>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</si>
  <si>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</si>
  <si>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</si>
  <si>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</si>
  <si>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</si>
  <si>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</si>
  <si>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</si>
  <si>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</si>
  <si>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</si>
  <si>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</si>
  <si>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</si>
  <si>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</si>
  <si>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</si>
  <si>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</si>
  <si>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</si>
  <si>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</si>
  <si>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</si>
  <si>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</si>
  <si>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</si>
  <si>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</si>
  <si>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</si>
  <si>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</si>
  <si>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</si>
  <si>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</si>
  <si>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</si>
  <si>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</si>
  <si>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</si>
  <si>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</si>
  <si>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</si>
  <si>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</si>
  <si>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</si>
  <si>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</si>
  <si>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</si>
  <si>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</si>
  <si>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</si>
  <si>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</si>
  <si>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</si>
  <si>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</si>
  <si>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</si>
  <si>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</si>
  <si>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</si>
  <si>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</si>
  <si>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</si>
  <si>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</si>
  <si>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</si>
  <si>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</si>
  <si>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</si>
  <si>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</si>
  <si>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</si>
  <si>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</si>
  <si>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</si>
  <si>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</si>
  <si>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</si>
  <si>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</si>
  <si>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</si>
  <si>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</si>
  <si>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</si>
  <si>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</si>
  <si>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</si>
  <si>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</si>
  <si>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</si>
  <si>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</si>
  <si>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</si>
  <si>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</si>
  <si>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</si>
  <si>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</si>
  <si>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</si>
  <si>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</si>
  <si>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</si>
  <si>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</si>
  <si>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</si>
  <si>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</si>
  <si>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</si>
  <si>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</si>
  <si>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</si>
  <si>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</si>
  <si>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</si>
  <si>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</si>
  <si>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</si>
  <si>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</si>
  <si>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</si>
  <si>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</si>
  <si>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</si>
  <si>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</si>
  <si>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</si>
  <si>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</si>
  <si>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</si>
  <si>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</si>
  <si>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</si>
  <si>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</si>
  <si>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</si>
  <si>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</si>
  <si>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</si>
  <si>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</si>
  <si>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</si>
  <si>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</si>
  <si>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</si>
  <si>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</si>
  <si>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</si>
  <si>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</si>
  <si>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</si>
  <si>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</si>
  <si>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</si>
  <si>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</si>
  <si>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</si>
  <si>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</si>
  <si>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</si>
  <si>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</si>
  <si>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</si>
  <si>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</si>
  <si>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</si>
  <si>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</si>
  <si>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</si>
  <si>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</si>
  <si>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</si>
  <si>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</si>
  <si>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</si>
  <si>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</si>
  <si>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</si>
  <si>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</si>
  <si>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</si>
  <si>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</si>
  <si>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</si>
  <si>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</si>
  <si>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</si>
  <si>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</si>
  <si>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</si>
  <si>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</si>
  <si>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</si>
  <si>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</si>
  <si>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</si>
  <si>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</si>
  <si>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</si>
  <si>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</si>
  <si>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</si>
  <si>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</si>
  <si>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</si>
  <si>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</si>
  <si>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</si>
  <si>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</si>
  <si>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</si>
  <si>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</si>
  <si>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</si>
  <si>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</si>
  <si>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</si>
  <si>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</si>
  <si>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</si>
  <si>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</si>
  <si>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</si>
  <si>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</si>
  <si>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</si>
  <si>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</si>
  <si>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</si>
  <si>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</si>
  <si>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</si>
  <si>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</si>
  <si>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</si>
  <si>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</si>
  <si>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</si>
  <si>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</si>
  <si>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</si>
  <si>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</si>
  <si>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</si>
  <si>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</si>
  <si>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</si>
  <si>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</si>
  <si>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</si>
  <si>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</si>
  <si>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</si>
  <si>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</si>
  <si>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</si>
  <si>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</si>
  <si>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</si>
  <si>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</si>
  <si>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</si>
  <si>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</si>
  <si>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</si>
  <si>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</si>
  <si>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</si>
  <si>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</si>
  <si>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</si>
  <si>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</si>
  <si>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</si>
  <si>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</si>
  <si>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</si>
  <si>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</si>
  <si>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</si>
  <si>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</si>
  <si>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</si>
  <si>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</si>
  <si>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</si>
  <si>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</si>
  <si>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</si>
  <si>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</si>
  <si>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</si>
  <si>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</si>
  <si>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</si>
  <si>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</si>
  <si>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</si>
  <si>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</si>
  <si>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</si>
  <si>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</si>
  <si>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</si>
  <si>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</si>
  <si>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</si>
  <si>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</si>
  <si>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</si>
  <si>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</si>
  <si>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</si>
  <si>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</si>
  <si>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</si>
  <si>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</si>
  <si>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</si>
  <si>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</si>
  <si>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</si>
  <si>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</si>
  <si>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</si>
  <si>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</si>
  <si>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</si>
  <si>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</si>
  <si>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</si>
  <si>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</si>
  <si>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</si>
  <si>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</si>
  <si>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</si>
  <si>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</si>
  <si>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</si>
  <si>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</si>
  <si>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</si>
  <si>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</si>
  <si>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</si>
  <si>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</si>
  <si>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</si>
  <si>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</si>
  <si>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</si>
  <si>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</si>
  <si>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</si>
  <si>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</si>
  <si>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</si>
  <si>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</si>
  <si>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</si>
  <si>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</si>
  <si>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</si>
  <si>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</si>
  <si>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</si>
  <si>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</si>
  <si>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</si>
  <si>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</si>
  <si>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</si>
  <si>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</si>
  <si>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</si>
  <si>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</si>
  <si>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</si>
  <si>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</si>
  <si>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</si>
  <si>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</si>
  <si>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</si>
  <si>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</si>
  <si>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</si>
  <si>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</si>
  <si>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</si>
  <si>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</si>
  <si>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</si>
  <si>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</si>
  <si>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</si>
  <si>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</si>
  <si>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</si>
  <si>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</si>
  <si>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</si>
  <si>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</si>
  <si>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</si>
  <si>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</si>
  <si>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</si>
  <si>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</si>
  <si>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</si>
  <si>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</si>
  <si>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</si>
  <si>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</si>
  <si>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</si>
  <si>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</si>
  <si>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</si>
  <si>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</si>
  <si>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</si>
  <si>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</si>
  <si>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</si>
  <si>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</si>
  <si>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</si>
  <si>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</si>
  <si>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</si>
  <si>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</si>
  <si>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</si>
  <si>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</si>
  <si>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</si>
  <si>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</si>
  <si>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</si>
  <si>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</si>
  <si>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</si>
  <si>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</si>
  <si>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</si>
  <si>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</si>
  <si>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</si>
  <si>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</si>
  <si>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</si>
  <si>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</si>
  <si>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</si>
  <si>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</si>
  <si>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</si>
  <si>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</si>
  <si>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</si>
  <si>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</si>
  <si>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</si>
  <si>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</si>
  <si>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</si>
  <si>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</si>
  <si>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</si>
  <si>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</si>
  <si>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</si>
  <si>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</si>
  <si>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</si>
  <si>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</si>
  <si>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</si>
  <si>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</si>
  <si>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</si>
  <si>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</si>
  <si>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</si>
  <si>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</si>
  <si>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</si>
  <si>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</si>
  <si>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</si>
  <si>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</si>
  <si>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</si>
  <si>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</si>
  <si>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</si>
  <si>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</si>
  <si>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</si>
  <si>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</si>
  <si>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</si>
  <si>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</si>
  <si>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</si>
  <si>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</si>
  <si>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</si>
  <si>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</si>
  <si>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</si>
  <si>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</si>
  <si>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</si>
  <si>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</si>
  <si>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</si>
  <si>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</si>
  <si>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</si>
  <si>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</si>
  <si>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</si>
  <si>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</si>
  <si>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</si>
  <si>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</si>
  <si>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</si>
  <si>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</si>
  <si>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</si>
  <si>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</si>
  <si>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</si>
  <si>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</si>
  <si>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</si>
  <si>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</si>
  <si>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</si>
  <si>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</si>
  <si>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</si>
  <si>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</si>
  <si>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</si>
  <si>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</si>
  <si>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</si>
  <si>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</si>
  <si>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</si>
  <si>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</si>
  <si>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</si>
  <si>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</si>
  <si>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</si>
  <si>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</si>
  <si>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</si>
  <si>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</si>
  <si>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</si>
  <si>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</si>
  <si>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</si>
  <si>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</si>
  <si>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</si>
  <si>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</si>
  <si>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</si>
  <si>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</si>
  <si>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</si>
  <si>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</si>
  <si>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</si>
  <si>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</si>
  <si>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</si>
  <si>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</si>
  <si>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</si>
  <si>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</si>
  <si>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</si>
  <si>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</si>
  <si>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</si>
  <si>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</si>
  <si>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</si>
  <si>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</si>
  <si>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</si>
  <si>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</si>
  <si>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</si>
  <si>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</si>
  <si>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</si>
  <si>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</si>
  <si>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</si>
  <si>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</si>
  <si>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</si>
  <si>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</si>
  <si>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</si>
  <si>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</si>
  <si>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</si>
  <si>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</si>
  <si>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</si>
  <si>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</si>
  <si>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</si>
  <si>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</si>
  <si>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</si>
  <si>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</si>
  <si>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</si>
  <si>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</si>
  <si>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</si>
  <si>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</si>
  <si>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</si>
  <si>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</si>
  <si>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</si>
  <si>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</si>
  <si>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</si>
  <si>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</si>
  <si>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</si>
  <si>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</si>
  <si>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</si>
  <si>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</si>
  <si>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</si>
  <si>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</si>
  <si>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</si>
  <si>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</si>
  <si>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</si>
  <si>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</si>
  <si>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</si>
  <si>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</si>
  <si>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</si>
  <si>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</si>
  <si>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</si>
  <si>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</si>
  <si>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</si>
  <si>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</si>
  <si>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</si>
  <si>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</si>
  <si>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</si>
  <si>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</si>
  <si>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</si>
  <si>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</si>
  <si>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</si>
  <si>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</si>
  <si>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</si>
  <si>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</si>
  <si>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</si>
  <si>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</si>
  <si>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</si>
  <si>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</si>
  <si>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</si>
  <si>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</si>
  <si>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</si>
  <si>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</si>
  <si>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</si>
  <si>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</si>
  <si>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</si>
  <si>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</si>
  <si>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</si>
  <si>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</si>
  <si>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</si>
  <si>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</si>
  <si>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</si>
  <si>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</si>
  <si>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</si>
  <si>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</si>
  <si>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</si>
  <si>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</si>
  <si>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</si>
  <si>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</si>
  <si>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</si>
  <si>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</si>
  <si>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</si>
  <si>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</si>
  <si>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</si>
  <si>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</si>
  <si>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</si>
  <si>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</si>
  <si>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</si>
  <si>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</si>
  <si>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</si>
  <si>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</si>
  <si>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</si>
  <si>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</si>
  <si>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</si>
  <si>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</si>
  <si>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</si>
  <si>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</si>
  <si>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</si>
  <si>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</si>
  <si>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</si>
  <si>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</si>
  <si>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</si>
  <si>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</si>
  <si>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The Hitchikers Guide to the Family</t>
  </si>
  <si>
    <t>Goal</t>
  </si>
  <si>
    <t>Pledged</t>
  </si>
  <si>
    <t>Name</t>
  </si>
  <si>
    <t>Blurb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</si>
  <si>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</si>
  <si>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</si>
  <si>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</si>
  <si>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</si>
  <si>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</si>
  <si>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</si>
  <si>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</si>
  <si>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</si>
  <si>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50000 or more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</si>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</sst>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 indent="1"/>
    </xf>
    <xf numFmtId="0" fontId="1" fillId="0" borderId="0" xfId="0" applyFont="1"/>
    <xf numFmtId="164" fontId="1" fillId="0" borderId="0" xfId="0" applyNumberFormat="1" applyFont="1"/>
    <xf numFmtId="165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352982085553119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Goals'!$G$1:$G$13</c:f>
              <c:numCache>
                <c:formatCode>0.00%</c:formatCode>
                <c:ptCount val="13"/>
                <c:pt idx="0">
                  <c:v>0</c:v>
                </c:pt>
                <c:pt idx="1">
                  <c:v>3.1333333333333333</c:v>
                </c:pt>
                <c:pt idx="2">
                  <c:v>2.6575342465753424</c:v>
                </c:pt>
                <c:pt idx="3">
                  <c:v>1.2236842105263157</c:v>
                </c:pt>
                <c:pt idx="4">
                  <c:v>1.1818181818181819</c:v>
                </c:pt>
                <c:pt idx="5">
                  <c:v>1</c:v>
                </c:pt>
                <c:pt idx="6">
                  <c:v>0.81818181818181823</c:v>
                </c:pt>
                <c:pt idx="7">
                  <c:v>1.5</c:v>
                </c:pt>
                <c:pt idx="8">
                  <c:v>0.375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1-4611-91AA-A1536A473B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Goals'!$H$1:$H$13</c:f>
              <c:numCache>
                <c:formatCode>0.00%</c:formatCode>
                <c:ptCount val="13"/>
                <c:pt idx="0">
                  <c:v>0</c:v>
                </c:pt>
                <c:pt idx="1">
                  <c:v>0.31914893617021278</c:v>
                </c:pt>
                <c:pt idx="2">
                  <c:v>0.37628865979381443</c:v>
                </c:pt>
                <c:pt idx="3">
                  <c:v>0.81720430107526887</c:v>
                </c:pt>
                <c:pt idx="4">
                  <c:v>0.84615384615384615</c:v>
                </c:pt>
                <c:pt idx="5">
                  <c:v>1</c:v>
                </c:pt>
                <c:pt idx="6">
                  <c:v>1.2222222222222223</c:v>
                </c:pt>
                <c:pt idx="7">
                  <c:v>0.66666666666666663</c:v>
                </c:pt>
                <c:pt idx="8">
                  <c:v>2.6666666666666665</c:v>
                </c:pt>
                <c:pt idx="9">
                  <c:v>0.5</c:v>
                </c:pt>
                <c:pt idx="10">
                  <c:v>0.5</c:v>
                </c:pt>
                <c:pt idx="11">
                  <c:v>0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1-4611-91AA-A1536A473B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Goals'!$I$1:$I$13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E1-4611-91AA-A1536A473B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Goals'!$J$1:$J$13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E1-4611-91AA-A1536A473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776767"/>
        <c:axId val="1618777183"/>
      </c:lineChart>
      <c:catAx>
        <c:axId val="161877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777183"/>
        <c:crosses val="autoZero"/>
        <c:auto val="1"/>
        <c:lblAlgn val="ctr"/>
        <c:lblOffset val="100"/>
        <c:noMultiLvlLbl val="0"/>
      </c:catAx>
      <c:valAx>
        <c:axId val="161877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77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[data-1-1-3-StarterBook.xlsx]Theatre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1-4B4A-A3E9-14246A468AE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1-4B4A-A3E9-14246A468AE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1-4B4A-A3E9-14246A468AED}"/>
            </c:ext>
          </c:extLst>
        </c:ser>
        <c:ser>
          <c:idx val="3"/>
          <c:order val="3"/>
          <c:tx>
            <c:strRef>
              <c:f>'Theatre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A1-4B4A-A3E9-14246A468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002255"/>
        <c:axId val="1497005583"/>
      </c:lineChart>
      <c:catAx>
        <c:axId val="14970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05583"/>
        <c:crosses val="autoZero"/>
        <c:auto val="1"/>
        <c:lblAlgn val="ctr"/>
        <c:lblOffset val="100"/>
        <c:noMultiLvlLbl val="0"/>
      </c:catAx>
      <c:valAx>
        <c:axId val="14970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9-4FEA-949D-C3159E9E435D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9-4FEA-949D-C3159E9E435D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9-4FEA-949D-C3159E9E435D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19-4FEA-949D-C3159E9E4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390304"/>
        <c:axId val="721391552"/>
      </c:lineChart>
      <c:catAx>
        <c:axId val="7213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91552"/>
        <c:crosses val="autoZero"/>
        <c:auto val="1"/>
        <c:lblAlgn val="ctr"/>
        <c:lblOffset val="100"/>
        <c:noMultiLvlLbl val="0"/>
      </c:catAx>
      <c:valAx>
        <c:axId val="7213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</xdr:colOff>
      <xdr:row>13</xdr:row>
      <xdr:rowOff>4762</xdr:rowOff>
    </xdr:from>
    <xdr:to>
      <xdr:col>6</xdr:col>
      <xdr:colOff>628650</xdr:colOff>
      <xdr:row>27</xdr:row>
      <xdr:rowOff>80962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199EAF-066C-74E9-7C62-D49AA91A6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2</xdr:row>
      <xdr:rowOff>128587</xdr:rowOff>
    </xdr:from>
    <xdr:to>
      <xdr:col>14</xdr:col>
      <xdr:colOff>338137</xdr:colOff>
      <xdr:row>17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8B2A1-1A2A-EBB3-3505-CD59EE719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4762</xdr:rowOff>
    </xdr:from>
    <xdr:to>
      <xdr:col>15</xdr:col>
      <xdr:colOff>419100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AEB35-81F0-269A-9405-A98D5FFBB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eBreeze iDono" refreshedDate="44744.530065393519" createdVersion="8" refreshedVersion="8" minRefreshableVersion="3" recordCount="4114" xr:uid="{92A5C715-110F-4141-9346-4057C83121F9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e v="#DIV/0!"/>
    <x v="2"/>
    <x v="7"/>
    <x v="637"/>
    <x v="637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EF8E9-B31B-453E-8D36-B2A3B608536B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4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14C74-B054-4ADE-9B4A-D1269C9F7F35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22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62" zoomScaleNormal="62" workbookViewId="0">
      <selection activeCell="J537" sqref="J53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" customWidth="1"/>
    <col min="16" max="16" width="17.85546875" customWidth="1"/>
    <col min="17" max="17" width="41.140625" customWidth="1"/>
    <col min="18" max="18" width="37.140625" customWidth="1"/>
    <col min="19" max="19" width="34.5703125" customWidth="1"/>
    <col min="20" max="20" width="36" style="14" customWidth="1"/>
    <col min="21" max="21" width="26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>ROUND(E522/D522*100,0)</f>
        <v>6500</v>
      </c>
      <c r="P522">
        <f>ROUND(E522/L522,2)</f>
        <v>21.67</v>
      </c>
      <c r="Q522" s="11" t="s">
        <v>8315</v>
      </c>
      <c r="R522" t="s">
        <v>8316</v>
      </c>
      <c r="S522" s="14">
        <f>(((J522/60)/60)/24)+DATE(1970,1,1)</f>
        <v>42432.701724537037</v>
      </c>
      <c r="T522" s="14">
        <f>(((I522/60)/60)/24)+DATE(1970,1,1)</f>
        <v>42457.660057870366</v>
      </c>
    </row>
    <row r="523" spans="1:20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>ROUND(E523/D523*100,0)</f>
        <v>130</v>
      </c>
      <c r="P523">
        <f>ROUND(E523/L523,2)</f>
        <v>3.25</v>
      </c>
      <c r="Q523" s="11" t="s">
        <v>8315</v>
      </c>
      <c r="R523" t="s">
        <v>8316</v>
      </c>
      <c r="S523" s="14">
        <f>(((J523/60)/60)/24)+DATE(1970,1,1)</f>
        <v>42628.849120370374</v>
      </c>
      <c r="T523" s="14">
        <f>(((I523/60)/60)/24)+DATE(1970,1,1)</f>
        <v>42656.849120370374</v>
      </c>
    </row>
    <row r="524" spans="1:20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>ROUND(E524/D524*100,0)</f>
        <v>150</v>
      </c>
      <c r="P524">
        <f>ROUND(E524/L524,2)</f>
        <v>25</v>
      </c>
      <c r="Q524" s="11" t="s">
        <v>8315</v>
      </c>
      <c r="R524" t="s">
        <v>8316</v>
      </c>
      <c r="S524" s="14">
        <f>(((J524/60)/60)/24)+DATE(1970,1,1)</f>
        <v>42416.691655092596</v>
      </c>
      <c r="T524" s="14">
        <f>(((I524/60)/60)/24)+DATE(1970,1,1)</f>
        <v>42432.791666666672</v>
      </c>
    </row>
    <row r="525" spans="1:20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>ROUND(E525/D525*100,0)</f>
        <v>140</v>
      </c>
      <c r="P525">
        <f>ROUND(E525/L525,2)</f>
        <v>23.33</v>
      </c>
      <c r="Q525" s="11" t="s">
        <v>8315</v>
      </c>
      <c r="R525" t="s">
        <v>8316</v>
      </c>
      <c r="S525" s="14">
        <f>(((J525/60)/60)/24)+DATE(1970,1,1)</f>
        <v>42493.597013888888</v>
      </c>
      <c r="T525" s="14">
        <f>(((I525/60)/60)/24)+DATE(1970,1,1)</f>
        <v>42505.958333333328</v>
      </c>
    </row>
    <row r="526" spans="1:20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>ROUND(E526/D526*100,0)</f>
        <v>171</v>
      </c>
      <c r="P526">
        <f>ROUND(E526/L526,2)</f>
        <v>8.57</v>
      </c>
      <c r="Q526" s="11" t="s">
        <v>8315</v>
      </c>
      <c r="R526" t="s">
        <v>8316</v>
      </c>
      <c r="S526" s="14">
        <f>(((J526/60)/60)/24)+DATE(1970,1,1)</f>
        <v>42425.730671296296</v>
      </c>
      <c r="T526" s="14">
        <f>(((I526/60)/60)/24)+DATE(1970,1,1)</f>
        <v>42442.5</v>
      </c>
    </row>
    <row r="527" spans="1:20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>ROUND(E527/D527*100,0)</f>
        <v>124</v>
      </c>
      <c r="P527">
        <f>ROUND(E527/L527,2)</f>
        <v>8.86</v>
      </c>
      <c r="Q527" s="11" t="s">
        <v>8315</v>
      </c>
      <c r="R527" t="s">
        <v>8316</v>
      </c>
      <c r="S527" s="14">
        <f>(((J527/60)/60)/24)+DATE(1970,1,1)</f>
        <v>42067.011643518519</v>
      </c>
      <c r="T527" s="14">
        <f>(((I527/60)/60)/24)+DATE(1970,1,1)</f>
        <v>42094.957638888889</v>
      </c>
    </row>
    <row r="528" spans="1:20" ht="60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>ROUND(E528/D528*100,0)</f>
        <v>180</v>
      </c>
      <c r="P528">
        <f>ROUND(E528/L528,2)</f>
        <v>12</v>
      </c>
      <c r="Q528" s="11" t="s">
        <v>8315</v>
      </c>
      <c r="R528" t="s">
        <v>8316</v>
      </c>
      <c r="S528" s="14">
        <f>(((J528/60)/60)/24)+DATE(1970,1,1)</f>
        <v>42477.729780092588</v>
      </c>
      <c r="T528" s="14">
        <f>(((I528/60)/60)/24)+DATE(1970,1,1)</f>
        <v>42500.875</v>
      </c>
    </row>
    <row r="529" spans="1:20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>ROUND(E529/D529*100,0)</f>
        <v>100</v>
      </c>
      <c r="P529">
        <f>ROUND(E529/L529,2)</f>
        <v>20</v>
      </c>
      <c r="Q529" s="11" t="s">
        <v>8315</v>
      </c>
      <c r="R529" t="s">
        <v>8316</v>
      </c>
      <c r="S529" s="14">
        <f>(((J529/60)/60)/24)+DATE(1970,1,1)</f>
        <v>42649.54923611111</v>
      </c>
      <c r="T529" s="14">
        <f>(((I529/60)/60)/24)+DATE(1970,1,1)</f>
        <v>42709.590902777782</v>
      </c>
    </row>
    <row r="530" spans="1:20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>ROUND(E530/D530*100,0)</f>
        <v>225</v>
      </c>
      <c r="P530">
        <f>ROUND(E530/L530,2)</f>
        <v>75</v>
      </c>
      <c r="Q530" s="11" t="s">
        <v>8315</v>
      </c>
      <c r="R530" t="s">
        <v>8316</v>
      </c>
      <c r="S530" s="14">
        <f>(((J530/60)/60)/24)+DATE(1970,1,1)</f>
        <v>42503.740868055553</v>
      </c>
      <c r="T530" s="14">
        <f>(((I530/60)/60)/24)+DATE(1970,1,1)</f>
        <v>42517.740868055553</v>
      </c>
    </row>
    <row r="531" spans="1:20" ht="45" x14ac:dyDescent="0.2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>ROUND(E531/D531*100,0)</f>
        <v>286</v>
      </c>
      <c r="P531">
        <f>ROUND(E531/L531,2)</f>
        <v>19.27</v>
      </c>
      <c r="Q531" s="11" t="s">
        <v>8315</v>
      </c>
      <c r="R531" t="s">
        <v>8316</v>
      </c>
      <c r="S531" s="14">
        <f>(((J531/60)/60)/24)+DATE(1970,1,1)</f>
        <v>42282.770231481481</v>
      </c>
      <c r="T531" s="14">
        <f>(((I531/60)/60)/24)+DATE(1970,1,1)</f>
        <v>42342.811898148153</v>
      </c>
    </row>
    <row r="532" spans="1:20" ht="60" x14ac:dyDescent="0.2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>ROUND(E532/D532*100,0)</f>
        <v>130</v>
      </c>
      <c r="P532">
        <f>ROUND(E532/L532,2)</f>
        <v>16.25</v>
      </c>
      <c r="Q532" s="11" t="s">
        <v>8315</v>
      </c>
      <c r="R532" t="s">
        <v>8316</v>
      </c>
      <c r="S532" s="14">
        <f>(((J532/60)/60)/24)+DATE(1970,1,1)</f>
        <v>42662.021539351852</v>
      </c>
      <c r="T532" s="14">
        <f>(((I532/60)/60)/24)+DATE(1970,1,1)</f>
        <v>42676.021539351852</v>
      </c>
    </row>
    <row r="533" spans="1:20" ht="60" x14ac:dyDescent="0.2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>ROUND(E533/D533*100,0)</f>
        <v>153</v>
      </c>
      <c r="P533">
        <f>ROUND(E533/L533,2)</f>
        <v>13.53</v>
      </c>
      <c r="Q533" s="11" t="s">
        <v>8315</v>
      </c>
      <c r="R533" t="s">
        <v>8316</v>
      </c>
      <c r="S533" s="14">
        <f>(((J533/60)/60)/24)+DATE(1970,1,1)</f>
        <v>42328.727141203708</v>
      </c>
      <c r="T533" s="14">
        <f>(((I533/60)/60)/24)+DATE(1970,1,1)</f>
        <v>42358.499305555553</v>
      </c>
    </row>
    <row r="534" spans="1:20" ht="60" x14ac:dyDescent="0.2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>ROUND(E534/D534*100,0)</f>
        <v>136</v>
      </c>
      <c r="P534">
        <f>ROUND(E534/L534,2)</f>
        <v>13.6</v>
      </c>
      <c r="Q534" s="11" t="s">
        <v>8315</v>
      </c>
      <c r="R534" t="s">
        <v>8316</v>
      </c>
      <c r="S534" s="14">
        <f>(((J534/60)/60)/24)+DATE(1970,1,1)</f>
        <v>42401.610983796301</v>
      </c>
      <c r="T534" s="14">
        <f>(((I534/60)/60)/24)+DATE(1970,1,1)</f>
        <v>42426</v>
      </c>
    </row>
    <row r="535" spans="1:20" ht="45" x14ac:dyDescent="0.2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>ROUND(E535/D535*100,0)</f>
        <v>139</v>
      </c>
      <c r="P535">
        <f>ROUND(E535/L535,2)</f>
        <v>30.78</v>
      </c>
      <c r="Q535" s="11" t="s">
        <v>8315</v>
      </c>
      <c r="R535" t="s">
        <v>8316</v>
      </c>
      <c r="S535" s="14">
        <f>(((J535/60)/60)/24)+DATE(1970,1,1)</f>
        <v>42312.874594907407</v>
      </c>
      <c r="T535" s="14">
        <f>(((I535/60)/60)/24)+DATE(1970,1,1)</f>
        <v>42340.874594907407</v>
      </c>
    </row>
    <row r="536" spans="1:20" ht="45" x14ac:dyDescent="0.2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>ROUND(E536/D536*100,0)</f>
        <v>100</v>
      </c>
      <c r="P536">
        <f>ROUND(E536/L536,2)</f>
        <v>22.22</v>
      </c>
      <c r="Q536" s="11" t="s">
        <v>8315</v>
      </c>
      <c r="R536" t="s">
        <v>8316</v>
      </c>
      <c r="S536" s="14">
        <f>(((J536/60)/60)/24)+DATE(1970,1,1)</f>
        <v>42467.144166666665</v>
      </c>
      <c r="T536" s="14">
        <f>(((I536/60)/60)/24)+DATE(1970,1,1)</f>
        <v>42477.979166666672</v>
      </c>
    </row>
    <row r="537" spans="1:20" ht="45" x14ac:dyDescent="0.2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>ROUND(E537/D537*100,0)</f>
        <v>101</v>
      </c>
      <c r="P537">
        <f>ROUND(E537/L537,2)</f>
        <v>18.27</v>
      </c>
      <c r="Q537" s="11" t="s">
        <v>8315</v>
      </c>
      <c r="R537" t="s">
        <v>8316</v>
      </c>
      <c r="S537" s="14">
        <f>(((J537/60)/60)/24)+DATE(1970,1,1)</f>
        <v>42101.828819444447</v>
      </c>
      <c r="T537" s="14">
        <f>(((I537/60)/60)/24)+DATE(1970,1,1)</f>
        <v>42123.958333333328</v>
      </c>
    </row>
    <row r="538" spans="1:20" ht="30" x14ac:dyDescent="0.2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>ROUND(E538/D538*100,0)</f>
        <v>210</v>
      </c>
      <c r="P538">
        <f>ROUND(E538/L538,2)</f>
        <v>105</v>
      </c>
      <c r="Q538" s="11" t="s">
        <v>8315</v>
      </c>
      <c r="R538" t="s">
        <v>8316</v>
      </c>
      <c r="S538" s="14">
        <f>(((J538/60)/60)/24)+DATE(1970,1,1)</f>
        <v>42147.729930555557</v>
      </c>
      <c r="T538" s="14">
        <f>(((I538/60)/60)/24)+DATE(1970,1,1)</f>
        <v>42177.729930555557</v>
      </c>
    </row>
    <row r="539" spans="1:20" ht="60" x14ac:dyDescent="0.2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>ROUND(E539/D539*100,0)</f>
        <v>160</v>
      </c>
      <c r="P539">
        <f>ROUND(E539/L539,2)</f>
        <v>40</v>
      </c>
      <c r="Q539" s="11" t="s">
        <v>8315</v>
      </c>
      <c r="R539" t="s">
        <v>8316</v>
      </c>
      <c r="S539" s="14">
        <f>(((J539/60)/60)/24)+DATE(1970,1,1)</f>
        <v>42460.94222222222</v>
      </c>
      <c r="T539" s="14">
        <f>(((I539/60)/60)/24)+DATE(1970,1,1)</f>
        <v>42481.94222222222</v>
      </c>
    </row>
    <row r="540" spans="1:20" ht="60" x14ac:dyDescent="0.2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>ROUND(E540/D540*100,0)</f>
        <v>110</v>
      </c>
      <c r="P540">
        <f>ROUND(E540/L540,2)</f>
        <v>20.079999999999998</v>
      </c>
      <c r="Q540" s="11" t="s">
        <v>8315</v>
      </c>
      <c r="R540" t="s">
        <v>8316</v>
      </c>
      <c r="S540" s="14">
        <f>(((J540/60)/60)/24)+DATE(1970,1,1)</f>
        <v>42142.514016203699</v>
      </c>
      <c r="T540" s="14">
        <f>(((I540/60)/60)/24)+DATE(1970,1,1)</f>
        <v>42155.958333333328</v>
      </c>
    </row>
    <row r="541" spans="1:20" ht="60" x14ac:dyDescent="0.2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>ROUND(E541/D541*100,0)</f>
        <v>104</v>
      </c>
      <c r="P541">
        <f>ROUND(E541/L541,2)</f>
        <v>26</v>
      </c>
      <c r="Q541" s="11" t="s">
        <v>8315</v>
      </c>
      <c r="R541" t="s">
        <v>8316</v>
      </c>
      <c r="S541" s="14">
        <f>(((J541/60)/60)/24)+DATE(1970,1,1)</f>
        <v>42665.451736111107</v>
      </c>
      <c r="T541" s="14">
        <f>(((I541/60)/60)/24)+DATE(1970,1,1)</f>
        <v>42725.493402777778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ROUND(E542/L542,2)</f>
        <v>1</v>
      </c>
      <c r="Q542" s="11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ROUND(E543/L543,2)</f>
        <v>25</v>
      </c>
      <c r="Q543" s="11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ROUND(E544/L544,2)</f>
        <v>1</v>
      </c>
      <c r="Q544" s="11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ROUND(E545/L545,2)</f>
        <v>35</v>
      </c>
      <c r="Q545" s="11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ROUND(E546/L546,2)</f>
        <v>3</v>
      </c>
      <c r="Q546" s="11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ROUND(E547/L547,2)</f>
        <v>402.71</v>
      </c>
      <c r="Q547" s="11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ROUND(E548/L548,2)</f>
        <v>26</v>
      </c>
      <c r="Q548" s="11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e">
        <f>ROUND(E549/L549,2)</f>
        <v>#DIV/0!</v>
      </c>
      <c r="Q549" s="11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ROUND(E550/L550,2)</f>
        <v>9</v>
      </c>
      <c r="Q550" s="11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ROUND(E551/L551,2)</f>
        <v>8.5</v>
      </c>
      <c r="Q551" s="11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ROUND(E552/L552,2)</f>
        <v>8.75</v>
      </c>
      <c r="Q552" s="11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ROUND(E553/L553,2)</f>
        <v>135.04</v>
      </c>
      <c r="Q553" s="11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e">
        <f>ROUND(E554/L554,2)</f>
        <v>#DIV/0!</v>
      </c>
      <c r="Q554" s="11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ROUND(E555/L555,2)</f>
        <v>20.5</v>
      </c>
      <c r="Q555" s="11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ROUND(E556/L556,2)</f>
        <v>64.36</v>
      </c>
      <c r="Q556" s="11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e">
        <f>ROUND(E557/L557,2)</f>
        <v>#DIV/0!</v>
      </c>
      <c r="Q557" s="11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ROUND(E558/L558,2)</f>
        <v>200</v>
      </c>
      <c r="Q558" s="11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ROUND(E559/L559,2)</f>
        <v>68.3</v>
      </c>
      <c r="Q559" s="11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e">
        <f>ROUND(E560/L560,2)</f>
        <v>#DIV/0!</v>
      </c>
      <c r="Q560" s="11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ROUND(E561/L561,2)</f>
        <v>50</v>
      </c>
      <c r="Q561" s="11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ROUND(E562/L562,2)</f>
        <v>4</v>
      </c>
      <c r="Q562" s="11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ROUND(E563/L563,2)</f>
        <v>27.5</v>
      </c>
      <c r="Q563" s="11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e">
        <f>ROUND(E564/L564,2)</f>
        <v>#DIV/0!</v>
      </c>
      <c r="Q564" s="11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ROUND(E565/L565,2)</f>
        <v>34</v>
      </c>
      <c r="Q565" s="11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ROUND(E566/L566,2)</f>
        <v>1</v>
      </c>
      <c r="Q566" s="11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e">
        <f>ROUND(E567/L567,2)</f>
        <v>#DIV/0!</v>
      </c>
      <c r="Q567" s="11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ROUND(E568/L568,2)</f>
        <v>1</v>
      </c>
      <c r="Q568" s="11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e">
        <f>ROUND(E569/L569,2)</f>
        <v>#DIV/0!</v>
      </c>
      <c r="Q569" s="11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ROUND(E570/L570,2)</f>
        <v>49</v>
      </c>
      <c r="Q570" s="11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ROUND(E571/L571,2)</f>
        <v>20</v>
      </c>
      <c r="Q571" s="11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ROUND(E572/L572,2)</f>
        <v>142</v>
      </c>
      <c r="Q572" s="11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ROUND(E573/L573,2)</f>
        <v>53</v>
      </c>
      <c r="Q573" s="11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e">
        <f>ROUND(E574/L574,2)</f>
        <v>#DIV/0!</v>
      </c>
      <c r="Q574" s="11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ROUND(E575/L575,2)</f>
        <v>38.44</v>
      </c>
      <c r="Q575" s="11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ROUND(E576/L576,2)</f>
        <v>20</v>
      </c>
      <c r="Q576" s="11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ROUND(E577/L577,2)</f>
        <v>64.75</v>
      </c>
      <c r="Q577" s="11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ROUND(E578/L578,2)</f>
        <v>1</v>
      </c>
      <c r="Q578" s="11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ROUND(E579/L579,2)</f>
        <v>10</v>
      </c>
      <c r="Q579" s="11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ROUND(E580/L580,2)</f>
        <v>2</v>
      </c>
      <c r="Q580" s="11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ROUND(E581/L581,2)</f>
        <v>35</v>
      </c>
      <c r="Q581" s="11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ROUND(E582/L582,2)</f>
        <v>1</v>
      </c>
      <c r="Q582" s="11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e">
        <f>ROUND(E583/L583,2)</f>
        <v>#DIV/0!</v>
      </c>
      <c r="Q583" s="11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e">
        <f>ROUND(E584/L584,2)</f>
        <v>#DIV/0!</v>
      </c>
      <c r="Q584" s="11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ROUND(E585/L585,2)</f>
        <v>1</v>
      </c>
      <c r="Q585" s="11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ROUND(E586/L586,2)</f>
        <v>5</v>
      </c>
      <c r="Q586" s="11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e">
        <f>ROUND(E587/L587,2)</f>
        <v>#DIV/0!</v>
      </c>
      <c r="Q587" s="11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ROUND(E588/L588,2)</f>
        <v>14</v>
      </c>
      <c r="Q588" s="11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ROUND(E589/L589,2)</f>
        <v>389.29</v>
      </c>
      <c r="Q589" s="11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ROUND(E590/L590,2)</f>
        <v>150.5</v>
      </c>
      <c r="Q590" s="11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ROUND(E591/L591,2)</f>
        <v>1</v>
      </c>
      <c r="Q591" s="11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ROUND(E592/L592,2)</f>
        <v>24.78</v>
      </c>
      <c r="Q592" s="11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ROUND(E593/L593,2)</f>
        <v>30.5</v>
      </c>
      <c r="Q593" s="11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ROUND(E594/L594,2)</f>
        <v>250</v>
      </c>
      <c r="Q594" s="11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ROUND(E595/L595,2)</f>
        <v>16.43</v>
      </c>
      <c r="Q595" s="11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ROUND(E596/L596,2)</f>
        <v>13</v>
      </c>
      <c r="Q596" s="11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ROUND(E597/L597,2)</f>
        <v>53.25</v>
      </c>
      <c r="Q597" s="11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ROUND(E598/L598,2)</f>
        <v>3</v>
      </c>
      <c r="Q598" s="11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ROUND(E599/L599,2)</f>
        <v>10</v>
      </c>
      <c r="Q599" s="11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ROUND(E600/L600,2)</f>
        <v>121.43</v>
      </c>
      <c r="Q600" s="11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ROUND(E601/L601,2)</f>
        <v>15.5</v>
      </c>
      <c r="Q601" s="11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ROUND(E602/L602,2)</f>
        <v>100</v>
      </c>
      <c r="Q602" s="11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ROUND(E603/L603,2)</f>
        <v>23.33</v>
      </c>
      <c r="Q603" s="11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e">
        <f>ROUND(E604/L604,2)</f>
        <v>#DIV/0!</v>
      </c>
      <c r="Q604" s="11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ROUND(E605/L605,2)</f>
        <v>45.39</v>
      </c>
      <c r="Q605" s="11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e">
        <f>ROUND(E606/L606,2)</f>
        <v>#DIV/0!</v>
      </c>
      <c r="Q606" s="11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ROUND(E607/L607,2)</f>
        <v>16.38</v>
      </c>
      <c r="Q607" s="11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ROUND(E608/L608,2)</f>
        <v>10</v>
      </c>
      <c r="Q608" s="11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e">
        <f>ROUND(E609/L609,2)</f>
        <v>#DIV/0!</v>
      </c>
      <c r="Q609" s="11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ROUND(E610/L610,2)</f>
        <v>292.2</v>
      </c>
      <c r="Q610" s="11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ROUND(E611/L611,2)</f>
        <v>5</v>
      </c>
      <c r="Q611" s="11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e">
        <f>ROUND(E612/L612,2)</f>
        <v>#DIV/0!</v>
      </c>
      <c r="Q612" s="11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e">
        <f>ROUND(E613/L613,2)</f>
        <v>#DIV/0!</v>
      </c>
      <c r="Q613" s="11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e">
        <f>ROUND(E614/L614,2)</f>
        <v>#DIV/0!</v>
      </c>
      <c r="Q614" s="11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ROUND(E615/L615,2)</f>
        <v>105.93</v>
      </c>
      <c r="Q615" s="11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e">
        <f>ROUND(E616/L616,2)</f>
        <v>#DIV/0!</v>
      </c>
      <c r="Q616" s="11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e">
        <f>ROUND(E617/L617,2)</f>
        <v>#DIV/0!</v>
      </c>
      <c r="Q617" s="11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e">
        <f>ROUND(E618/L618,2)</f>
        <v>#DIV/0!</v>
      </c>
      <c r="Q618" s="11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ROUND(E619/L619,2)</f>
        <v>20</v>
      </c>
      <c r="Q619" s="11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e">
        <f>ROUND(E620/L620,2)</f>
        <v>#DIV/0!</v>
      </c>
      <c r="Q620" s="11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ROUND(E621/L621,2)</f>
        <v>1</v>
      </c>
      <c r="Q621" s="11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ROUND(E622/L622,2)</f>
        <v>300</v>
      </c>
      <c r="Q622" s="11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ROUND(E623/L623,2)</f>
        <v>87</v>
      </c>
      <c r="Q623" s="11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ROUND(E624/L624,2)</f>
        <v>37.89</v>
      </c>
      <c r="Q624" s="11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e">
        <f>ROUND(E625/L625,2)</f>
        <v>#DIV/0!</v>
      </c>
      <c r="Q625" s="11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e">
        <f>ROUND(E626/L626,2)</f>
        <v>#DIV/0!</v>
      </c>
      <c r="Q626" s="11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e">
        <f>ROUND(E627/L627,2)</f>
        <v>#DIV/0!</v>
      </c>
      <c r="Q627" s="11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ROUND(E628/L628,2)</f>
        <v>111.41</v>
      </c>
      <c r="Q628" s="11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ROUND(E629/L629,2)</f>
        <v>90</v>
      </c>
      <c r="Q629" s="11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e">
        <f>ROUND(E630/L630,2)</f>
        <v>#DIV/0!</v>
      </c>
      <c r="Q630" s="11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ROUND(E631/L631,2)</f>
        <v>116.67</v>
      </c>
      <c r="Q631" s="11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ROUND(E632/L632,2)</f>
        <v>10</v>
      </c>
      <c r="Q632" s="11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ROUND(E633/L633,2)</f>
        <v>76.67</v>
      </c>
      <c r="Q633" s="11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e">
        <f>ROUND(E634/L634,2)</f>
        <v>#DIV/0!</v>
      </c>
      <c r="Q634" s="11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ROUND(E635/L635,2)</f>
        <v>49.8</v>
      </c>
      <c r="Q635" s="11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ROUND(E636/L636,2)</f>
        <v>1</v>
      </c>
      <c r="Q636" s="11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ROUND(E637/L637,2)</f>
        <v>2</v>
      </c>
      <c r="Q637" s="11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ROUND(E638/L638,2)</f>
        <v>4</v>
      </c>
      <c r="Q638" s="11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e">
        <f>ROUND(E639/L639,2)</f>
        <v>#DIV/0!</v>
      </c>
      <c r="Q639" s="11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ROUND(E640/L640,2)</f>
        <v>3</v>
      </c>
      <c r="Q640" s="11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ROUND(E641/L641,2)</f>
        <v>1</v>
      </c>
      <c r="Q641" s="11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ROUND(E642/L642,2)</f>
        <v>50.5</v>
      </c>
      <c r="Q642" s="11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ROUND(E643/L643,2)</f>
        <v>151.32</v>
      </c>
      <c r="Q643" s="11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ROUND(E644/L644,2)</f>
        <v>134.36000000000001</v>
      </c>
      <c r="Q644" s="11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ROUND(E645/L645,2)</f>
        <v>174.03</v>
      </c>
      <c r="Q645" s="11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ROUND(E646/L646,2)</f>
        <v>73.489999999999995</v>
      </c>
      <c r="Q646" s="11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ROUND(E647/L647,2)</f>
        <v>23.52</v>
      </c>
      <c r="Q647" s="11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ROUND(E648/L648,2)</f>
        <v>39.07</v>
      </c>
      <c r="Q648" s="11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ROUND(E649/L649,2)</f>
        <v>125.94</v>
      </c>
      <c r="Q649" s="11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ROUND(E650/L650,2)</f>
        <v>1644</v>
      </c>
      <c r="Q650" s="11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ROUND(E651/L651,2)</f>
        <v>42.67</v>
      </c>
      <c r="Q651" s="11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ROUND(E652/L652,2)</f>
        <v>35.130000000000003</v>
      </c>
      <c r="Q652" s="11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ROUND(E653/L653,2)</f>
        <v>239.35</v>
      </c>
      <c r="Q653" s="11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ROUND(E654/L654,2)</f>
        <v>107.64</v>
      </c>
      <c r="Q654" s="11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ROUND(E655/L655,2)</f>
        <v>95.83</v>
      </c>
      <c r="Q655" s="11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ROUND(E656/L656,2)</f>
        <v>31.66</v>
      </c>
      <c r="Q656" s="11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ROUND(E657/L657,2)</f>
        <v>42.89</v>
      </c>
      <c r="Q657" s="11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ROUND(E658/L658,2)</f>
        <v>122.74</v>
      </c>
      <c r="Q658" s="11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ROUND(E659/L659,2)</f>
        <v>190.45</v>
      </c>
      <c r="Q659" s="11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ROUND(E660/L660,2)</f>
        <v>109.34</v>
      </c>
      <c r="Q660" s="11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ROUND(E661/L661,2)</f>
        <v>143.66999999999999</v>
      </c>
      <c r="Q661" s="11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ROUND(E662/L662,2)</f>
        <v>84.94</v>
      </c>
      <c r="Q662" s="11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ROUND(E663/L663,2)</f>
        <v>10.56</v>
      </c>
      <c r="Q663" s="11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ROUND(E664/L664,2)</f>
        <v>39</v>
      </c>
      <c r="Q664" s="11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ROUND(E665/L665,2)</f>
        <v>100</v>
      </c>
      <c r="Q665" s="11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ROUND(E666/L666,2)</f>
        <v>31.17</v>
      </c>
      <c r="Q666" s="11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ROUND(E667/L667,2)</f>
        <v>155.33000000000001</v>
      </c>
      <c r="Q667" s="11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ROUND(E668/L668,2)</f>
        <v>2</v>
      </c>
      <c r="Q668" s="11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ROUND(E669/L669,2)</f>
        <v>178.93</v>
      </c>
      <c r="Q669" s="11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ROUND(E670/L670,2)</f>
        <v>27.36</v>
      </c>
      <c r="Q670" s="11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ROUND(E671/L671,2)</f>
        <v>1536.25</v>
      </c>
      <c r="Q671" s="11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ROUND(E672/L672,2)</f>
        <v>85</v>
      </c>
      <c r="Q672" s="11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ROUND(E673/L673,2)</f>
        <v>788.53</v>
      </c>
      <c r="Q673" s="11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ROUND(E674/L674,2)</f>
        <v>50.3</v>
      </c>
      <c r="Q674" s="11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ROUND(E675/L675,2)</f>
        <v>68.33</v>
      </c>
      <c r="Q675" s="11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ROUND(E676/L676,2)</f>
        <v>7.5</v>
      </c>
      <c r="Q676" s="11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ROUND(E677/L677,2)</f>
        <v>34.270000000000003</v>
      </c>
      <c r="Q677" s="11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ROUND(E678/L678,2)</f>
        <v>61.29</v>
      </c>
      <c r="Q678" s="11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ROUND(E679/L679,2)</f>
        <v>133.25</v>
      </c>
      <c r="Q679" s="11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ROUND(E680/L680,2)</f>
        <v>65.180000000000007</v>
      </c>
      <c r="Q680" s="11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ROUND(E681/L681,2)</f>
        <v>93.9</v>
      </c>
      <c r="Q681" s="11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ROUND(E682/L682,2)</f>
        <v>150.65</v>
      </c>
      <c r="Q682" s="11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ROUND(E683/L683,2)</f>
        <v>1</v>
      </c>
      <c r="Q683" s="11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ROUND(E684/L684,2)</f>
        <v>13.25</v>
      </c>
      <c r="Q684" s="11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ROUND(E685/L685,2)</f>
        <v>99.33</v>
      </c>
      <c r="Q685" s="11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ROUND(E686/L686,2)</f>
        <v>177.39</v>
      </c>
      <c r="Q686" s="11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ROUND(E687/L687,2)</f>
        <v>55.3</v>
      </c>
      <c r="Q687" s="11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e">
        <f>ROUND(E688/L688,2)</f>
        <v>#DIV/0!</v>
      </c>
      <c r="Q688" s="11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ROUND(E689/L689,2)</f>
        <v>591.66999999999996</v>
      </c>
      <c r="Q689" s="11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ROUND(E690/L690,2)</f>
        <v>405.5</v>
      </c>
      <c r="Q690" s="11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ROUND(E691/L691,2)</f>
        <v>343.15</v>
      </c>
      <c r="Q691" s="11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ROUND(E692/L692,2)</f>
        <v>72.59</v>
      </c>
      <c r="Q692" s="11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ROUND(E693/L693,2)</f>
        <v>26</v>
      </c>
      <c r="Q693" s="11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ROUND(E694/L694,2)</f>
        <v>6.5</v>
      </c>
      <c r="Q694" s="11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ROUND(E695/L695,2)</f>
        <v>119.39</v>
      </c>
      <c r="Q695" s="11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ROUND(E696/L696,2)</f>
        <v>84.29</v>
      </c>
      <c r="Q696" s="11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ROUND(E697/L697,2)</f>
        <v>90.86</v>
      </c>
      <c r="Q697" s="11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ROUND(E698/L698,2)</f>
        <v>1</v>
      </c>
      <c r="Q698" s="11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ROUND(E699/L699,2)</f>
        <v>20.34</v>
      </c>
      <c r="Q699" s="11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ROUND(E700/L700,2)</f>
        <v>530.69000000000005</v>
      </c>
      <c r="Q700" s="11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ROUND(E701/L701,2)</f>
        <v>120.39</v>
      </c>
      <c r="Q701" s="11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ROUND(E702/L702,2)</f>
        <v>13</v>
      </c>
      <c r="Q702" s="11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ROUND(E703/L703,2)</f>
        <v>291.33</v>
      </c>
      <c r="Q703" s="11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ROUND(E704/L704,2)</f>
        <v>124.92</v>
      </c>
      <c r="Q704" s="11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ROUND(E705/L705,2)</f>
        <v>119.57</v>
      </c>
      <c r="Q705" s="11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ROUND(E706/L706,2)</f>
        <v>120.25</v>
      </c>
      <c r="Q706" s="11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ROUND(E707/L707,2)</f>
        <v>195.4</v>
      </c>
      <c r="Q707" s="11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e">
        <f>ROUND(E708/L708,2)</f>
        <v>#DIV/0!</v>
      </c>
      <c r="Q708" s="11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ROUND(E709/L709,2)</f>
        <v>117.7</v>
      </c>
      <c r="Q709" s="11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ROUND(E710/L710,2)</f>
        <v>23.95</v>
      </c>
      <c r="Q710" s="11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ROUND(E711/L711,2)</f>
        <v>30.5</v>
      </c>
      <c r="Q711" s="11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e">
        <f>ROUND(E712/L712,2)</f>
        <v>#DIV/0!</v>
      </c>
      <c r="Q712" s="11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ROUND(E713/L713,2)</f>
        <v>99.97</v>
      </c>
      <c r="Q713" s="11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ROUND(E714/L714,2)</f>
        <v>26.25</v>
      </c>
      <c r="Q714" s="11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ROUND(E715/L715,2)</f>
        <v>199</v>
      </c>
      <c r="Q715" s="11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ROUND(E716/L716,2)</f>
        <v>80.319999999999993</v>
      </c>
      <c r="Q716" s="11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ROUND(E717/L717,2)</f>
        <v>115.75</v>
      </c>
      <c r="Q717" s="11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ROUND(E718/L718,2)</f>
        <v>44.69</v>
      </c>
      <c r="Q718" s="11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ROUND(E719/L719,2)</f>
        <v>76.25</v>
      </c>
      <c r="Q719" s="11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ROUND(E720/L720,2)</f>
        <v>22.5</v>
      </c>
      <c r="Q720" s="11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ROUND(E721/L721,2)</f>
        <v>19.399999999999999</v>
      </c>
      <c r="Q721" s="11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ROUND(E722/L722,2)</f>
        <v>66.709999999999994</v>
      </c>
      <c r="Q722" s="11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ROUND(E723/L723,2)</f>
        <v>84.14</v>
      </c>
      <c r="Q723" s="11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ROUND(E724/L724,2)</f>
        <v>215.73</v>
      </c>
      <c r="Q724" s="11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ROUND(E725/L725,2)</f>
        <v>54.69</v>
      </c>
      <c r="Q725" s="11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ROUND(E726/L726,2)</f>
        <v>51.63</v>
      </c>
      <c r="Q726" s="11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ROUND(E727/L727,2)</f>
        <v>143.36000000000001</v>
      </c>
      <c r="Q727" s="11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ROUND(E728/L728,2)</f>
        <v>72.430000000000007</v>
      </c>
      <c r="Q728" s="11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ROUND(E729/L729,2)</f>
        <v>36.53</v>
      </c>
      <c r="Q729" s="11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ROUND(E730/L730,2)</f>
        <v>60.9</v>
      </c>
      <c r="Q730" s="11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ROUND(E731/L731,2)</f>
        <v>43.55</v>
      </c>
      <c r="Q731" s="11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ROUND(E732/L732,2)</f>
        <v>99.77</v>
      </c>
      <c r="Q732" s="11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ROUND(E733/L733,2)</f>
        <v>88.73</v>
      </c>
      <c r="Q733" s="11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ROUND(E734/L734,2)</f>
        <v>4.92</v>
      </c>
      <c r="Q734" s="11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ROUND(E735/L735,2)</f>
        <v>17.82</v>
      </c>
      <c r="Q735" s="11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ROUND(E736/L736,2)</f>
        <v>187.19</v>
      </c>
      <c r="Q736" s="11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ROUND(E737/L737,2)</f>
        <v>234.81</v>
      </c>
      <c r="Q737" s="11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ROUND(E738/L738,2)</f>
        <v>105.05</v>
      </c>
      <c r="Q738" s="11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ROUND(E739/L739,2)</f>
        <v>56.67</v>
      </c>
      <c r="Q739" s="11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ROUND(E740/L740,2)</f>
        <v>39.049999999999997</v>
      </c>
      <c r="Q740" s="11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ROUND(E741/L741,2)</f>
        <v>68.349999999999994</v>
      </c>
      <c r="Q741" s="11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ROUND(E742/L742,2)</f>
        <v>169.58</v>
      </c>
      <c r="Q742" s="11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ROUND(E743/L743,2)</f>
        <v>141.41999999999999</v>
      </c>
      <c r="Q743" s="11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ROUND(E744/L744,2)</f>
        <v>67.39</v>
      </c>
      <c r="Q744" s="11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ROUND(E745/L745,2)</f>
        <v>54.27</v>
      </c>
      <c r="Q745" s="11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ROUND(E746/L746,2)</f>
        <v>82.52</v>
      </c>
      <c r="Q746" s="11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ROUND(E747/L747,2)</f>
        <v>53.73</v>
      </c>
      <c r="Q747" s="11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ROUND(E748/L748,2)</f>
        <v>34.21</v>
      </c>
      <c r="Q748" s="11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ROUND(E749/L749,2)</f>
        <v>127.33</v>
      </c>
      <c r="Q749" s="11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ROUND(E750/L750,2)</f>
        <v>45.57</v>
      </c>
      <c r="Q750" s="11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ROUND(E751/L751,2)</f>
        <v>95.96</v>
      </c>
      <c r="Q751" s="11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ROUND(E752/L752,2)</f>
        <v>77.27</v>
      </c>
      <c r="Q752" s="11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ROUND(E753/L753,2)</f>
        <v>57.34</v>
      </c>
      <c r="Q753" s="11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ROUND(E754/L754,2)</f>
        <v>53.19</v>
      </c>
      <c r="Q754" s="11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ROUND(E755/L755,2)</f>
        <v>492.31</v>
      </c>
      <c r="Q755" s="11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ROUND(E756/L756,2)</f>
        <v>42.35</v>
      </c>
      <c r="Q756" s="11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ROUND(E757/L757,2)</f>
        <v>37.47</v>
      </c>
      <c r="Q757" s="11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ROUND(E758/L758,2)</f>
        <v>37.450000000000003</v>
      </c>
      <c r="Q758" s="11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ROUND(E759/L759,2)</f>
        <v>33.06</v>
      </c>
      <c r="Q759" s="11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ROUND(E760/L760,2)</f>
        <v>134.21</v>
      </c>
      <c r="Q760" s="11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ROUND(E761/L761,2)</f>
        <v>51.47</v>
      </c>
      <c r="Q761" s="11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e">
        <f>ROUND(E762/L762,2)</f>
        <v>#DIV/0!</v>
      </c>
      <c r="Q762" s="11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ROUND(E763/L763,2)</f>
        <v>39.17</v>
      </c>
      <c r="Q763" s="11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e">
        <f>ROUND(E764/L764,2)</f>
        <v>#DIV/0!</v>
      </c>
      <c r="Q764" s="11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ROUND(E765/L765,2)</f>
        <v>5</v>
      </c>
      <c r="Q765" s="11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e">
        <f>ROUND(E766/L766,2)</f>
        <v>#DIV/0!</v>
      </c>
      <c r="Q766" s="11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ROUND(E767/L767,2)</f>
        <v>57.3</v>
      </c>
      <c r="Q767" s="11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e">
        <f>ROUND(E768/L768,2)</f>
        <v>#DIV/0!</v>
      </c>
      <c r="Q768" s="11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ROUND(E769/L769,2)</f>
        <v>59</v>
      </c>
      <c r="Q769" s="11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e">
        <f>ROUND(E770/L770,2)</f>
        <v>#DIV/0!</v>
      </c>
      <c r="Q770" s="11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ROUND(E771/L771,2)</f>
        <v>31.85</v>
      </c>
      <c r="Q771" s="11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e">
        <f>ROUND(E772/L772,2)</f>
        <v>#DIV/0!</v>
      </c>
      <c r="Q772" s="11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ROUND(E773/L773,2)</f>
        <v>10</v>
      </c>
      <c r="Q773" s="11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ROUND(E774/L774,2)</f>
        <v>50</v>
      </c>
      <c r="Q774" s="11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ROUND(E775/L775,2)</f>
        <v>16</v>
      </c>
      <c r="Q775" s="11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ROUND(E776/L776,2)</f>
        <v>39</v>
      </c>
      <c r="Q776" s="11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ROUND(E777/L777,2)</f>
        <v>34</v>
      </c>
      <c r="Q777" s="11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ROUND(E778/L778,2)</f>
        <v>63.12</v>
      </c>
      <c r="Q778" s="11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ROUND(E779/L779,2)</f>
        <v>7</v>
      </c>
      <c r="Q779" s="11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ROUND(E780/L780,2)</f>
        <v>2</v>
      </c>
      <c r="Q780" s="11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ROUND(E781/L781,2)</f>
        <v>66.67</v>
      </c>
      <c r="Q781" s="11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ROUND(E782/L782,2)</f>
        <v>38.520000000000003</v>
      </c>
      <c r="Q782" s="11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ROUND(E783/L783,2)</f>
        <v>42.61</v>
      </c>
      <c r="Q783" s="11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ROUND(E784/L784,2)</f>
        <v>50</v>
      </c>
      <c r="Q784" s="11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ROUND(E785/L785,2)</f>
        <v>63.49</v>
      </c>
      <c r="Q785" s="11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ROUND(E786/L786,2)</f>
        <v>102.5</v>
      </c>
      <c r="Q786" s="11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ROUND(E787/L787,2)</f>
        <v>31.14</v>
      </c>
      <c r="Q787" s="11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ROUND(E788/L788,2)</f>
        <v>162.27000000000001</v>
      </c>
      <c r="Q788" s="11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ROUND(E789/L789,2)</f>
        <v>80.59</v>
      </c>
      <c r="Q789" s="11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ROUND(E790/L790,2)</f>
        <v>59.85</v>
      </c>
      <c r="Q790" s="11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ROUND(E791/L791,2)</f>
        <v>132.86000000000001</v>
      </c>
      <c r="Q791" s="11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ROUND(E792/L792,2)</f>
        <v>92.55</v>
      </c>
      <c r="Q792" s="11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ROUND(E793/L793,2)</f>
        <v>60.86</v>
      </c>
      <c r="Q793" s="11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ROUND(E794/L794,2)</f>
        <v>41.85</v>
      </c>
      <c r="Q794" s="11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ROUND(E795/L795,2)</f>
        <v>88.33</v>
      </c>
      <c r="Q795" s="11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ROUND(E796/L796,2)</f>
        <v>158.96</v>
      </c>
      <c r="Q796" s="11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ROUND(E797/L797,2)</f>
        <v>85.05</v>
      </c>
      <c r="Q797" s="11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ROUND(E798/L798,2)</f>
        <v>112.61</v>
      </c>
      <c r="Q798" s="11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ROUND(E799/L799,2)</f>
        <v>45.44</v>
      </c>
      <c r="Q799" s="11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ROUND(E800/L800,2)</f>
        <v>46.22</v>
      </c>
      <c r="Q800" s="11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ROUND(E801/L801,2)</f>
        <v>178.61</v>
      </c>
      <c r="Q801" s="11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ROUND(E802/L802,2)</f>
        <v>40.75</v>
      </c>
      <c r="Q802" s="11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ROUND(E803/L803,2)</f>
        <v>43.73</v>
      </c>
      <c r="Q803" s="11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ROUND(E804/L804,2)</f>
        <v>81.069999999999993</v>
      </c>
      <c r="Q804" s="11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ROUND(E805/L805,2)</f>
        <v>74.61</v>
      </c>
      <c r="Q805" s="11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ROUND(E806/L806,2)</f>
        <v>305.56</v>
      </c>
      <c r="Q806" s="11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ROUND(E807/L807,2)</f>
        <v>58.33</v>
      </c>
      <c r="Q807" s="11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ROUND(E808/L808,2)</f>
        <v>117.68</v>
      </c>
      <c r="Q808" s="11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ROUND(E809/L809,2)</f>
        <v>73.77</v>
      </c>
      <c r="Q809" s="11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ROUND(E810/L810,2)</f>
        <v>104.65</v>
      </c>
      <c r="Q810" s="11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ROUND(E811/L811,2)</f>
        <v>79.83</v>
      </c>
      <c r="Q811" s="11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ROUND(E812/L812,2)</f>
        <v>58.33</v>
      </c>
      <c r="Q812" s="11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ROUND(E813/L813,2)</f>
        <v>86.67</v>
      </c>
      <c r="Q813" s="11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ROUND(E814/L814,2)</f>
        <v>27.61</v>
      </c>
      <c r="Q814" s="11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ROUND(E815/L815,2)</f>
        <v>25</v>
      </c>
      <c r="Q815" s="11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ROUND(E816/L816,2)</f>
        <v>45.46</v>
      </c>
      <c r="Q816" s="11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ROUND(E817/L817,2)</f>
        <v>99.53</v>
      </c>
      <c r="Q817" s="11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ROUND(E818/L818,2)</f>
        <v>39.31</v>
      </c>
      <c r="Q818" s="11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ROUND(E819/L819,2)</f>
        <v>89.42</v>
      </c>
      <c r="Q819" s="11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ROUND(E820/L820,2)</f>
        <v>28.68</v>
      </c>
      <c r="Q820" s="11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ROUND(E821/L821,2)</f>
        <v>31.07</v>
      </c>
      <c r="Q821" s="11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ROUND(E822/L822,2)</f>
        <v>70.55</v>
      </c>
      <c r="Q822" s="11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ROUND(E823/L823,2)</f>
        <v>224.13</v>
      </c>
      <c r="Q823" s="11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ROUND(E824/L824,2)</f>
        <v>51.81</v>
      </c>
      <c r="Q824" s="11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ROUND(E825/L825,2)</f>
        <v>43.52</v>
      </c>
      <c r="Q825" s="11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ROUND(E826/L826,2)</f>
        <v>39.82</v>
      </c>
      <c r="Q826" s="11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ROUND(E827/L827,2)</f>
        <v>126.81</v>
      </c>
      <c r="Q827" s="11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ROUND(E828/L828,2)</f>
        <v>113.88</v>
      </c>
      <c r="Q828" s="11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ROUND(E829/L829,2)</f>
        <v>28.18</v>
      </c>
      <c r="Q829" s="11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ROUND(E830/L830,2)</f>
        <v>36.61</v>
      </c>
      <c r="Q830" s="11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ROUND(E831/L831,2)</f>
        <v>32.5</v>
      </c>
      <c r="Q831" s="11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ROUND(E832/L832,2)</f>
        <v>60.66</v>
      </c>
      <c r="Q832" s="11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ROUND(E833/L833,2)</f>
        <v>175</v>
      </c>
      <c r="Q833" s="11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ROUND(E834/L834,2)</f>
        <v>97.99</v>
      </c>
      <c r="Q834" s="11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ROUND(E835/L835,2)</f>
        <v>148.78</v>
      </c>
      <c r="Q835" s="11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ROUND(E836/L836,2)</f>
        <v>96.08</v>
      </c>
      <c r="Q836" s="11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ROUND(E837/L837,2)</f>
        <v>58.63</v>
      </c>
      <c r="Q837" s="11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ROUND(E838/L838,2)</f>
        <v>109.71</v>
      </c>
      <c r="Q838" s="11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ROUND(E839/L839,2)</f>
        <v>49.11</v>
      </c>
      <c r="Q839" s="11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ROUND(E840/L840,2)</f>
        <v>47.67</v>
      </c>
      <c r="Q840" s="11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ROUND(E841/L841,2)</f>
        <v>60.74</v>
      </c>
      <c r="Q841" s="11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ROUND(E842/L842,2)</f>
        <v>63.38</v>
      </c>
      <c r="Q842" s="11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ROUND(E843/L843,2)</f>
        <v>53.89</v>
      </c>
      <c r="Q843" s="11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ROUND(E844/L844,2)</f>
        <v>66.87</v>
      </c>
      <c r="Q844" s="11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ROUND(E845/L845,2)</f>
        <v>63.1</v>
      </c>
      <c r="Q845" s="11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ROUND(E846/L846,2)</f>
        <v>36.630000000000003</v>
      </c>
      <c r="Q846" s="11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ROUND(E847/L847,2)</f>
        <v>34.01</v>
      </c>
      <c r="Q847" s="11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ROUND(E848/L848,2)</f>
        <v>28.55</v>
      </c>
      <c r="Q848" s="11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ROUND(E849/L849,2)</f>
        <v>10</v>
      </c>
      <c r="Q849" s="11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ROUND(E850/L850,2)</f>
        <v>18.75</v>
      </c>
      <c r="Q850" s="11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ROUND(E851/L851,2)</f>
        <v>41.7</v>
      </c>
      <c r="Q851" s="11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ROUND(E852/L852,2)</f>
        <v>46.67</v>
      </c>
      <c r="Q852" s="11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ROUND(E853/L853,2)</f>
        <v>37.270000000000003</v>
      </c>
      <c r="Q853" s="11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ROUND(E854/L854,2)</f>
        <v>59.26</v>
      </c>
      <c r="Q854" s="11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ROUND(E855/L855,2)</f>
        <v>30</v>
      </c>
      <c r="Q855" s="11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ROUND(E856/L856,2)</f>
        <v>65.86</v>
      </c>
      <c r="Q856" s="11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ROUND(E857/L857,2)</f>
        <v>31.91</v>
      </c>
      <c r="Q857" s="11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ROUND(E858/L858,2)</f>
        <v>19.46</v>
      </c>
      <c r="Q858" s="11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ROUND(E859/L859,2)</f>
        <v>50</v>
      </c>
      <c r="Q859" s="11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ROUND(E860/L860,2)</f>
        <v>22.74</v>
      </c>
      <c r="Q860" s="11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ROUND(E861/L861,2)</f>
        <v>42.72</v>
      </c>
      <c r="Q861" s="11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ROUND(E862/L862,2)</f>
        <v>52.92</v>
      </c>
      <c r="Q862" s="11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ROUND(E863/L863,2)</f>
        <v>50.5</v>
      </c>
      <c r="Q863" s="11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ROUND(E864/L864,2)</f>
        <v>42.5</v>
      </c>
      <c r="Q864" s="11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ROUND(E865/L865,2)</f>
        <v>18</v>
      </c>
      <c r="Q865" s="11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ROUND(E866/L866,2)</f>
        <v>34.18</v>
      </c>
      <c r="Q866" s="11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ROUND(E867/L867,2)</f>
        <v>22.5</v>
      </c>
      <c r="Q867" s="11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ROUND(E868/L868,2)</f>
        <v>58.18</v>
      </c>
      <c r="Q868" s="11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ROUND(E869/L869,2)</f>
        <v>109.18</v>
      </c>
      <c r="Q869" s="11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ROUND(E870/L870,2)</f>
        <v>50</v>
      </c>
      <c r="Q870" s="11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ROUND(E871/L871,2)</f>
        <v>346.67</v>
      </c>
      <c r="Q871" s="11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ROUND(E872/L872,2)</f>
        <v>12.4</v>
      </c>
      <c r="Q872" s="11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ROUND(E873/L873,2)</f>
        <v>27.08</v>
      </c>
      <c r="Q873" s="11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ROUND(E874/L874,2)</f>
        <v>32.5</v>
      </c>
      <c r="Q874" s="11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ROUND(E875/L875,2)</f>
        <v>9</v>
      </c>
      <c r="Q875" s="11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ROUND(E876/L876,2)</f>
        <v>34.76</v>
      </c>
      <c r="Q876" s="11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e">
        <f>ROUND(E877/L877,2)</f>
        <v>#DIV/0!</v>
      </c>
      <c r="Q877" s="11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ROUND(E878/L878,2)</f>
        <v>28.58</v>
      </c>
      <c r="Q878" s="11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ROUND(E879/L879,2)</f>
        <v>46.59</v>
      </c>
      <c r="Q879" s="11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ROUND(E880/L880,2)</f>
        <v>32.5</v>
      </c>
      <c r="Q880" s="11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ROUND(E881/L881,2)</f>
        <v>21.47</v>
      </c>
      <c r="Q881" s="11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ROUND(E882/L882,2)</f>
        <v>14.13</v>
      </c>
      <c r="Q882" s="11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ROUND(E883/L883,2)</f>
        <v>30</v>
      </c>
      <c r="Q883" s="11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ROUND(E884/L884,2)</f>
        <v>21.57</v>
      </c>
      <c r="Q884" s="11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ROUND(E885/L885,2)</f>
        <v>83.38</v>
      </c>
      <c r="Q885" s="11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ROUND(E886/L886,2)</f>
        <v>10</v>
      </c>
      <c r="Q886" s="11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ROUND(E887/L887,2)</f>
        <v>35.71</v>
      </c>
      <c r="Q887" s="11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ROUND(E888/L888,2)</f>
        <v>29.29</v>
      </c>
      <c r="Q888" s="11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e">
        <f>ROUND(E889/L889,2)</f>
        <v>#DIV/0!</v>
      </c>
      <c r="Q889" s="11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ROUND(E890/L890,2)</f>
        <v>18</v>
      </c>
      <c r="Q890" s="11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ROUND(E891/L891,2)</f>
        <v>73.760000000000005</v>
      </c>
      <c r="Q891" s="11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ROUND(E892/L892,2)</f>
        <v>31.25</v>
      </c>
      <c r="Q892" s="11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ROUND(E893/L893,2)</f>
        <v>28.89</v>
      </c>
      <c r="Q893" s="11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ROUND(E894/L894,2)</f>
        <v>143.82</v>
      </c>
      <c r="Q894" s="11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ROUND(E895/L895,2)</f>
        <v>40</v>
      </c>
      <c r="Q895" s="11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ROUND(E896/L896,2)</f>
        <v>147.81</v>
      </c>
      <c r="Q896" s="11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ROUND(E897/L897,2)</f>
        <v>27.86</v>
      </c>
      <c r="Q897" s="11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ROUND(E898/L898,2)</f>
        <v>44.44</v>
      </c>
      <c r="Q898" s="11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e">
        <f>ROUND(E899/L899,2)</f>
        <v>#DIV/0!</v>
      </c>
      <c r="Q899" s="11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ROUND(E900/L900,2)</f>
        <v>35</v>
      </c>
      <c r="Q900" s="11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ROUND(E901/L901,2)</f>
        <v>35</v>
      </c>
      <c r="Q901" s="11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ROUND(E902/L902,2)</f>
        <v>10.5</v>
      </c>
      <c r="Q902" s="11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e">
        <f>ROUND(E903/L903,2)</f>
        <v>#DIV/0!</v>
      </c>
      <c r="Q903" s="11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ROUND(E904/L904,2)</f>
        <v>30</v>
      </c>
      <c r="Q904" s="11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ROUND(E905/L905,2)</f>
        <v>40</v>
      </c>
      <c r="Q905" s="11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ROUND(E906/L906,2)</f>
        <v>50.33</v>
      </c>
      <c r="Q906" s="11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ROUND(E907/L907,2)</f>
        <v>32.67</v>
      </c>
      <c r="Q907" s="11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e">
        <f>ROUND(E908/L908,2)</f>
        <v>#DIV/0!</v>
      </c>
      <c r="Q908" s="11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e">
        <f>ROUND(E909/L909,2)</f>
        <v>#DIV/0!</v>
      </c>
      <c r="Q909" s="11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e">
        <f>ROUND(E910/L910,2)</f>
        <v>#DIV/0!</v>
      </c>
      <c r="Q910" s="11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ROUND(E911/L911,2)</f>
        <v>65</v>
      </c>
      <c r="Q911" s="11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ROUND(E912/L912,2)</f>
        <v>24.6</v>
      </c>
      <c r="Q912" s="11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e">
        <f>ROUND(E913/L913,2)</f>
        <v>#DIV/0!</v>
      </c>
      <c r="Q913" s="11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ROUND(E914/L914,2)</f>
        <v>15</v>
      </c>
      <c r="Q914" s="11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ROUND(E915/L915,2)</f>
        <v>82.58</v>
      </c>
      <c r="Q915" s="11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e">
        <f>ROUND(E916/L916,2)</f>
        <v>#DIV/0!</v>
      </c>
      <c r="Q916" s="11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ROUND(E917/L917,2)</f>
        <v>41.67</v>
      </c>
      <c r="Q917" s="11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e">
        <f>ROUND(E918/L918,2)</f>
        <v>#DIV/0!</v>
      </c>
      <c r="Q918" s="11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ROUND(E919/L919,2)</f>
        <v>30</v>
      </c>
      <c r="Q919" s="11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ROUND(E920/L920,2)</f>
        <v>19.600000000000001</v>
      </c>
      <c r="Q920" s="11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ROUND(E921/L921,2)</f>
        <v>100</v>
      </c>
      <c r="Q921" s="11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e">
        <f>ROUND(E922/L922,2)</f>
        <v>#DIV/0!</v>
      </c>
      <c r="Q922" s="11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ROUND(E923/L923,2)</f>
        <v>231.75</v>
      </c>
      <c r="Q923" s="11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ROUND(E924/L924,2)</f>
        <v>189.33</v>
      </c>
      <c r="Q924" s="11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ROUND(E925/L925,2)</f>
        <v>55</v>
      </c>
      <c r="Q925" s="11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ROUND(E926/L926,2)</f>
        <v>21.8</v>
      </c>
      <c r="Q926" s="11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ROUND(E927/L927,2)</f>
        <v>32</v>
      </c>
      <c r="Q927" s="11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e">
        <f>ROUND(E928/L928,2)</f>
        <v>#DIV/0!</v>
      </c>
      <c r="Q928" s="11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e">
        <f>ROUND(E929/L929,2)</f>
        <v>#DIV/0!</v>
      </c>
      <c r="Q929" s="11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ROUND(E930/L930,2)</f>
        <v>56.25</v>
      </c>
      <c r="Q930" s="11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e">
        <f>ROUND(E931/L931,2)</f>
        <v>#DIV/0!</v>
      </c>
      <c r="Q931" s="11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ROUND(E932/L932,2)</f>
        <v>69</v>
      </c>
      <c r="Q932" s="11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ROUND(E933/L933,2)</f>
        <v>18.71</v>
      </c>
      <c r="Q933" s="11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ROUND(E934/L934,2)</f>
        <v>46.03</v>
      </c>
      <c r="Q934" s="11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ROUND(E935/L935,2)</f>
        <v>60</v>
      </c>
      <c r="Q935" s="11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ROUND(E936/L936,2)</f>
        <v>50.67</v>
      </c>
      <c r="Q936" s="11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ROUND(E937/L937,2)</f>
        <v>25</v>
      </c>
      <c r="Q937" s="11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e">
        <f>ROUND(E938/L938,2)</f>
        <v>#DIV/0!</v>
      </c>
      <c r="Q938" s="11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ROUND(E939/L939,2)</f>
        <v>20</v>
      </c>
      <c r="Q939" s="11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ROUND(E940/L940,2)</f>
        <v>25</v>
      </c>
      <c r="Q940" s="11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ROUND(E941/L941,2)</f>
        <v>20</v>
      </c>
      <c r="Q941" s="11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ROUND(E942/L942,2)</f>
        <v>110.29</v>
      </c>
      <c r="Q942" s="11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ROUND(E943/L943,2)</f>
        <v>37.450000000000003</v>
      </c>
      <c r="Q943" s="11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ROUND(E944/L944,2)</f>
        <v>41.75</v>
      </c>
      <c r="Q944" s="11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ROUND(E945/L945,2)</f>
        <v>24.08</v>
      </c>
      <c r="Q945" s="11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ROUND(E946/L946,2)</f>
        <v>69.41</v>
      </c>
      <c r="Q946" s="11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ROUND(E947/L947,2)</f>
        <v>155.25</v>
      </c>
      <c r="Q947" s="11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ROUND(E948/L948,2)</f>
        <v>57.2</v>
      </c>
      <c r="Q948" s="11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e">
        <f>ROUND(E949/L949,2)</f>
        <v>#DIV/0!</v>
      </c>
      <c r="Q949" s="11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ROUND(E950/L950,2)</f>
        <v>60</v>
      </c>
      <c r="Q950" s="11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ROUND(E951/L951,2)</f>
        <v>39</v>
      </c>
      <c r="Q951" s="11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ROUND(E952/L952,2)</f>
        <v>58.42</v>
      </c>
      <c r="Q952" s="11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ROUND(E953/L953,2)</f>
        <v>158.63999999999999</v>
      </c>
      <c r="Q953" s="11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ROUND(E954/L954,2)</f>
        <v>99.86</v>
      </c>
      <c r="Q954" s="11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ROUND(E955/L955,2)</f>
        <v>25.2</v>
      </c>
      <c r="Q955" s="11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ROUND(E956/L956,2)</f>
        <v>89.19</v>
      </c>
      <c r="Q956" s="11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ROUND(E957/L957,2)</f>
        <v>182.62</v>
      </c>
      <c r="Q957" s="11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ROUND(E958/L958,2)</f>
        <v>50.65</v>
      </c>
      <c r="Q958" s="11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ROUND(E959/L959,2)</f>
        <v>33.29</v>
      </c>
      <c r="Q959" s="11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ROUND(E960/L960,2)</f>
        <v>51.82</v>
      </c>
      <c r="Q960" s="11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ROUND(E961/L961,2)</f>
        <v>113.63</v>
      </c>
      <c r="Q961" s="11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ROUND(E962/L962,2)</f>
        <v>136.46</v>
      </c>
      <c r="Q962" s="11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ROUND(E963/L963,2)</f>
        <v>364.35</v>
      </c>
      <c r="Q963" s="11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ROUND(E964/L964,2)</f>
        <v>19.239999999999998</v>
      </c>
      <c r="Q964" s="11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ROUND(E965/L965,2)</f>
        <v>41.89</v>
      </c>
      <c r="Q965" s="11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ROUND(E966/L966,2)</f>
        <v>30.31</v>
      </c>
      <c r="Q966" s="11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ROUND(E967/L967,2)</f>
        <v>49.67</v>
      </c>
      <c r="Q967" s="11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ROUND(E968/L968,2)</f>
        <v>59.2</v>
      </c>
      <c r="Q968" s="11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ROUND(E969/L969,2)</f>
        <v>43.98</v>
      </c>
      <c r="Q969" s="11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ROUND(E970/L970,2)</f>
        <v>26.5</v>
      </c>
      <c r="Q970" s="11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ROUND(E971/L971,2)</f>
        <v>1272.73</v>
      </c>
      <c r="Q971" s="11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ROUND(E972/L972,2)</f>
        <v>164</v>
      </c>
      <c r="Q972" s="11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ROUND(E973/L973,2)</f>
        <v>45.2</v>
      </c>
      <c r="Q973" s="11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ROUND(E974/L974,2)</f>
        <v>153.88999999999999</v>
      </c>
      <c r="Q974" s="11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ROUND(E975/L975,2)</f>
        <v>51.38</v>
      </c>
      <c r="Q975" s="11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ROUND(E976/L976,2)</f>
        <v>93.33</v>
      </c>
      <c r="Q976" s="11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ROUND(E977/L977,2)</f>
        <v>108.63</v>
      </c>
      <c r="Q977" s="11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ROUND(E978/L978,2)</f>
        <v>160.5</v>
      </c>
      <c r="Q978" s="11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ROUND(E979/L979,2)</f>
        <v>75.75</v>
      </c>
      <c r="Q979" s="11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ROUND(E980/L980,2)</f>
        <v>790.84</v>
      </c>
      <c r="Q980" s="11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ROUND(E981/L981,2)</f>
        <v>301.94</v>
      </c>
      <c r="Q981" s="11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ROUND(E982/L982,2)</f>
        <v>47.94</v>
      </c>
      <c r="Q982" s="11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ROUND(E983/L983,2)</f>
        <v>2.75</v>
      </c>
      <c r="Q983" s="11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ROUND(E984/L984,2)</f>
        <v>1</v>
      </c>
      <c r="Q984" s="11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ROUND(E985/L985,2)</f>
        <v>171.79</v>
      </c>
      <c r="Q985" s="11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ROUND(E986/L986,2)</f>
        <v>35.33</v>
      </c>
      <c r="Q986" s="11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ROUND(E987/L987,2)</f>
        <v>82.09</v>
      </c>
      <c r="Q987" s="11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ROUND(E988/L988,2)</f>
        <v>110.87</v>
      </c>
      <c r="Q988" s="11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ROUND(E989/L989,2)</f>
        <v>161.22</v>
      </c>
      <c r="Q989" s="11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e">
        <f>ROUND(E990/L990,2)</f>
        <v>#DIV/0!</v>
      </c>
      <c r="Q990" s="11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ROUND(E991/L991,2)</f>
        <v>52.41</v>
      </c>
      <c r="Q991" s="11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ROUND(E992/L992,2)</f>
        <v>13</v>
      </c>
      <c r="Q992" s="11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ROUND(E993/L993,2)</f>
        <v>30.29</v>
      </c>
      <c r="Q993" s="11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ROUND(E994/L994,2)</f>
        <v>116.75</v>
      </c>
      <c r="Q994" s="11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ROUND(E995/L995,2)</f>
        <v>89.6</v>
      </c>
      <c r="Q995" s="11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ROUND(E996/L996,2)</f>
        <v>424.45</v>
      </c>
      <c r="Q996" s="11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ROUND(E997/L997,2)</f>
        <v>80.67</v>
      </c>
      <c r="Q997" s="11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ROUND(E998/L998,2)</f>
        <v>13</v>
      </c>
      <c r="Q998" s="11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ROUND(E999/L999,2)</f>
        <v>8.1300000000000008</v>
      </c>
      <c r="Q999" s="11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ROUND(E1000/L1000,2)</f>
        <v>153.43</v>
      </c>
      <c r="Q1000" s="11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ROUND(E1001/L1001,2)</f>
        <v>292.08</v>
      </c>
      <c r="Q1001" s="11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ROUND(E1002/L1002,2)</f>
        <v>3304</v>
      </c>
      <c r="Q1002" s="11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ROUND(E1003/L1003,2)</f>
        <v>1300</v>
      </c>
      <c r="Q1003" s="11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ROUND(E1004/L1004,2)</f>
        <v>134.55000000000001</v>
      </c>
      <c r="Q1004" s="11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ROUND(E1005/L1005,2)</f>
        <v>214.07</v>
      </c>
      <c r="Q1005" s="11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ROUND(E1006/L1006,2)</f>
        <v>216.34</v>
      </c>
      <c r="Q1006" s="11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ROUND(E1007/L1007,2)</f>
        <v>932.31</v>
      </c>
      <c r="Q1007" s="11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ROUND(E1008/L1008,2)</f>
        <v>29.25</v>
      </c>
      <c r="Q1008" s="11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ROUND(E1009/L1009,2)</f>
        <v>174.95</v>
      </c>
      <c r="Q1009" s="11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ROUND(E1010/L1010,2)</f>
        <v>250</v>
      </c>
      <c r="Q1010" s="11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ROUND(E1011/L1011,2)</f>
        <v>65</v>
      </c>
      <c r="Q1011" s="11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ROUND(E1012/L1012,2)</f>
        <v>55</v>
      </c>
      <c r="Q1012" s="11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ROUND(E1013/L1013,2)</f>
        <v>75</v>
      </c>
      <c r="Q1013" s="11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ROUND(E1014/L1014,2)</f>
        <v>1389.36</v>
      </c>
      <c r="Q1014" s="11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ROUND(E1015/L1015,2)</f>
        <v>95.91</v>
      </c>
      <c r="Q1015" s="11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ROUND(E1016/L1016,2)</f>
        <v>191.25</v>
      </c>
      <c r="Q1016" s="11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ROUND(E1017/L1017,2)</f>
        <v>40</v>
      </c>
      <c r="Q1017" s="11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ROUND(E1018/L1018,2)</f>
        <v>74.790000000000006</v>
      </c>
      <c r="Q1018" s="11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ROUND(E1019/L1019,2)</f>
        <v>161.12</v>
      </c>
      <c r="Q1019" s="11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ROUND(E1020/L1020,2)</f>
        <v>88.71</v>
      </c>
      <c r="Q1020" s="11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ROUND(E1021/L1021,2)</f>
        <v>53.25</v>
      </c>
      <c r="Q1021" s="11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ROUND(E1022/L1022,2)</f>
        <v>106.2</v>
      </c>
      <c r="Q1022" s="11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ROUND(E1023/L1023,2)</f>
        <v>22.08</v>
      </c>
      <c r="Q1023" s="11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ROUND(E1024/L1024,2)</f>
        <v>31.05</v>
      </c>
      <c r="Q1024" s="11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ROUND(E1025/L1025,2)</f>
        <v>36.21</v>
      </c>
      <c r="Q1025" s="11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ROUND(E1026/L1026,2)</f>
        <v>388.98</v>
      </c>
      <c r="Q1026" s="11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ROUND(E1027/L1027,2)</f>
        <v>71.849999999999994</v>
      </c>
      <c r="Q1027" s="11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ROUND(E1028/L1028,2)</f>
        <v>57.38</v>
      </c>
      <c r="Q1028" s="11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ROUND(E1029/L1029,2)</f>
        <v>69.67</v>
      </c>
      <c r="Q1029" s="11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ROUND(E1030/L1030,2)</f>
        <v>45.99</v>
      </c>
      <c r="Q1030" s="11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ROUND(E1031/L1031,2)</f>
        <v>79.260000000000005</v>
      </c>
      <c r="Q1031" s="11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ROUND(E1032/L1032,2)</f>
        <v>43.03</v>
      </c>
      <c r="Q1032" s="11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ROUND(E1033/L1033,2)</f>
        <v>108.48</v>
      </c>
      <c r="Q1033" s="11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ROUND(E1034/L1034,2)</f>
        <v>61.03</v>
      </c>
      <c r="Q1034" s="11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ROUND(E1035/L1035,2)</f>
        <v>50.59</v>
      </c>
      <c r="Q1035" s="11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ROUND(E1036/L1036,2)</f>
        <v>39.159999999999997</v>
      </c>
      <c r="Q1036" s="11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ROUND(E1037/L1037,2)</f>
        <v>65.16</v>
      </c>
      <c r="Q1037" s="11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ROUND(E1038/L1038,2)</f>
        <v>23.96</v>
      </c>
      <c r="Q1038" s="11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ROUND(E1039/L1039,2)</f>
        <v>48.62</v>
      </c>
      <c r="Q1039" s="11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ROUND(E1040/L1040,2)</f>
        <v>35.74</v>
      </c>
      <c r="Q1040" s="11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ROUND(E1041/L1041,2)</f>
        <v>21.37</v>
      </c>
      <c r="Q1041" s="11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ROUND(E1042/L1042,2)</f>
        <v>250</v>
      </c>
      <c r="Q1042" s="11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e">
        <f>ROUND(E1043/L1043,2)</f>
        <v>#DIV/0!</v>
      </c>
      <c r="Q1043" s="11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ROUND(E1044/L1044,2)</f>
        <v>10</v>
      </c>
      <c r="Q1044" s="11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ROUND(E1045/L1045,2)</f>
        <v>29.24</v>
      </c>
      <c r="Q1045" s="11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ROUND(E1046/L1046,2)</f>
        <v>3</v>
      </c>
      <c r="Q1046" s="11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ROUND(E1047/L1047,2)</f>
        <v>33.25</v>
      </c>
      <c r="Q1047" s="11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e">
        <f>ROUND(E1048/L1048,2)</f>
        <v>#DIV/0!</v>
      </c>
      <c r="Q1048" s="11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ROUND(E1049/L1049,2)</f>
        <v>1</v>
      </c>
      <c r="Q1049" s="11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ROUND(E1050/L1050,2)</f>
        <v>53</v>
      </c>
      <c r="Q1050" s="11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e">
        <f>ROUND(E1051/L1051,2)</f>
        <v>#DIV/0!</v>
      </c>
      <c r="Q1051" s="11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e">
        <f>ROUND(E1052/L1052,2)</f>
        <v>#DIV/0!</v>
      </c>
      <c r="Q1052" s="11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e">
        <f>ROUND(E1053/L1053,2)</f>
        <v>#DIV/0!</v>
      </c>
      <c r="Q1053" s="11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e">
        <f>ROUND(E1054/L1054,2)</f>
        <v>#DIV/0!</v>
      </c>
      <c r="Q1054" s="11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ROUND(E1055/L1055,2)</f>
        <v>15</v>
      </c>
      <c r="Q1055" s="11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e">
        <f>ROUND(E1056/L1056,2)</f>
        <v>#DIV/0!</v>
      </c>
      <c r="Q1056" s="11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e">
        <f>ROUND(E1057/L1057,2)</f>
        <v>#DIV/0!</v>
      </c>
      <c r="Q1057" s="11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e">
        <f>ROUND(E1058/L1058,2)</f>
        <v>#DIV/0!</v>
      </c>
      <c r="Q1058" s="11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e">
        <f>ROUND(E1059/L1059,2)</f>
        <v>#DIV/0!</v>
      </c>
      <c r="Q1059" s="11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e">
        <f>ROUND(E1060/L1060,2)</f>
        <v>#DIV/0!</v>
      </c>
      <c r="Q1060" s="11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e">
        <f>ROUND(E1061/L1061,2)</f>
        <v>#DIV/0!</v>
      </c>
      <c r="Q1061" s="11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ROUND(E1062/L1062,2)</f>
        <v>50</v>
      </c>
      <c r="Q1062" s="11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e">
        <f>ROUND(E1063/L1063,2)</f>
        <v>#DIV/0!</v>
      </c>
      <c r="Q1063" s="11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ROUND(E1064/L1064,2)</f>
        <v>47.5</v>
      </c>
      <c r="Q1064" s="11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e">
        <f>ROUND(E1065/L1065,2)</f>
        <v>#DIV/0!</v>
      </c>
      <c r="Q1065" s="11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ROUND(E1066/L1066,2)</f>
        <v>65.67</v>
      </c>
      <c r="Q1066" s="11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ROUND(E1067/L1067,2)</f>
        <v>16.2</v>
      </c>
      <c r="Q1067" s="11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ROUND(E1068/L1068,2)</f>
        <v>34.130000000000003</v>
      </c>
      <c r="Q1068" s="11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ROUND(E1069/L1069,2)</f>
        <v>13</v>
      </c>
      <c r="Q1069" s="11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ROUND(E1070/L1070,2)</f>
        <v>11.25</v>
      </c>
      <c r="Q1070" s="11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ROUND(E1071/L1071,2)</f>
        <v>40.479999999999997</v>
      </c>
      <c r="Q1071" s="11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ROUND(E1072/L1072,2)</f>
        <v>35</v>
      </c>
      <c r="Q1072" s="11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e">
        <f>ROUND(E1073/L1073,2)</f>
        <v>#DIV/0!</v>
      </c>
      <c r="Q1073" s="11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ROUND(E1074/L1074,2)</f>
        <v>12.75</v>
      </c>
      <c r="Q1074" s="11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ROUND(E1075/L1075,2)</f>
        <v>10</v>
      </c>
      <c r="Q1075" s="11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ROUND(E1076/L1076,2)</f>
        <v>113.57</v>
      </c>
      <c r="Q1076" s="11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ROUND(E1077/L1077,2)</f>
        <v>15</v>
      </c>
      <c r="Q1077" s="11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ROUND(E1078/L1078,2)</f>
        <v>48.28</v>
      </c>
      <c r="Q1078" s="11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ROUND(E1079/L1079,2)</f>
        <v>43.98</v>
      </c>
      <c r="Q1079" s="11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ROUND(E1080/L1080,2)</f>
        <v>9</v>
      </c>
      <c r="Q1080" s="11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ROUND(E1081/L1081,2)</f>
        <v>37.67</v>
      </c>
      <c r="Q1081" s="11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ROUND(E1082/L1082,2)</f>
        <v>18.579999999999998</v>
      </c>
      <c r="Q1082" s="11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ROUND(E1083/L1083,2)</f>
        <v>3</v>
      </c>
      <c r="Q1083" s="11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ROUND(E1084/L1084,2)</f>
        <v>18.670000000000002</v>
      </c>
      <c r="Q1084" s="11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ROUND(E1085/L1085,2)</f>
        <v>410</v>
      </c>
      <c r="Q1085" s="11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e">
        <f>ROUND(E1086/L1086,2)</f>
        <v>#DIV/0!</v>
      </c>
      <c r="Q1086" s="11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ROUND(E1087/L1087,2)</f>
        <v>114</v>
      </c>
      <c r="Q1087" s="11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ROUND(E1088/L1088,2)</f>
        <v>7.5</v>
      </c>
      <c r="Q1088" s="11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e">
        <f>ROUND(E1089/L1089,2)</f>
        <v>#DIV/0!</v>
      </c>
      <c r="Q1089" s="11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ROUND(E1090/L1090,2)</f>
        <v>43.42</v>
      </c>
      <c r="Q1090" s="11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ROUND(E1091/L1091,2)</f>
        <v>23.96</v>
      </c>
      <c r="Q1091" s="11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ROUND(E1092/L1092,2)</f>
        <v>5</v>
      </c>
      <c r="Q1092" s="11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ROUND(E1093/L1093,2)</f>
        <v>12.5</v>
      </c>
      <c r="Q1093" s="11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ROUND(E1094/L1094,2)</f>
        <v>3</v>
      </c>
      <c r="Q1094" s="11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ROUND(E1095/L1095,2)</f>
        <v>10.56</v>
      </c>
      <c r="Q1095" s="11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ROUND(E1096/L1096,2)</f>
        <v>122</v>
      </c>
      <c r="Q1096" s="11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ROUND(E1097/L1097,2)</f>
        <v>267.81</v>
      </c>
      <c r="Q1097" s="11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ROUND(E1098/L1098,2)</f>
        <v>74.209999999999994</v>
      </c>
      <c r="Q1098" s="11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ROUND(E1099/L1099,2)</f>
        <v>6.71</v>
      </c>
      <c r="Q1099" s="11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ROUND(E1100/L1100,2)</f>
        <v>81.95</v>
      </c>
      <c r="Q1100" s="11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ROUND(E1101/L1101,2)</f>
        <v>25</v>
      </c>
      <c r="Q1101" s="11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ROUND(E1102/L1102,2)</f>
        <v>10</v>
      </c>
      <c r="Q1102" s="11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ROUND(E1103/L1103,2)</f>
        <v>6.83</v>
      </c>
      <c r="Q1103" s="11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ROUND(E1104/L1104,2)</f>
        <v>17.71</v>
      </c>
      <c r="Q1104" s="11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ROUND(E1105/L1105,2)</f>
        <v>16.2</v>
      </c>
      <c r="Q1105" s="11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ROUND(E1106/L1106,2)</f>
        <v>80.3</v>
      </c>
      <c r="Q1106" s="11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ROUND(E1107/L1107,2)</f>
        <v>71.55</v>
      </c>
      <c r="Q1107" s="11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ROUND(E1108/L1108,2)</f>
        <v>23.57</v>
      </c>
      <c r="Q1108" s="11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e">
        <f>ROUND(E1109/L1109,2)</f>
        <v>#DIV/0!</v>
      </c>
      <c r="Q1109" s="11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ROUND(E1110/L1110,2)</f>
        <v>34.880000000000003</v>
      </c>
      <c r="Q1110" s="11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ROUND(E1111/L1111,2)</f>
        <v>15</v>
      </c>
      <c r="Q1111" s="11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ROUND(E1112/L1112,2)</f>
        <v>23.18</v>
      </c>
      <c r="Q1112" s="11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ROUND(E1113/L1113,2)</f>
        <v>1</v>
      </c>
      <c r="Q1113" s="11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ROUND(E1114/L1114,2)</f>
        <v>100.23</v>
      </c>
      <c r="Q1114" s="11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ROUND(E1115/L1115,2)</f>
        <v>5</v>
      </c>
      <c r="Q1115" s="11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ROUND(E1116/L1116,2)</f>
        <v>3.33</v>
      </c>
      <c r="Q1116" s="11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ROUND(E1117/L1117,2)</f>
        <v>13.25</v>
      </c>
      <c r="Q1117" s="11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ROUND(E1118/L1118,2)</f>
        <v>17.850000000000001</v>
      </c>
      <c r="Q1118" s="11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ROUND(E1119/L1119,2)</f>
        <v>10.38</v>
      </c>
      <c r="Q1119" s="11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ROUND(E1120/L1120,2)</f>
        <v>36.33</v>
      </c>
      <c r="Q1120" s="11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ROUND(E1121/L1121,2)</f>
        <v>5</v>
      </c>
      <c r="Q1121" s="11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e">
        <f>ROUND(E1122/L1122,2)</f>
        <v>#DIV/0!</v>
      </c>
      <c r="Q1122" s="11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ROUND(E1123/L1123,2)</f>
        <v>5.8</v>
      </c>
      <c r="Q1123" s="11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e">
        <f>ROUND(E1124/L1124,2)</f>
        <v>#DIV/0!</v>
      </c>
      <c r="Q1124" s="11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ROUND(E1125/L1125,2)</f>
        <v>3.67</v>
      </c>
      <c r="Q1125" s="11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ROUND(E1126/L1126,2)</f>
        <v>60.71</v>
      </c>
      <c r="Q1126" s="11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e">
        <f>ROUND(E1127/L1127,2)</f>
        <v>#DIV/0!</v>
      </c>
      <c r="Q1127" s="11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ROUND(E1128/L1128,2)</f>
        <v>5</v>
      </c>
      <c r="Q1128" s="11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ROUND(E1129/L1129,2)</f>
        <v>25.43</v>
      </c>
      <c r="Q1129" s="11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ROUND(E1130/L1130,2)</f>
        <v>1</v>
      </c>
      <c r="Q1130" s="11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ROUND(E1131/L1131,2)</f>
        <v>10.5</v>
      </c>
      <c r="Q1131" s="11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ROUND(E1132/L1132,2)</f>
        <v>3.67</v>
      </c>
      <c r="Q1132" s="11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e">
        <f>ROUND(E1133/L1133,2)</f>
        <v>#DIV/0!</v>
      </c>
      <c r="Q1133" s="11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ROUND(E1134/L1134,2)</f>
        <v>110.62</v>
      </c>
      <c r="Q1134" s="11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ROUND(E1135/L1135,2)</f>
        <v>20</v>
      </c>
      <c r="Q1135" s="11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ROUND(E1136/L1136,2)</f>
        <v>1</v>
      </c>
      <c r="Q1136" s="11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ROUND(E1137/L1137,2)</f>
        <v>50</v>
      </c>
      <c r="Q1137" s="11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ROUND(E1138/L1138,2)</f>
        <v>45</v>
      </c>
      <c r="Q1138" s="11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ROUND(E1139/L1139,2)</f>
        <v>253.21</v>
      </c>
      <c r="Q1139" s="11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ROUND(E1140/L1140,2)</f>
        <v>31.25</v>
      </c>
      <c r="Q1140" s="11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ROUND(E1141/L1141,2)</f>
        <v>5</v>
      </c>
      <c r="Q1141" s="11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e">
        <f>ROUND(E1142/L1142,2)</f>
        <v>#DIV/0!</v>
      </c>
      <c r="Q1142" s="11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e">
        <f>ROUND(E1143/L1143,2)</f>
        <v>#DIV/0!</v>
      </c>
      <c r="Q1143" s="11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e">
        <f>ROUND(E1144/L1144,2)</f>
        <v>#DIV/0!</v>
      </c>
      <c r="Q1144" s="11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ROUND(E1145/L1145,2)</f>
        <v>23.25</v>
      </c>
      <c r="Q1145" s="11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e">
        <f>ROUND(E1146/L1146,2)</f>
        <v>#DIV/0!</v>
      </c>
      <c r="Q1146" s="11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ROUND(E1147/L1147,2)</f>
        <v>100</v>
      </c>
      <c r="Q1147" s="11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ROUND(E1148/L1148,2)</f>
        <v>44.17</v>
      </c>
      <c r="Q1148" s="11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e">
        <f>ROUND(E1149/L1149,2)</f>
        <v>#DIV/0!</v>
      </c>
      <c r="Q1149" s="11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ROUND(E1150/L1150,2)</f>
        <v>24.33</v>
      </c>
      <c r="Q1150" s="11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ROUND(E1151/L1151,2)</f>
        <v>37.5</v>
      </c>
      <c r="Q1151" s="11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ROUND(E1152/L1152,2)</f>
        <v>42</v>
      </c>
      <c r="Q1152" s="11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e">
        <f>ROUND(E1153/L1153,2)</f>
        <v>#DIV/0!</v>
      </c>
      <c r="Q1153" s="11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ROUND(E1154/L1154,2)</f>
        <v>60.73</v>
      </c>
      <c r="Q1154" s="11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ROUND(E1155/L1155,2)</f>
        <v>50</v>
      </c>
      <c r="Q1155" s="11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ROUND(E1156/L1156,2)</f>
        <v>108.33</v>
      </c>
      <c r="Q1156" s="11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ROUND(E1157/L1157,2)</f>
        <v>23.5</v>
      </c>
      <c r="Q1157" s="11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e">
        <f>ROUND(E1158/L1158,2)</f>
        <v>#DIV/0!</v>
      </c>
      <c r="Q1158" s="11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ROUND(E1159/L1159,2)</f>
        <v>50.33</v>
      </c>
      <c r="Q1159" s="11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ROUND(E1160/L1160,2)</f>
        <v>11.67</v>
      </c>
      <c r="Q1160" s="11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e">
        <f>ROUND(E1161/L1161,2)</f>
        <v>#DIV/0!</v>
      </c>
      <c r="Q1161" s="11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ROUND(E1162/L1162,2)</f>
        <v>60.79</v>
      </c>
      <c r="Q1162" s="11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e">
        <f>ROUND(E1163/L1163,2)</f>
        <v>#DIV/0!</v>
      </c>
      <c r="Q1163" s="11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ROUND(E1164/L1164,2)</f>
        <v>17.5</v>
      </c>
      <c r="Q1164" s="11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e">
        <f>ROUND(E1165/L1165,2)</f>
        <v>#DIV/0!</v>
      </c>
      <c r="Q1165" s="11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e">
        <f>ROUND(E1166/L1166,2)</f>
        <v>#DIV/0!</v>
      </c>
      <c r="Q1166" s="11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ROUND(E1167/L1167,2)</f>
        <v>82.82</v>
      </c>
      <c r="Q1167" s="11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ROUND(E1168/L1168,2)</f>
        <v>358.88</v>
      </c>
      <c r="Q1168" s="11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ROUND(E1169/L1169,2)</f>
        <v>61.19</v>
      </c>
      <c r="Q1169" s="11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ROUND(E1170/L1170,2)</f>
        <v>340</v>
      </c>
      <c r="Q1170" s="11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ROUND(E1171/L1171,2)</f>
        <v>5.67</v>
      </c>
      <c r="Q1171" s="11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ROUND(E1172/L1172,2)</f>
        <v>50</v>
      </c>
      <c r="Q1172" s="11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ROUND(E1173/L1173,2)</f>
        <v>25</v>
      </c>
      <c r="Q1173" s="11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e">
        <f>ROUND(E1174/L1174,2)</f>
        <v>#DIV/0!</v>
      </c>
      <c r="Q1174" s="11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ROUND(E1175/L1175,2)</f>
        <v>30</v>
      </c>
      <c r="Q1175" s="11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ROUND(E1176/L1176,2)</f>
        <v>46.63</v>
      </c>
      <c r="Q1176" s="11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ROUND(E1177/L1177,2)</f>
        <v>65</v>
      </c>
      <c r="Q1177" s="11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ROUND(E1178/L1178,2)</f>
        <v>10</v>
      </c>
      <c r="Q1178" s="11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e">
        <f>ROUND(E1179/L1179,2)</f>
        <v>#DIV/0!</v>
      </c>
      <c r="Q1179" s="11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ROUND(E1180/L1180,2)</f>
        <v>5</v>
      </c>
      <c r="Q1180" s="11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ROUND(E1181/L1181,2)</f>
        <v>640</v>
      </c>
      <c r="Q1181" s="11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ROUND(E1182/L1182,2)</f>
        <v>69.12</v>
      </c>
      <c r="Q1182" s="11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ROUND(E1183/L1183,2)</f>
        <v>1.33</v>
      </c>
      <c r="Q1183" s="11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ROUND(E1184/L1184,2)</f>
        <v>10.5</v>
      </c>
      <c r="Q1184" s="11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ROUND(E1185/L1185,2)</f>
        <v>33.33</v>
      </c>
      <c r="Q1185" s="11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ROUND(E1186/L1186,2)</f>
        <v>61.56</v>
      </c>
      <c r="Q1186" s="11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ROUND(E1187/L1187,2)</f>
        <v>118.74</v>
      </c>
      <c r="Q1187" s="11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ROUND(E1188/L1188,2)</f>
        <v>65.08</v>
      </c>
      <c r="Q1188" s="11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ROUND(E1189/L1189,2)</f>
        <v>130.16</v>
      </c>
      <c r="Q1189" s="11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ROUND(E1190/L1190,2)</f>
        <v>37.78</v>
      </c>
      <c r="Q1190" s="11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ROUND(E1191/L1191,2)</f>
        <v>112.79</v>
      </c>
      <c r="Q1191" s="11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ROUND(E1192/L1192,2)</f>
        <v>51.92</v>
      </c>
      <c r="Q1192" s="11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ROUND(E1193/L1193,2)</f>
        <v>89.24</v>
      </c>
      <c r="Q1193" s="11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ROUND(E1194/L1194,2)</f>
        <v>19.329999999999998</v>
      </c>
      <c r="Q1194" s="11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ROUND(E1195/L1195,2)</f>
        <v>79.97</v>
      </c>
      <c r="Q1195" s="11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ROUND(E1196/L1196,2)</f>
        <v>56.41</v>
      </c>
      <c r="Q1196" s="11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ROUND(E1197/L1197,2)</f>
        <v>79.41</v>
      </c>
      <c r="Q1197" s="11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ROUND(E1198/L1198,2)</f>
        <v>76.44</v>
      </c>
      <c r="Q1198" s="11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ROUND(E1199/L1199,2)</f>
        <v>121</v>
      </c>
      <c r="Q1199" s="11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ROUND(E1200/L1200,2)</f>
        <v>54.62</v>
      </c>
      <c r="Q1200" s="11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ROUND(E1201/L1201,2)</f>
        <v>299.22000000000003</v>
      </c>
      <c r="Q1201" s="11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ROUND(E1202/L1202,2)</f>
        <v>58.53</v>
      </c>
      <c r="Q1202" s="11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ROUND(E1203/L1203,2)</f>
        <v>55.37</v>
      </c>
      <c r="Q1203" s="11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ROUND(E1204/L1204,2)</f>
        <v>183.8</v>
      </c>
      <c r="Q1204" s="11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ROUND(E1205/L1205,2)</f>
        <v>165.35</v>
      </c>
      <c r="Q1205" s="11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ROUND(E1206/L1206,2)</f>
        <v>234.79</v>
      </c>
      <c r="Q1206" s="11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ROUND(E1207/L1207,2)</f>
        <v>211.48</v>
      </c>
      <c r="Q1207" s="11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ROUND(E1208/L1208,2)</f>
        <v>32.340000000000003</v>
      </c>
      <c r="Q1208" s="11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ROUND(E1209/L1209,2)</f>
        <v>123.38</v>
      </c>
      <c r="Q1209" s="11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ROUND(E1210/L1210,2)</f>
        <v>207.07</v>
      </c>
      <c r="Q1210" s="11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ROUND(E1211/L1211,2)</f>
        <v>138.26</v>
      </c>
      <c r="Q1211" s="11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ROUND(E1212/L1212,2)</f>
        <v>493.82</v>
      </c>
      <c r="Q1212" s="11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ROUND(E1213/L1213,2)</f>
        <v>168.5</v>
      </c>
      <c r="Q1213" s="11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ROUND(E1214/L1214,2)</f>
        <v>38.869999999999997</v>
      </c>
      <c r="Q1214" s="11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ROUND(E1215/L1215,2)</f>
        <v>61.53</v>
      </c>
      <c r="Q1215" s="11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ROUND(E1216/L1216,2)</f>
        <v>105.44</v>
      </c>
      <c r="Q1216" s="11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ROUND(E1217/L1217,2)</f>
        <v>71.59</v>
      </c>
      <c r="Q1217" s="11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ROUND(E1218/L1218,2)</f>
        <v>91.88</v>
      </c>
      <c r="Q1218" s="11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ROUND(E1219/L1219,2)</f>
        <v>148.57</v>
      </c>
      <c r="Q1219" s="11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ROUND(E1220/L1220,2)</f>
        <v>174.21</v>
      </c>
      <c r="Q1220" s="11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ROUND(E1221/L1221,2)</f>
        <v>102.86</v>
      </c>
      <c r="Q1221" s="11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ROUND(E1222/L1222,2)</f>
        <v>111.18</v>
      </c>
      <c r="Q1222" s="11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ROUND(E1223/L1223,2)</f>
        <v>23.8</v>
      </c>
      <c r="Q1223" s="11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ROUND(E1224/L1224,2)</f>
        <v>81.27</v>
      </c>
      <c r="Q1224" s="11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ROUND(E1225/L1225,2)</f>
        <v>116.21</v>
      </c>
      <c r="Q1225" s="11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ROUND(E1226/L1226,2)</f>
        <v>58.89</v>
      </c>
      <c r="Q1226" s="11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ROUND(E1227/L1227,2)</f>
        <v>44</v>
      </c>
      <c r="Q1227" s="11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ROUND(E1228/L1228,2)</f>
        <v>48.43</v>
      </c>
      <c r="Q1228" s="11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e">
        <f>ROUND(E1229/L1229,2)</f>
        <v>#DIV/0!</v>
      </c>
      <c r="Q1229" s="11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ROUND(E1230/L1230,2)</f>
        <v>61.04</v>
      </c>
      <c r="Q1230" s="11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ROUND(E1231/L1231,2)</f>
        <v>25</v>
      </c>
      <c r="Q1231" s="11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e">
        <f>ROUND(E1232/L1232,2)</f>
        <v>#DIV/0!</v>
      </c>
      <c r="Q1232" s="11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e">
        <f>ROUND(E1233/L1233,2)</f>
        <v>#DIV/0!</v>
      </c>
      <c r="Q1233" s="11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ROUND(E1234/L1234,2)</f>
        <v>40</v>
      </c>
      <c r="Q1234" s="11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ROUND(E1235/L1235,2)</f>
        <v>19.329999999999998</v>
      </c>
      <c r="Q1235" s="11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e">
        <f>ROUND(E1236/L1236,2)</f>
        <v>#DIV/0!</v>
      </c>
      <c r="Q1236" s="11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ROUND(E1237/L1237,2)</f>
        <v>35</v>
      </c>
      <c r="Q1237" s="11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e">
        <f>ROUND(E1238/L1238,2)</f>
        <v>#DIV/0!</v>
      </c>
      <c r="Q1238" s="11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e">
        <f>ROUND(E1239/L1239,2)</f>
        <v>#DIV/0!</v>
      </c>
      <c r="Q1239" s="11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ROUND(E1240/L1240,2)</f>
        <v>59.33</v>
      </c>
      <c r="Q1240" s="11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e">
        <f>ROUND(E1241/L1241,2)</f>
        <v>#DIV/0!</v>
      </c>
      <c r="Q1241" s="11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ROUND(E1242/L1242,2)</f>
        <v>30.13</v>
      </c>
      <c r="Q1242" s="11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ROUND(E1243/L1243,2)</f>
        <v>74.62</v>
      </c>
      <c r="Q1243" s="11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ROUND(E1244/L1244,2)</f>
        <v>5</v>
      </c>
      <c r="Q1244" s="11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ROUND(E1245/L1245,2)</f>
        <v>44.5</v>
      </c>
      <c r="Q1245" s="11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ROUND(E1246/L1246,2)</f>
        <v>46.13</v>
      </c>
      <c r="Q1246" s="11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ROUND(E1247/L1247,2)</f>
        <v>141.47</v>
      </c>
      <c r="Q1247" s="11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ROUND(E1248/L1248,2)</f>
        <v>75.48</v>
      </c>
      <c r="Q1248" s="11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ROUND(E1249/L1249,2)</f>
        <v>85.5</v>
      </c>
      <c r="Q1249" s="11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ROUND(E1250/L1250,2)</f>
        <v>64.25</v>
      </c>
      <c r="Q1250" s="11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ROUND(E1251/L1251,2)</f>
        <v>64.47</v>
      </c>
      <c r="Q1251" s="11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ROUND(E1252/L1252,2)</f>
        <v>118.2</v>
      </c>
      <c r="Q1252" s="11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ROUND(E1253/L1253,2)</f>
        <v>82.54</v>
      </c>
      <c r="Q1253" s="11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ROUND(E1254/L1254,2)</f>
        <v>34.17</v>
      </c>
      <c r="Q1254" s="11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ROUND(E1255/L1255,2)</f>
        <v>42.73</v>
      </c>
      <c r="Q1255" s="11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ROUND(E1256/L1256,2)</f>
        <v>94.49</v>
      </c>
      <c r="Q1256" s="11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ROUND(E1257/L1257,2)</f>
        <v>55.7</v>
      </c>
      <c r="Q1257" s="11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ROUND(E1258/L1258,2)</f>
        <v>98.03</v>
      </c>
      <c r="Q1258" s="11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ROUND(E1259/L1259,2)</f>
        <v>92.1</v>
      </c>
      <c r="Q1259" s="11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ROUND(E1260/L1260,2)</f>
        <v>38.18</v>
      </c>
      <c r="Q1260" s="11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ROUND(E1261/L1261,2)</f>
        <v>27.15</v>
      </c>
      <c r="Q1261" s="11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ROUND(E1262/L1262,2)</f>
        <v>50.69</v>
      </c>
      <c r="Q1262" s="11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ROUND(E1263/L1263,2)</f>
        <v>38.94</v>
      </c>
      <c r="Q1263" s="11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ROUND(E1264/L1264,2)</f>
        <v>77.64</v>
      </c>
      <c r="Q1264" s="11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ROUND(E1265/L1265,2)</f>
        <v>43.54</v>
      </c>
      <c r="Q1265" s="11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ROUND(E1266/L1266,2)</f>
        <v>31.82</v>
      </c>
      <c r="Q1266" s="11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ROUND(E1267/L1267,2)</f>
        <v>63.18</v>
      </c>
      <c r="Q1267" s="11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ROUND(E1268/L1268,2)</f>
        <v>190.9</v>
      </c>
      <c r="Q1268" s="11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ROUND(E1269/L1269,2)</f>
        <v>140.86000000000001</v>
      </c>
      <c r="Q1269" s="11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ROUND(E1270/L1270,2)</f>
        <v>76.92</v>
      </c>
      <c r="Q1270" s="11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ROUND(E1271/L1271,2)</f>
        <v>99.16</v>
      </c>
      <c r="Q1271" s="11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ROUND(E1272/L1272,2)</f>
        <v>67.88</v>
      </c>
      <c r="Q1272" s="11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ROUND(E1273/L1273,2)</f>
        <v>246.29</v>
      </c>
      <c r="Q1273" s="11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ROUND(E1274/L1274,2)</f>
        <v>189.29</v>
      </c>
      <c r="Q1274" s="11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ROUND(E1275/L1275,2)</f>
        <v>76.67</v>
      </c>
      <c r="Q1275" s="11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ROUND(E1276/L1276,2)</f>
        <v>82.96</v>
      </c>
      <c r="Q1276" s="11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ROUND(E1277/L1277,2)</f>
        <v>62.52</v>
      </c>
      <c r="Q1277" s="11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ROUND(E1278/L1278,2)</f>
        <v>46.07</v>
      </c>
      <c r="Q1278" s="11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ROUND(E1279/L1279,2)</f>
        <v>38.54</v>
      </c>
      <c r="Q1279" s="11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ROUND(E1280/L1280,2)</f>
        <v>53.01</v>
      </c>
      <c r="Q1280" s="11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ROUND(E1281/L1281,2)</f>
        <v>73.36</v>
      </c>
      <c r="Q1281" s="11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ROUND(E1282/L1282,2)</f>
        <v>127.98</v>
      </c>
      <c r="Q1282" s="11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ROUND(E1283/L1283,2)</f>
        <v>104.73</v>
      </c>
      <c r="Q1283" s="11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ROUND(E1284/L1284,2)</f>
        <v>67.67</v>
      </c>
      <c r="Q1284" s="11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ROUND(E1285/L1285,2)</f>
        <v>95.93</v>
      </c>
      <c r="Q1285" s="11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90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>ROUND(E1286/D1286*100,0)</f>
        <v>242</v>
      </c>
      <c r="P1286">
        <f>ROUND(E1286/L1286,2)</f>
        <v>24.2</v>
      </c>
      <c r="Q1286" s="11" t="s">
        <v>8315</v>
      </c>
      <c r="R1286" t="s">
        <v>8316</v>
      </c>
      <c r="S1286" s="14">
        <f>(((J1286/60)/60)/24)+DATE(1970,1,1)</f>
        <v>42107.621018518519</v>
      </c>
      <c r="T1286" s="14">
        <f>(((I1286/60)/60)/24)+DATE(1970,1,1)</f>
        <v>42167.621018518519</v>
      </c>
    </row>
    <row r="1287" spans="1:20" ht="45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>ROUND(E1287/D1287*100,0)</f>
        <v>242</v>
      </c>
      <c r="P1287">
        <f>ROUND(E1287/L1287,2)</f>
        <v>43.21</v>
      </c>
      <c r="Q1287" s="11" t="s">
        <v>8315</v>
      </c>
      <c r="R1287" t="s">
        <v>8316</v>
      </c>
      <c r="S1287" s="14">
        <f>(((J1287/60)/60)/24)+DATE(1970,1,1)</f>
        <v>42559.776724537034</v>
      </c>
      <c r="T1287" s="14">
        <f>(((I1287/60)/60)/24)+DATE(1970,1,1)</f>
        <v>42589.776724537034</v>
      </c>
    </row>
    <row r="1288" spans="1:20" ht="45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>ROUND(E1288/D1288*100,0)</f>
        <v>100</v>
      </c>
      <c r="P1288">
        <f>ROUND(E1288/L1288,2)</f>
        <v>27.78</v>
      </c>
      <c r="Q1288" s="11" t="s">
        <v>8315</v>
      </c>
      <c r="R1288" t="s">
        <v>8316</v>
      </c>
      <c r="S1288" s="14">
        <f>(((J1288/60)/60)/24)+DATE(1970,1,1)</f>
        <v>42437.398680555561</v>
      </c>
      <c r="T1288" s="14">
        <f>(((I1288/60)/60)/24)+DATE(1970,1,1)</f>
        <v>42465.35701388889</v>
      </c>
    </row>
    <row r="1289" spans="1:20" ht="30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>ROUND(E1289/D1289*100,0)</f>
        <v>112</v>
      </c>
      <c r="P1289">
        <f>ROUND(E1289/L1289,2)</f>
        <v>11.67</v>
      </c>
      <c r="Q1289" s="11" t="s">
        <v>8315</v>
      </c>
      <c r="R1289" t="s">
        <v>8316</v>
      </c>
      <c r="S1289" s="14">
        <f>(((J1289/60)/60)/24)+DATE(1970,1,1)</f>
        <v>42378.478344907402</v>
      </c>
      <c r="T1289" s="14">
        <f>(((I1289/60)/60)/24)+DATE(1970,1,1)</f>
        <v>42418.916666666672</v>
      </c>
    </row>
    <row r="1290" spans="1:20" ht="45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>ROUND(E1290/D1290*100,0)</f>
        <v>140</v>
      </c>
      <c r="P1290">
        <f>ROUND(E1290/L1290,2)</f>
        <v>35</v>
      </c>
      <c r="Q1290" s="11" t="s">
        <v>8315</v>
      </c>
      <c r="R1290" t="s">
        <v>8316</v>
      </c>
      <c r="S1290" s="14">
        <f>(((J1290/60)/60)/24)+DATE(1970,1,1)</f>
        <v>42088.911354166667</v>
      </c>
      <c r="T1290" s="14">
        <f>(((I1290/60)/60)/24)+DATE(1970,1,1)</f>
        <v>42118.911354166667</v>
      </c>
    </row>
    <row r="1291" spans="1:20" ht="60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>ROUND(E1291/D1291*100,0)</f>
        <v>100</v>
      </c>
      <c r="P1291">
        <f>ROUND(E1291/L1291,2)</f>
        <v>31.25</v>
      </c>
      <c r="Q1291" s="11" t="s">
        <v>8315</v>
      </c>
      <c r="R1291" t="s">
        <v>8316</v>
      </c>
      <c r="S1291" s="14">
        <f>(((J1291/60)/60)/24)+DATE(1970,1,1)</f>
        <v>42124.841111111105</v>
      </c>
      <c r="T1291" s="14">
        <f>(((I1291/60)/60)/24)+DATE(1970,1,1)</f>
        <v>42154.841111111105</v>
      </c>
    </row>
    <row r="1292" spans="1:20" ht="45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>ROUND(E1292/D1292*100,0)</f>
        <v>202</v>
      </c>
      <c r="P1292">
        <f>ROUND(E1292/L1292,2)</f>
        <v>29.71</v>
      </c>
      <c r="Q1292" s="11" t="s">
        <v>8315</v>
      </c>
      <c r="R1292" t="s">
        <v>8316</v>
      </c>
      <c r="S1292" s="14">
        <f>(((J1292/60)/60)/24)+DATE(1970,1,1)</f>
        <v>42179.898472222223</v>
      </c>
      <c r="T1292" s="14">
        <f>(((I1292/60)/60)/24)+DATE(1970,1,1)</f>
        <v>42195.75</v>
      </c>
    </row>
    <row r="1293" spans="1:20" ht="45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>ROUND(E1293/D1293*100,0)</f>
        <v>150</v>
      </c>
      <c r="P1293">
        <f>ROUND(E1293/L1293,2)</f>
        <v>41.67</v>
      </c>
      <c r="Q1293" s="11" t="s">
        <v>8315</v>
      </c>
      <c r="R1293" t="s">
        <v>8316</v>
      </c>
      <c r="S1293" s="14">
        <f>(((J1293/60)/60)/24)+DATE(1970,1,1)</f>
        <v>42529.022013888884</v>
      </c>
      <c r="T1293" s="14">
        <f>(((I1293/60)/60)/24)+DATE(1970,1,1)</f>
        <v>42566.901388888888</v>
      </c>
    </row>
    <row r="1294" spans="1:20" ht="60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>ROUND(E1294/D1294*100,0)</f>
        <v>100</v>
      </c>
      <c r="P1294">
        <f>ROUND(E1294/L1294,2)</f>
        <v>31.38</v>
      </c>
      <c r="Q1294" s="11" t="s">
        <v>8315</v>
      </c>
      <c r="R1294" t="s">
        <v>8316</v>
      </c>
      <c r="S1294" s="14">
        <f>(((J1294/60)/60)/24)+DATE(1970,1,1)</f>
        <v>42075.807395833333</v>
      </c>
      <c r="T1294" s="14">
        <f>(((I1294/60)/60)/24)+DATE(1970,1,1)</f>
        <v>42105.807395833333</v>
      </c>
    </row>
    <row r="1295" spans="1:20" ht="60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>ROUND(E1295/D1295*100,0)</f>
        <v>184</v>
      </c>
      <c r="P1295">
        <f>ROUND(E1295/L1295,2)</f>
        <v>30.67</v>
      </c>
      <c r="Q1295" s="11" t="s">
        <v>8315</v>
      </c>
      <c r="R1295" t="s">
        <v>8316</v>
      </c>
      <c r="S1295" s="14">
        <f>(((J1295/60)/60)/24)+DATE(1970,1,1)</f>
        <v>42383.793124999997</v>
      </c>
      <c r="T1295" s="14">
        <f>(((I1295/60)/60)/24)+DATE(1970,1,1)</f>
        <v>42413.793124999997</v>
      </c>
    </row>
    <row r="1296" spans="1:20" ht="60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100</v>
      </c>
      <c r="P1296">
        <f>ROUND(E1296/L1296,2)</f>
        <v>11.36</v>
      </c>
      <c r="Q1296" s="11" t="s">
        <v>8315</v>
      </c>
      <c r="R1296" t="s">
        <v>8316</v>
      </c>
      <c r="S1296" s="14">
        <f>(((J1296/60)/60)/24)+DATE(1970,1,1)</f>
        <v>41971.881076388891</v>
      </c>
      <c r="T1296" s="14">
        <f>(((I1296/60)/60)/24)+DATE(1970,1,1)</f>
        <v>41996.881076388891</v>
      </c>
    </row>
    <row r="1297" spans="1:20" ht="60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>ROUND(E1297/D1297*100,0)</f>
        <v>330</v>
      </c>
      <c r="P1297">
        <f>ROUND(E1297/L1297,2)</f>
        <v>43.42</v>
      </c>
      <c r="Q1297" s="11" t="s">
        <v>8315</v>
      </c>
      <c r="R1297" t="s">
        <v>8316</v>
      </c>
      <c r="S1297" s="14">
        <f>(((J1297/60)/60)/24)+DATE(1970,1,1)</f>
        <v>42487.62700231481</v>
      </c>
      <c r="T1297" s="14">
        <f>(((I1297/60)/60)/24)+DATE(1970,1,1)</f>
        <v>42521.458333333328</v>
      </c>
    </row>
    <row r="1298" spans="1:20" ht="45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>ROUND(E1298/D1298*100,0)</f>
        <v>228</v>
      </c>
      <c r="P1298">
        <f>ROUND(E1298/L1298,2)</f>
        <v>57</v>
      </c>
      <c r="Q1298" s="11" t="s">
        <v>8315</v>
      </c>
      <c r="R1298" t="s">
        <v>8316</v>
      </c>
      <c r="S1298" s="14">
        <f>(((J1298/60)/60)/24)+DATE(1970,1,1)</f>
        <v>42045.84238425926</v>
      </c>
      <c r="T1298" s="14">
        <f>(((I1298/60)/60)/24)+DATE(1970,1,1)</f>
        <v>42075.800717592589</v>
      </c>
    </row>
    <row r="1299" spans="1:20" ht="60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>ROUND(E1299/D1299*100,0)</f>
        <v>108</v>
      </c>
      <c r="P1299">
        <f>ROUND(E1299/L1299,2)</f>
        <v>38.57</v>
      </c>
      <c r="Q1299" s="11" t="s">
        <v>8315</v>
      </c>
      <c r="R1299" t="s">
        <v>8316</v>
      </c>
      <c r="S1299" s="14">
        <f>(((J1299/60)/60)/24)+DATE(1970,1,1)</f>
        <v>42571.626192129625</v>
      </c>
      <c r="T1299" s="14">
        <f>(((I1299/60)/60)/24)+DATE(1970,1,1)</f>
        <v>42583.570138888885</v>
      </c>
    </row>
    <row r="1300" spans="1:20" ht="60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>ROUND(E1300/D1300*100,0)</f>
        <v>175</v>
      </c>
      <c r="P1300">
        <f>ROUND(E1300/L1300,2)</f>
        <v>29.17</v>
      </c>
      <c r="Q1300" s="11" t="s">
        <v>8315</v>
      </c>
      <c r="R1300" t="s">
        <v>8316</v>
      </c>
      <c r="S1300" s="14">
        <f>(((J1300/60)/60)/24)+DATE(1970,1,1)</f>
        <v>41889.768229166664</v>
      </c>
      <c r="T1300" s="14">
        <f>(((I1300/60)/60)/24)+DATE(1970,1,1)</f>
        <v>41919.768229166664</v>
      </c>
    </row>
    <row r="1301" spans="1:20" ht="60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>ROUND(E1301/D1301*100,0)</f>
        <v>289</v>
      </c>
      <c r="P1301">
        <f>ROUND(E1301/L1301,2)</f>
        <v>43.35</v>
      </c>
      <c r="Q1301" s="11" t="s">
        <v>8315</v>
      </c>
      <c r="R1301" t="s">
        <v>8316</v>
      </c>
      <c r="S1301" s="14">
        <f>(((J1301/60)/60)/24)+DATE(1970,1,1)</f>
        <v>42521.291504629626</v>
      </c>
      <c r="T1301" s="14">
        <f>(((I1301/60)/60)/24)+DATE(1970,1,1)</f>
        <v>42529.582638888889</v>
      </c>
    </row>
    <row r="1302" spans="1:20" ht="45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>ROUND(E1302/D1302*100,0)</f>
        <v>128</v>
      </c>
      <c r="P1302">
        <f>ROUND(E1302/L1302,2)</f>
        <v>27.5</v>
      </c>
      <c r="Q1302" s="11" t="s">
        <v>8315</v>
      </c>
      <c r="R1302" t="s">
        <v>8316</v>
      </c>
      <c r="S1302" s="14">
        <f>(((J1302/60)/60)/24)+DATE(1970,1,1)</f>
        <v>42535.97865740741</v>
      </c>
      <c r="T1302" s="14">
        <f>(((I1302/60)/60)/24)+DATE(1970,1,1)</f>
        <v>42595.97865740741</v>
      </c>
    </row>
    <row r="1303" spans="1:20" ht="45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>ROUND(E1303/D1303*100,0)</f>
        <v>113</v>
      </c>
      <c r="P1303">
        <f>ROUND(E1303/L1303,2)</f>
        <v>20</v>
      </c>
      <c r="Q1303" s="11" t="s">
        <v>8315</v>
      </c>
      <c r="R1303" t="s">
        <v>8316</v>
      </c>
      <c r="S1303" s="14">
        <f>(((J1303/60)/60)/24)+DATE(1970,1,1)</f>
        <v>41918.880833333329</v>
      </c>
      <c r="T1303" s="14">
        <f>(((I1303/60)/60)/24)+DATE(1970,1,1)</f>
        <v>41946</v>
      </c>
    </row>
    <row r="1304" spans="1:20" ht="60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>ROUND(E1304/D1304*100,0)</f>
        <v>104</v>
      </c>
      <c r="P1304">
        <f>ROUND(E1304/L1304,2)</f>
        <v>52</v>
      </c>
      <c r="Q1304" s="11" t="s">
        <v>8315</v>
      </c>
      <c r="R1304" t="s">
        <v>8316</v>
      </c>
      <c r="S1304" s="14">
        <f>(((J1304/60)/60)/24)+DATE(1970,1,1)</f>
        <v>41921.279976851853</v>
      </c>
      <c r="T1304" s="14">
        <f>(((I1304/60)/60)/24)+DATE(1970,1,1)</f>
        <v>41939.125</v>
      </c>
    </row>
    <row r="1305" spans="1:20" ht="60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>ROUND(E1305/D1305*100,0)</f>
        <v>123</v>
      </c>
      <c r="P1305">
        <f>ROUND(E1305/L1305,2)</f>
        <v>46.13</v>
      </c>
      <c r="Q1305" s="11" t="s">
        <v>8315</v>
      </c>
      <c r="R1305" t="s">
        <v>8316</v>
      </c>
      <c r="S1305" s="14">
        <f>(((J1305/60)/60)/24)+DATE(1970,1,1)</f>
        <v>42517.003368055557</v>
      </c>
      <c r="T1305" s="14">
        <f>(((I1305/60)/60)/24)+DATE(1970,1,1)</f>
        <v>42547.003368055557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ROUND(E1306/L1306,2)</f>
        <v>152.41</v>
      </c>
      <c r="Q1306" s="11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ROUND(E1307/L1307,2)</f>
        <v>90.62</v>
      </c>
      <c r="Q1307" s="11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ROUND(E1308/L1308,2)</f>
        <v>201.6</v>
      </c>
      <c r="Q1308" s="11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ROUND(E1309/L1309,2)</f>
        <v>127.93</v>
      </c>
      <c r="Q1309" s="11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ROUND(E1310/L1310,2)</f>
        <v>29.89</v>
      </c>
      <c r="Q1310" s="11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ROUND(E1311/L1311,2)</f>
        <v>367.97</v>
      </c>
      <c r="Q1311" s="11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ROUND(E1312/L1312,2)</f>
        <v>129.16999999999999</v>
      </c>
      <c r="Q1312" s="11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ROUND(E1313/L1313,2)</f>
        <v>800.7</v>
      </c>
      <c r="Q1313" s="11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ROUND(E1314/L1314,2)</f>
        <v>28</v>
      </c>
      <c r="Q1314" s="11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ROUND(E1315/L1315,2)</f>
        <v>102.02</v>
      </c>
      <c r="Q1315" s="11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ROUND(E1316/L1316,2)</f>
        <v>184.36</v>
      </c>
      <c r="Q1316" s="11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ROUND(E1317/L1317,2)</f>
        <v>162.91999999999999</v>
      </c>
      <c r="Q1317" s="11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ROUND(E1318/L1318,2)</f>
        <v>1</v>
      </c>
      <c r="Q1318" s="11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ROUND(E1319/L1319,2)</f>
        <v>603.53</v>
      </c>
      <c r="Q1319" s="11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ROUND(E1320/L1320,2)</f>
        <v>45.41</v>
      </c>
      <c r="Q1320" s="11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ROUND(E1321/L1321,2)</f>
        <v>97.33</v>
      </c>
      <c r="Q1321" s="11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ROUND(E1322/L1322,2)</f>
        <v>167.67</v>
      </c>
      <c r="Q1322" s="11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ROUND(E1323/L1323,2)</f>
        <v>859.86</v>
      </c>
      <c r="Q1323" s="11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ROUND(E1324/L1324,2)</f>
        <v>26.5</v>
      </c>
      <c r="Q1324" s="11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ROUND(E1325/L1325,2)</f>
        <v>30.27</v>
      </c>
      <c r="Q1325" s="11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ROUND(E1326/L1326,2)</f>
        <v>54.67</v>
      </c>
      <c r="Q1326" s="11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ROUND(E1327/L1327,2)</f>
        <v>60.75</v>
      </c>
      <c r="Q1327" s="11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ROUND(E1328/L1328,2)</f>
        <v>102.73</v>
      </c>
      <c r="Q1328" s="11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ROUND(E1329/L1329,2)</f>
        <v>41.59</v>
      </c>
      <c r="Q1329" s="11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ROUND(E1330/L1330,2)</f>
        <v>116.53</v>
      </c>
      <c r="Q1330" s="11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ROUND(E1331/L1331,2)</f>
        <v>45.33</v>
      </c>
      <c r="Q1331" s="11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ROUND(E1332/L1332,2)</f>
        <v>157.46</v>
      </c>
      <c r="Q1332" s="11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ROUND(E1333/L1333,2)</f>
        <v>100.5</v>
      </c>
      <c r="Q1333" s="11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e">
        <f>ROUND(E1334/L1334,2)</f>
        <v>#DIV/0!</v>
      </c>
      <c r="Q1334" s="11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e">
        <f>ROUND(E1335/L1335,2)</f>
        <v>#DIV/0!</v>
      </c>
      <c r="Q1335" s="11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ROUND(E1336/L1336,2)</f>
        <v>51.82</v>
      </c>
      <c r="Q1336" s="11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ROUND(E1337/L1337,2)</f>
        <v>308.75</v>
      </c>
      <c r="Q1337" s="11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ROUND(E1338/L1338,2)</f>
        <v>379.23</v>
      </c>
      <c r="Q1338" s="11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ROUND(E1339/L1339,2)</f>
        <v>176.36</v>
      </c>
      <c r="Q1339" s="11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ROUND(E1340/L1340,2)</f>
        <v>66.069999999999993</v>
      </c>
      <c r="Q1340" s="11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ROUND(E1341/L1341,2)</f>
        <v>89.65</v>
      </c>
      <c r="Q1341" s="11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e">
        <f>ROUND(E1342/L1342,2)</f>
        <v>#DIV/0!</v>
      </c>
      <c r="Q1342" s="11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ROUND(E1343/L1343,2)</f>
        <v>382.39</v>
      </c>
      <c r="Q1343" s="11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ROUND(E1344/L1344,2)</f>
        <v>100</v>
      </c>
      <c r="Q1344" s="11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ROUND(E1345/L1345,2)</f>
        <v>158.36000000000001</v>
      </c>
      <c r="Q1345" s="11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ROUND(E1346/L1346,2)</f>
        <v>40.76</v>
      </c>
      <c r="Q1346" s="11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ROUND(E1347/L1347,2)</f>
        <v>53.57</v>
      </c>
      <c r="Q1347" s="11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ROUND(E1348/L1348,2)</f>
        <v>48.45</v>
      </c>
      <c r="Q1348" s="11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ROUND(E1349/L1349,2)</f>
        <v>82.42</v>
      </c>
      <c r="Q1349" s="11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ROUND(E1350/L1350,2)</f>
        <v>230.19</v>
      </c>
      <c r="Q1350" s="11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ROUND(E1351/L1351,2)</f>
        <v>59.36</v>
      </c>
      <c r="Q1351" s="11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ROUND(E1352/L1352,2)</f>
        <v>66.7</v>
      </c>
      <c r="Q1352" s="11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ROUND(E1353/L1353,2)</f>
        <v>168.78</v>
      </c>
      <c r="Q1353" s="11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ROUND(E1354/L1354,2)</f>
        <v>59.97</v>
      </c>
      <c r="Q1354" s="11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ROUND(E1355/L1355,2)</f>
        <v>31.81</v>
      </c>
      <c r="Q1355" s="11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ROUND(E1356/L1356,2)</f>
        <v>24.42</v>
      </c>
      <c r="Q1356" s="11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ROUND(E1357/L1357,2)</f>
        <v>25.35</v>
      </c>
      <c r="Q1357" s="11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ROUND(E1358/L1358,2)</f>
        <v>71.44</v>
      </c>
      <c r="Q1358" s="11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ROUND(E1359/L1359,2)</f>
        <v>38.549999999999997</v>
      </c>
      <c r="Q1359" s="11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ROUND(E1360/L1360,2)</f>
        <v>68.37</v>
      </c>
      <c r="Q1360" s="11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ROUND(E1361/L1361,2)</f>
        <v>40.21</v>
      </c>
      <c r="Q1361" s="11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ROUND(E1362/L1362,2)</f>
        <v>32.07</v>
      </c>
      <c r="Q1362" s="11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ROUND(E1363/L1363,2)</f>
        <v>28.63</v>
      </c>
      <c r="Q1363" s="11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ROUND(E1364/L1364,2)</f>
        <v>43.64</v>
      </c>
      <c r="Q1364" s="11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ROUND(E1365/L1365,2)</f>
        <v>40</v>
      </c>
      <c r="Q1365" s="11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ROUND(E1366/L1366,2)</f>
        <v>346.04</v>
      </c>
      <c r="Q1366" s="11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ROUND(E1367/L1367,2)</f>
        <v>81.739999999999995</v>
      </c>
      <c r="Q1367" s="11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ROUND(E1368/L1368,2)</f>
        <v>64.540000000000006</v>
      </c>
      <c r="Q1368" s="11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ROUND(E1369/L1369,2)</f>
        <v>63.48</v>
      </c>
      <c r="Q1369" s="11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ROUND(E1370/L1370,2)</f>
        <v>63.62</v>
      </c>
      <c r="Q1370" s="11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ROUND(E1371/L1371,2)</f>
        <v>83.97</v>
      </c>
      <c r="Q1371" s="11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ROUND(E1372/L1372,2)</f>
        <v>77.75</v>
      </c>
      <c r="Q1372" s="11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ROUND(E1373/L1373,2)</f>
        <v>107.07</v>
      </c>
      <c r="Q1373" s="11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ROUND(E1374/L1374,2)</f>
        <v>38.75</v>
      </c>
      <c r="Q1374" s="11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ROUND(E1375/L1375,2)</f>
        <v>201.94</v>
      </c>
      <c r="Q1375" s="11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ROUND(E1376/L1376,2)</f>
        <v>43.06</v>
      </c>
      <c r="Q1376" s="11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ROUND(E1377/L1377,2)</f>
        <v>62.87</v>
      </c>
      <c r="Q1377" s="11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ROUND(E1378/L1378,2)</f>
        <v>55.61</v>
      </c>
      <c r="Q1378" s="11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ROUND(E1379/L1379,2)</f>
        <v>48.71</v>
      </c>
      <c r="Q1379" s="11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ROUND(E1380/L1380,2)</f>
        <v>30.58</v>
      </c>
      <c r="Q1380" s="11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ROUND(E1381/L1381,2)</f>
        <v>73.91</v>
      </c>
      <c r="Q1381" s="11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ROUND(E1382/L1382,2)</f>
        <v>21.2</v>
      </c>
      <c r="Q1382" s="11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ROUND(E1383/L1383,2)</f>
        <v>73.36</v>
      </c>
      <c r="Q1383" s="11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ROUND(E1384/L1384,2)</f>
        <v>56.41</v>
      </c>
      <c r="Q1384" s="11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ROUND(E1385/L1385,2)</f>
        <v>50.25</v>
      </c>
      <c r="Q1385" s="11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ROUND(E1386/L1386,2)</f>
        <v>68.94</v>
      </c>
      <c r="Q1386" s="11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ROUND(E1387/L1387,2)</f>
        <v>65.91</v>
      </c>
      <c r="Q1387" s="11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ROUND(E1388/L1388,2)</f>
        <v>62.5</v>
      </c>
      <c r="Q1388" s="11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ROUND(E1389/L1389,2)</f>
        <v>70.06</v>
      </c>
      <c r="Q1389" s="11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ROUND(E1390/L1390,2)</f>
        <v>60.18</v>
      </c>
      <c r="Q1390" s="11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ROUND(E1391/L1391,2)</f>
        <v>21.38</v>
      </c>
      <c r="Q1391" s="11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ROUND(E1392/L1392,2)</f>
        <v>160.79</v>
      </c>
      <c r="Q1392" s="11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ROUND(E1393/L1393,2)</f>
        <v>42.38</v>
      </c>
      <c r="Q1393" s="11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ROUND(E1394/L1394,2)</f>
        <v>27.32</v>
      </c>
      <c r="Q1394" s="11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ROUND(E1395/L1395,2)</f>
        <v>196.83</v>
      </c>
      <c r="Q1395" s="11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ROUND(E1396/L1396,2)</f>
        <v>53.88</v>
      </c>
      <c r="Q1396" s="11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ROUND(E1397/L1397,2)</f>
        <v>47.76</v>
      </c>
      <c r="Q1397" s="11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ROUND(E1398/L1398,2)</f>
        <v>88.19</v>
      </c>
      <c r="Q1398" s="11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ROUND(E1399/L1399,2)</f>
        <v>72.06</v>
      </c>
      <c r="Q1399" s="11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ROUND(E1400/L1400,2)</f>
        <v>74.25</v>
      </c>
      <c r="Q1400" s="11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ROUND(E1401/L1401,2)</f>
        <v>61.7</v>
      </c>
      <c r="Q1401" s="11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ROUND(E1402/L1402,2)</f>
        <v>17.239999999999998</v>
      </c>
      <c r="Q1402" s="11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ROUND(E1403/L1403,2)</f>
        <v>51.72</v>
      </c>
      <c r="Q1403" s="11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ROUND(E1404/L1404,2)</f>
        <v>24.15</v>
      </c>
      <c r="Q1404" s="11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ROUND(E1405/L1405,2)</f>
        <v>62.17</v>
      </c>
      <c r="Q1405" s="11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ROUND(E1406/L1406,2)</f>
        <v>48.2</v>
      </c>
      <c r="Q1406" s="11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ROUND(E1407/L1407,2)</f>
        <v>6.18</v>
      </c>
      <c r="Q1407" s="11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ROUND(E1408/L1408,2)</f>
        <v>5</v>
      </c>
      <c r="Q1408" s="11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ROUND(E1409/L1409,2)</f>
        <v>7.5</v>
      </c>
      <c r="Q1409" s="11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ROUND(E1410/L1410,2)</f>
        <v>12</v>
      </c>
      <c r="Q1410" s="11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e">
        <f>ROUND(E1411/L1411,2)</f>
        <v>#DIV/0!</v>
      </c>
      <c r="Q1411" s="11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ROUND(E1412/L1412,2)</f>
        <v>1</v>
      </c>
      <c r="Q1412" s="11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ROUND(E1413/L1413,2)</f>
        <v>2.33</v>
      </c>
      <c r="Q1413" s="11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ROUND(E1414/L1414,2)</f>
        <v>24.62</v>
      </c>
      <c r="Q1414" s="11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ROUND(E1415/L1415,2)</f>
        <v>100</v>
      </c>
      <c r="Q1415" s="11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ROUND(E1416/L1416,2)</f>
        <v>1</v>
      </c>
      <c r="Q1416" s="11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ROUND(E1417/L1417,2)</f>
        <v>88.89</v>
      </c>
      <c r="Q1417" s="11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e">
        <f>ROUND(E1418/L1418,2)</f>
        <v>#DIV/0!</v>
      </c>
      <c r="Q1418" s="11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ROUND(E1419/L1419,2)</f>
        <v>27.5</v>
      </c>
      <c r="Q1419" s="11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ROUND(E1420/L1420,2)</f>
        <v>6</v>
      </c>
      <c r="Q1420" s="11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ROUND(E1421/L1421,2)</f>
        <v>44.5</v>
      </c>
      <c r="Q1421" s="11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ROUND(E1422/L1422,2)</f>
        <v>1</v>
      </c>
      <c r="Q1422" s="11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ROUND(E1423/L1423,2)</f>
        <v>100</v>
      </c>
      <c r="Q1423" s="11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ROUND(E1424/L1424,2)</f>
        <v>13</v>
      </c>
      <c r="Q1424" s="11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ROUND(E1425/L1425,2)</f>
        <v>100</v>
      </c>
      <c r="Q1425" s="11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ROUND(E1426/L1426,2)</f>
        <v>109.07</v>
      </c>
      <c r="Q1426" s="11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e">
        <f>ROUND(E1427/L1427,2)</f>
        <v>#DIV/0!</v>
      </c>
      <c r="Q1427" s="11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e">
        <f>ROUND(E1428/L1428,2)</f>
        <v>#DIV/0!</v>
      </c>
      <c r="Q1428" s="11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ROUND(E1429/L1429,2)</f>
        <v>104.75</v>
      </c>
      <c r="Q1429" s="11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ROUND(E1430/L1430,2)</f>
        <v>15</v>
      </c>
      <c r="Q1430" s="11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e">
        <f>ROUND(E1431/L1431,2)</f>
        <v>#DIV/0!</v>
      </c>
      <c r="Q1431" s="11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ROUND(E1432/L1432,2)</f>
        <v>80.599999999999994</v>
      </c>
      <c r="Q1432" s="11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ROUND(E1433/L1433,2)</f>
        <v>115.55</v>
      </c>
      <c r="Q1433" s="11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e">
        <f>ROUND(E1434/L1434,2)</f>
        <v>#DIV/0!</v>
      </c>
      <c r="Q1434" s="11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ROUND(E1435/L1435,2)</f>
        <v>80.5</v>
      </c>
      <c r="Q1435" s="11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ROUND(E1436/L1436,2)</f>
        <v>744.55</v>
      </c>
      <c r="Q1436" s="11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ROUND(E1437/L1437,2)</f>
        <v>7.5</v>
      </c>
      <c r="Q1437" s="11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ROUND(E1438/L1438,2)</f>
        <v>38.5</v>
      </c>
      <c r="Q1438" s="11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ROUND(E1439/L1439,2)</f>
        <v>36.68</v>
      </c>
      <c r="Q1439" s="11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ROUND(E1440/L1440,2)</f>
        <v>75</v>
      </c>
      <c r="Q1440" s="11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ROUND(E1441/L1441,2)</f>
        <v>30</v>
      </c>
      <c r="Q1441" s="11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ROUND(E1442/L1442,2)</f>
        <v>1</v>
      </c>
      <c r="Q1442" s="11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ROUND(E1443/L1443,2)</f>
        <v>673.33</v>
      </c>
      <c r="Q1443" s="11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e">
        <f>ROUND(E1444/L1444,2)</f>
        <v>#DIV/0!</v>
      </c>
      <c r="Q1444" s="11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e">
        <f>ROUND(E1445/L1445,2)</f>
        <v>#DIV/0!</v>
      </c>
      <c r="Q1445" s="11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e">
        <f>ROUND(E1446/L1446,2)</f>
        <v>#DIV/0!</v>
      </c>
      <c r="Q1446" s="11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e">
        <f>ROUND(E1447/L1447,2)</f>
        <v>#DIV/0!</v>
      </c>
      <c r="Q1447" s="11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e">
        <f>ROUND(E1448/L1448,2)</f>
        <v>#DIV/0!</v>
      </c>
      <c r="Q1448" s="11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ROUND(E1449/L1449,2)</f>
        <v>25</v>
      </c>
      <c r="Q1449" s="11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e">
        <f>ROUND(E1450/L1450,2)</f>
        <v>#DIV/0!</v>
      </c>
      <c r="Q1450" s="11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e">
        <f>ROUND(E1451/L1451,2)</f>
        <v>#DIV/0!</v>
      </c>
      <c r="Q1451" s="11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ROUND(E1452/L1452,2)</f>
        <v>1</v>
      </c>
      <c r="Q1452" s="11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ROUND(E1453/L1453,2)</f>
        <v>1</v>
      </c>
      <c r="Q1453" s="11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e">
        <f>ROUND(E1454/L1454,2)</f>
        <v>#DIV/0!</v>
      </c>
      <c r="Q1454" s="11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e">
        <f>ROUND(E1455/L1455,2)</f>
        <v>#DIV/0!</v>
      </c>
      <c r="Q1455" s="11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ROUND(E1456/L1456,2)</f>
        <v>15</v>
      </c>
      <c r="Q1456" s="11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ROUND(E1457/L1457,2)</f>
        <v>225</v>
      </c>
      <c r="Q1457" s="11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ROUND(E1458/L1458,2)</f>
        <v>48.33</v>
      </c>
      <c r="Q1458" s="11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e">
        <f>ROUND(E1459/L1459,2)</f>
        <v>#DIV/0!</v>
      </c>
      <c r="Q1459" s="11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e">
        <f>ROUND(E1460/L1460,2)</f>
        <v>#DIV/0!</v>
      </c>
      <c r="Q1460" s="11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e">
        <f>ROUND(E1461/L1461,2)</f>
        <v>#DIV/0!</v>
      </c>
      <c r="Q1461" s="11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e">
        <f>ROUND(E1462/L1462,2)</f>
        <v>#DIV/0!</v>
      </c>
      <c r="Q1462" s="11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ROUND(E1463/L1463,2)</f>
        <v>44.67</v>
      </c>
      <c r="Q1463" s="11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ROUND(E1464/L1464,2)</f>
        <v>28.94</v>
      </c>
      <c r="Q1464" s="11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ROUND(E1465/L1465,2)</f>
        <v>35.44</v>
      </c>
      <c r="Q1465" s="11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ROUND(E1466/L1466,2)</f>
        <v>34.869999999999997</v>
      </c>
      <c r="Q1466" s="11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ROUND(E1467/L1467,2)</f>
        <v>52.62</v>
      </c>
      <c r="Q1467" s="11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ROUND(E1468/L1468,2)</f>
        <v>69.599999999999994</v>
      </c>
      <c r="Q1468" s="11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ROUND(E1469/L1469,2)</f>
        <v>76.72</v>
      </c>
      <c r="Q1469" s="11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ROUND(E1470/L1470,2)</f>
        <v>33.19</v>
      </c>
      <c r="Q1470" s="11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ROUND(E1471/L1471,2)</f>
        <v>149.46</v>
      </c>
      <c r="Q1471" s="11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ROUND(E1472/L1472,2)</f>
        <v>23.17</v>
      </c>
      <c r="Q1472" s="11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ROUND(E1473/L1473,2)</f>
        <v>96.88</v>
      </c>
      <c r="Q1473" s="11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ROUND(E1474/L1474,2)</f>
        <v>103.2</v>
      </c>
      <c r="Q1474" s="11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ROUND(E1475/L1475,2)</f>
        <v>38.46</v>
      </c>
      <c r="Q1475" s="11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ROUND(E1476/L1476,2)</f>
        <v>44.32</v>
      </c>
      <c r="Q1476" s="11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ROUND(E1477/L1477,2)</f>
        <v>64.17</v>
      </c>
      <c r="Q1477" s="11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ROUND(E1478/L1478,2)</f>
        <v>43.33</v>
      </c>
      <c r="Q1478" s="11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ROUND(E1479/L1479,2)</f>
        <v>90.5</v>
      </c>
      <c r="Q1479" s="11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ROUND(E1480/L1480,2)</f>
        <v>29.19</v>
      </c>
      <c r="Q1480" s="11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ROUND(E1481/L1481,2)</f>
        <v>30.96</v>
      </c>
      <c r="Q1481" s="11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ROUND(E1482/L1482,2)</f>
        <v>92.16</v>
      </c>
      <c r="Q1482" s="11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ROUND(E1483/L1483,2)</f>
        <v>17.5</v>
      </c>
      <c r="Q1483" s="11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ROUND(E1484/L1484,2)</f>
        <v>5</v>
      </c>
      <c r="Q1484" s="11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ROUND(E1485/L1485,2)</f>
        <v>25</v>
      </c>
      <c r="Q1485" s="11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e">
        <f>ROUND(E1486/L1486,2)</f>
        <v>#DIV/0!</v>
      </c>
      <c r="Q1486" s="11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ROUND(E1487/L1487,2)</f>
        <v>50</v>
      </c>
      <c r="Q1487" s="11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ROUND(E1488/L1488,2)</f>
        <v>16</v>
      </c>
      <c r="Q1488" s="11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e">
        <f>ROUND(E1489/L1489,2)</f>
        <v>#DIV/0!</v>
      </c>
      <c r="Q1489" s="11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ROUND(E1490/L1490,2)</f>
        <v>60</v>
      </c>
      <c r="Q1490" s="11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e">
        <f>ROUND(E1491/L1491,2)</f>
        <v>#DIV/0!</v>
      </c>
      <c r="Q1491" s="11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ROUND(E1492/L1492,2)</f>
        <v>47.11</v>
      </c>
      <c r="Q1492" s="11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ROUND(E1493/L1493,2)</f>
        <v>100</v>
      </c>
      <c r="Q1493" s="11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ROUND(E1494/L1494,2)</f>
        <v>15</v>
      </c>
      <c r="Q1494" s="11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e">
        <f>ROUND(E1495/L1495,2)</f>
        <v>#DIV/0!</v>
      </c>
      <c r="Q1495" s="11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ROUND(E1496/L1496,2)</f>
        <v>40.450000000000003</v>
      </c>
      <c r="Q1496" s="11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e">
        <f>ROUND(E1497/L1497,2)</f>
        <v>#DIV/0!</v>
      </c>
      <c r="Q1497" s="11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e">
        <f>ROUND(E1498/L1498,2)</f>
        <v>#DIV/0!</v>
      </c>
      <c r="Q1498" s="11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ROUND(E1499/L1499,2)</f>
        <v>1</v>
      </c>
      <c r="Q1499" s="11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ROUND(E1500/L1500,2)</f>
        <v>19</v>
      </c>
      <c r="Q1500" s="11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ROUND(E1501/L1501,2)</f>
        <v>5</v>
      </c>
      <c r="Q1501" s="11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ROUND(E1502/L1502,2)</f>
        <v>46.73</v>
      </c>
      <c r="Q1502" s="11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ROUND(E1503/L1503,2)</f>
        <v>97.73</v>
      </c>
      <c r="Q1503" s="11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ROUND(E1504/L1504,2)</f>
        <v>67.84</v>
      </c>
      <c r="Q1504" s="11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ROUND(E1505/L1505,2)</f>
        <v>56.98</v>
      </c>
      <c r="Q1505" s="11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ROUND(E1506/L1506,2)</f>
        <v>67.16</v>
      </c>
      <c r="Q1506" s="11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ROUND(E1507/L1507,2)</f>
        <v>48.04</v>
      </c>
      <c r="Q1507" s="11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ROUND(E1508/L1508,2)</f>
        <v>38.86</v>
      </c>
      <c r="Q1508" s="11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ROUND(E1509/L1509,2)</f>
        <v>78.180000000000007</v>
      </c>
      <c r="Q1509" s="11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ROUND(E1510/L1510,2)</f>
        <v>97.11</v>
      </c>
      <c r="Q1510" s="11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ROUND(E1511/L1511,2)</f>
        <v>110.39</v>
      </c>
      <c r="Q1511" s="11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ROUND(E1512/L1512,2)</f>
        <v>39.92</v>
      </c>
      <c r="Q1512" s="11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ROUND(E1513/L1513,2)</f>
        <v>75.98</v>
      </c>
      <c r="Q1513" s="11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ROUND(E1514/L1514,2)</f>
        <v>58.38</v>
      </c>
      <c r="Q1514" s="11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ROUND(E1515/L1515,2)</f>
        <v>55.82</v>
      </c>
      <c r="Q1515" s="11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ROUND(E1516/L1516,2)</f>
        <v>151.24</v>
      </c>
      <c r="Q1516" s="11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ROUND(E1517/L1517,2)</f>
        <v>849.67</v>
      </c>
      <c r="Q1517" s="11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ROUND(E1518/L1518,2)</f>
        <v>159.24</v>
      </c>
      <c r="Q1518" s="11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ROUND(E1519/L1519,2)</f>
        <v>39.51</v>
      </c>
      <c r="Q1519" s="11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ROUND(E1520/L1520,2)</f>
        <v>130.53</v>
      </c>
      <c r="Q1520" s="11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ROUND(E1521/L1521,2)</f>
        <v>64.16</v>
      </c>
      <c r="Q1521" s="11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ROUND(E1522/L1522,2)</f>
        <v>111.53</v>
      </c>
      <c r="Q1522" s="11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ROUND(E1523/L1523,2)</f>
        <v>170.45</v>
      </c>
      <c r="Q1523" s="11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ROUND(E1524/L1524,2)</f>
        <v>133.74</v>
      </c>
      <c r="Q1524" s="11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ROUND(E1525/L1525,2)</f>
        <v>95.83</v>
      </c>
      <c r="Q1525" s="11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ROUND(E1526/L1526,2)</f>
        <v>221.79</v>
      </c>
      <c r="Q1526" s="11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ROUND(E1527/L1527,2)</f>
        <v>32.32</v>
      </c>
      <c r="Q1527" s="11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ROUND(E1528/L1528,2)</f>
        <v>98.84</v>
      </c>
      <c r="Q1528" s="11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ROUND(E1529/L1529,2)</f>
        <v>55.22</v>
      </c>
      <c r="Q1529" s="11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ROUND(E1530/L1530,2)</f>
        <v>52.79</v>
      </c>
      <c r="Q1530" s="11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ROUND(E1531/L1531,2)</f>
        <v>135.66999999999999</v>
      </c>
      <c r="Q1531" s="11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ROUND(E1532/L1532,2)</f>
        <v>53.99</v>
      </c>
      <c r="Q1532" s="11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ROUND(E1533/L1533,2)</f>
        <v>56.64</v>
      </c>
      <c r="Q1533" s="11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ROUND(E1534/L1534,2)</f>
        <v>82.32</v>
      </c>
      <c r="Q1534" s="11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ROUND(E1535/L1535,2)</f>
        <v>88.26</v>
      </c>
      <c r="Q1535" s="11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ROUND(E1536/L1536,2)</f>
        <v>84.91</v>
      </c>
      <c r="Q1536" s="11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ROUND(E1537/L1537,2)</f>
        <v>48.15</v>
      </c>
      <c r="Q1537" s="11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ROUND(E1538/L1538,2)</f>
        <v>66.02</v>
      </c>
      <c r="Q1538" s="11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ROUND(E1539/L1539,2)</f>
        <v>96.38</v>
      </c>
      <c r="Q1539" s="11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ROUND(E1540/L1540,2)</f>
        <v>156.16999999999999</v>
      </c>
      <c r="Q1540" s="11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ROUND(E1541/L1541,2)</f>
        <v>95.76</v>
      </c>
      <c r="Q1541" s="11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ROUND(E1542/L1542,2)</f>
        <v>180.41</v>
      </c>
      <c r="Q1542" s="11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ROUND(E1543/L1543,2)</f>
        <v>3</v>
      </c>
      <c r="Q1543" s="11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ROUND(E1544/L1544,2)</f>
        <v>20</v>
      </c>
      <c r="Q1544" s="11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ROUND(E1545/L1545,2)</f>
        <v>10</v>
      </c>
      <c r="Q1545" s="11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e">
        <f>ROUND(E1546/L1546,2)</f>
        <v>#DIV/0!</v>
      </c>
      <c r="Q1546" s="11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ROUND(E1547/L1547,2)</f>
        <v>1</v>
      </c>
      <c r="Q1547" s="11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ROUND(E1548/L1548,2)</f>
        <v>26.27</v>
      </c>
      <c r="Q1548" s="11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e">
        <f>ROUND(E1549/L1549,2)</f>
        <v>#DIV/0!</v>
      </c>
      <c r="Q1549" s="11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ROUND(E1550/L1550,2)</f>
        <v>60</v>
      </c>
      <c r="Q1550" s="11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ROUND(E1551/L1551,2)</f>
        <v>28.33</v>
      </c>
      <c r="Q1551" s="11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ROUND(E1552/L1552,2)</f>
        <v>14.43</v>
      </c>
      <c r="Q1552" s="11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e">
        <f>ROUND(E1553/L1553,2)</f>
        <v>#DIV/0!</v>
      </c>
      <c r="Q1553" s="11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ROUND(E1554/L1554,2)</f>
        <v>132.19</v>
      </c>
      <c r="Q1554" s="11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e">
        <f>ROUND(E1555/L1555,2)</f>
        <v>#DIV/0!</v>
      </c>
      <c r="Q1555" s="11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e">
        <f>ROUND(E1556/L1556,2)</f>
        <v>#DIV/0!</v>
      </c>
      <c r="Q1556" s="11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e">
        <f>ROUND(E1557/L1557,2)</f>
        <v>#DIV/0!</v>
      </c>
      <c r="Q1557" s="11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ROUND(E1558/L1558,2)</f>
        <v>56.42</v>
      </c>
      <c r="Q1558" s="11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ROUND(E1559/L1559,2)</f>
        <v>100</v>
      </c>
      <c r="Q1559" s="11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ROUND(E1560/L1560,2)</f>
        <v>11.67</v>
      </c>
      <c r="Q1560" s="11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ROUND(E1561/L1561,2)</f>
        <v>50</v>
      </c>
      <c r="Q1561" s="11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ROUND(E1562/L1562,2)</f>
        <v>23.5</v>
      </c>
      <c r="Q1562" s="11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ROUND(E1563/L1563,2)</f>
        <v>67</v>
      </c>
      <c r="Q1563" s="11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e">
        <f>ROUND(E1564/L1564,2)</f>
        <v>#DIV/0!</v>
      </c>
      <c r="Q1564" s="11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ROUND(E1565/L1565,2)</f>
        <v>42.5</v>
      </c>
      <c r="Q1565" s="11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ROUND(E1566/L1566,2)</f>
        <v>10</v>
      </c>
      <c r="Q1566" s="11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ROUND(E1567/L1567,2)</f>
        <v>100</v>
      </c>
      <c r="Q1567" s="11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ROUND(E1568/L1568,2)</f>
        <v>108.05</v>
      </c>
      <c r="Q1568" s="11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ROUND(E1569/L1569,2)</f>
        <v>26.92</v>
      </c>
      <c r="Q1569" s="11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ROUND(E1570/L1570,2)</f>
        <v>155</v>
      </c>
      <c r="Q1570" s="11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e">
        <f>ROUND(E1571/L1571,2)</f>
        <v>#DIV/0!</v>
      </c>
      <c r="Q1571" s="11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ROUND(E1572/L1572,2)</f>
        <v>47.77</v>
      </c>
      <c r="Q1572" s="11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ROUND(E1573/L1573,2)</f>
        <v>20</v>
      </c>
      <c r="Q1573" s="11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ROUND(E1574/L1574,2)</f>
        <v>41.67</v>
      </c>
      <c r="Q1574" s="11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ROUND(E1575/L1575,2)</f>
        <v>74.33</v>
      </c>
      <c r="Q1575" s="11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ROUND(E1576/L1576,2)</f>
        <v>84.33</v>
      </c>
      <c r="Q1576" s="11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ROUND(E1577/L1577,2)</f>
        <v>65.459999999999994</v>
      </c>
      <c r="Q1577" s="11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ROUND(E1578/L1578,2)</f>
        <v>65</v>
      </c>
      <c r="Q1578" s="11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ROUND(E1579/L1579,2)</f>
        <v>27.5</v>
      </c>
      <c r="Q1579" s="11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ROUND(E1580/L1580,2)</f>
        <v>51.25</v>
      </c>
      <c r="Q1580" s="11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ROUND(E1581/L1581,2)</f>
        <v>14</v>
      </c>
      <c r="Q1581" s="11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e">
        <f>ROUND(E1582/L1582,2)</f>
        <v>#DIV/0!</v>
      </c>
      <c r="Q1582" s="11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ROUND(E1583/L1583,2)</f>
        <v>5</v>
      </c>
      <c r="Q1583" s="11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ROUND(E1584/L1584,2)</f>
        <v>31</v>
      </c>
      <c r="Q1584" s="11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ROUND(E1585/L1585,2)</f>
        <v>15</v>
      </c>
      <c r="Q1585" s="11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e">
        <f>ROUND(E1586/L1586,2)</f>
        <v>#DIV/0!</v>
      </c>
      <c r="Q1586" s="11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ROUND(E1587/L1587,2)</f>
        <v>131.66999999999999</v>
      </c>
      <c r="Q1587" s="11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e">
        <f>ROUND(E1588/L1588,2)</f>
        <v>#DIV/0!</v>
      </c>
      <c r="Q1588" s="11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ROUND(E1589/L1589,2)</f>
        <v>1</v>
      </c>
      <c r="Q1589" s="11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e">
        <f>ROUND(E1590/L1590,2)</f>
        <v>#DIV/0!</v>
      </c>
      <c r="Q1590" s="11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e">
        <f>ROUND(E1591/L1591,2)</f>
        <v>#DIV/0!</v>
      </c>
      <c r="Q1591" s="11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ROUND(E1592/L1592,2)</f>
        <v>510</v>
      </c>
      <c r="Q1592" s="11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ROUND(E1593/L1593,2)</f>
        <v>44.48</v>
      </c>
      <c r="Q1593" s="11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e">
        <f>ROUND(E1594/L1594,2)</f>
        <v>#DIV/0!</v>
      </c>
      <c r="Q1594" s="11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ROUND(E1595/L1595,2)</f>
        <v>1</v>
      </c>
      <c r="Q1595" s="11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ROUND(E1596/L1596,2)</f>
        <v>20.5</v>
      </c>
      <c r="Q1596" s="11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ROUND(E1597/L1597,2)</f>
        <v>40</v>
      </c>
      <c r="Q1597" s="11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ROUND(E1598/L1598,2)</f>
        <v>25</v>
      </c>
      <c r="Q1598" s="11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e">
        <f>ROUND(E1599/L1599,2)</f>
        <v>#DIV/0!</v>
      </c>
      <c r="Q1599" s="11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ROUND(E1600/L1600,2)</f>
        <v>1</v>
      </c>
      <c r="Q1600" s="11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e">
        <f>ROUND(E1601/L1601,2)</f>
        <v>#DIV/0!</v>
      </c>
      <c r="Q1601" s="11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ROUND(E1602/L1602,2)</f>
        <v>40.78</v>
      </c>
      <c r="Q1602" s="11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ROUND(E1603/L1603,2)</f>
        <v>48.33</v>
      </c>
      <c r="Q1603" s="11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ROUND(E1604/L1604,2)</f>
        <v>46.95</v>
      </c>
      <c r="Q1604" s="11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ROUND(E1605/L1605,2)</f>
        <v>66.69</v>
      </c>
      <c r="Q1605" s="11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ROUND(E1606/L1606,2)</f>
        <v>48.84</v>
      </c>
      <c r="Q1606" s="11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ROUND(E1607/L1607,2)</f>
        <v>137.31</v>
      </c>
      <c r="Q1607" s="11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ROUND(E1608/L1608,2)</f>
        <v>87.83</v>
      </c>
      <c r="Q1608" s="11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ROUND(E1609/L1609,2)</f>
        <v>70.790000000000006</v>
      </c>
      <c r="Q1609" s="11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ROUND(E1610/L1610,2)</f>
        <v>52.83</v>
      </c>
      <c r="Q1610" s="11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ROUND(E1611/L1611,2)</f>
        <v>443.75</v>
      </c>
      <c r="Q1611" s="11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ROUND(E1612/L1612,2)</f>
        <v>48.54</v>
      </c>
      <c r="Q1612" s="11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ROUND(E1613/L1613,2)</f>
        <v>37.07</v>
      </c>
      <c r="Q1613" s="11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ROUND(E1614/L1614,2)</f>
        <v>50</v>
      </c>
      <c r="Q1614" s="11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ROUND(E1615/L1615,2)</f>
        <v>39.04</v>
      </c>
      <c r="Q1615" s="11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ROUND(E1616/L1616,2)</f>
        <v>66.69</v>
      </c>
      <c r="Q1616" s="11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ROUND(E1617/L1617,2)</f>
        <v>67.13</v>
      </c>
      <c r="Q1617" s="11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ROUND(E1618/L1618,2)</f>
        <v>66.37</v>
      </c>
      <c r="Q1618" s="11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ROUND(E1619/L1619,2)</f>
        <v>64.62</v>
      </c>
      <c r="Q1619" s="11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ROUND(E1620/L1620,2)</f>
        <v>58.37</v>
      </c>
      <c r="Q1620" s="11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ROUND(E1621/L1621,2)</f>
        <v>86.96</v>
      </c>
      <c r="Q1621" s="11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ROUND(E1622/L1622,2)</f>
        <v>66.47</v>
      </c>
      <c r="Q1622" s="11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ROUND(E1623/L1623,2)</f>
        <v>163.78</v>
      </c>
      <c r="Q1623" s="11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ROUND(E1624/L1624,2)</f>
        <v>107.98</v>
      </c>
      <c r="Q1624" s="11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ROUND(E1625/L1625,2)</f>
        <v>42.11</v>
      </c>
      <c r="Q1625" s="11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ROUND(E1626/L1626,2)</f>
        <v>47.2</v>
      </c>
      <c r="Q1626" s="11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ROUND(E1627/L1627,2)</f>
        <v>112.02</v>
      </c>
      <c r="Q1627" s="11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ROUND(E1628/L1628,2)</f>
        <v>74.95</v>
      </c>
      <c r="Q1628" s="11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ROUND(E1629/L1629,2)</f>
        <v>61.58</v>
      </c>
      <c r="Q1629" s="11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ROUND(E1630/L1630,2)</f>
        <v>45.88</v>
      </c>
      <c r="Q1630" s="11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ROUND(E1631/L1631,2)</f>
        <v>75.849999999999994</v>
      </c>
      <c r="Q1631" s="11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ROUND(E1632/L1632,2)</f>
        <v>84.21</v>
      </c>
      <c r="Q1632" s="11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ROUND(E1633/L1633,2)</f>
        <v>117.23</v>
      </c>
      <c r="Q1633" s="11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ROUND(E1634/L1634,2)</f>
        <v>86.49</v>
      </c>
      <c r="Q1634" s="11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ROUND(E1635/L1635,2)</f>
        <v>172.41</v>
      </c>
      <c r="Q1635" s="11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ROUND(E1636/L1636,2)</f>
        <v>62.81</v>
      </c>
      <c r="Q1636" s="11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ROUND(E1637/L1637,2)</f>
        <v>67.73</v>
      </c>
      <c r="Q1637" s="11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ROUND(E1638/L1638,2)</f>
        <v>53.56</v>
      </c>
      <c r="Q1638" s="11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ROUND(E1639/L1639,2)</f>
        <v>34.6</v>
      </c>
      <c r="Q1639" s="11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ROUND(E1640/L1640,2)</f>
        <v>38.89</v>
      </c>
      <c r="Q1640" s="11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ROUND(E1641/L1641,2)</f>
        <v>94.74</v>
      </c>
      <c r="Q1641" s="11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ROUND(E1642/L1642,2)</f>
        <v>39.97</v>
      </c>
      <c r="Q1642" s="11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ROUND(E1643/L1643,2)</f>
        <v>97.5</v>
      </c>
      <c r="Q1643" s="11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ROUND(E1644/L1644,2)</f>
        <v>42.86</v>
      </c>
      <c r="Q1644" s="11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ROUND(E1645/L1645,2)</f>
        <v>168.51</v>
      </c>
      <c r="Q1645" s="11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ROUND(E1646/L1646,2)</f>
        <v>85.55</v>
      </c>
      <c r="Q1646" s="11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ROUND(E1647/L1647,2)</f>
        <v>554</v>
      </c>
      <c r="Q1647" s="11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ROUND(E1648/L1648,2)</f>
        <v>26.55</v>
      </c>
      <c r="Q1648" s="11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ROUND(E1649/L1649,2)</f>
        <v>113.83</v>
      </c>
      <c r="Q1649" s="11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ROUND(E1650/L1650,2)</f>
        <v>32.01</v>
      </c>
      <c r="Q1650" s="11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ROUND(E1651/L1651,2)</f>
        <v>47.19</v>
      </c>
      <c r="Q1651" s="11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ROUND(E1652/L1652,2)</f>
        <v>88.47</v>
      </c>
      <c r="Q1652" s="11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ROUND(E1653/L1653,2)</f>
        <v>100.75</v>
      </c>
      <c r="Q1653" s="11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ROUND(E1654/L1654,2)</f>
        <v>64.709999999999994</v>
      </c>
      <c r="Q1654" s="11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ROUND(E1655/L1655,2)</f>
        <v>51.85</v>
      </c>
      <c r="Q1655" s="11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ROUND(E1656/L1656,2)</f>
        <v>38.79</v>
      </c>
      <c r="Q1656" s="11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ROUND(E1657/L1657,2)</f>
        <v>44.65</v>
      </c>
      <c r="Q1657" s="11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ROUND(E1658/L1658,2)</f>
        <v>156.77000000000001</v>
      </c>
      <c r="Q1658" s="11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ROUND(E1659/L1659,2)</f>
        <v>118.7</v>
      </c>
      <c r="Q1659" s="11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ROUND(E1660/L1660,2)</f>
        <v>74.150000000000006</v>
      </c>
      <c r="Q1660" s="11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ROUND(E1661/L1661,2)</f>
        <v>12.53</v>
      </c>
      <c r="Q1661" s="11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ROUND(E1662/L1662,2)</f>
        <v>27.86</v>
      </c>
      <c r="Q1662" s="11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ROUND(E1663/L1663,2)</f>
        <v>80.180000000000007</v>
      </c>
      <c r="Q1663" s="11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ROUND(E1664/L1664,2)</f>
        <v>132.44</v>
      </c>
      <c r="Q1664" s="11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ROUND(E1665/L1665,2)</f>
        <v>33.75</v>
      </c>
      <c r="Q1665" s="11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ROUND(E1666/L1666,2)</f>
        <v>34.380000000000003</v>
      </c>
      <c r="Q1666" s="11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ROUND(E1667/L1667,2)</f>
        <v>44.96</v>
      </c>
      <c r="Q1667" s="11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ROUND(E1668/L1668,2)</f>
        <v>41.04</v>
      </c>
      <c r="Q1668" s="11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ROUND(E1669/L1669,2)</f>
        <v>52.6</v>
      </c>
      <c r="Q1669" s="11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ROUND(E1670/L1670,2)</f>
        <v>70.78</v>
      </c>
      <c r="Q1670" s="11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ROUND(E1671/L1671,2)</f>
        <v>53.75</v>
      </c>
      <c r="Q1671" s="11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ROUND(E1672/L1672,2)</f>
        <v>44.61</v>
      </c>
      <c r="Q1672" s="11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ROUND(E1673/L1673,2)</f>
        <v>26.15</v>
      </c>
      <c r="Q1673" s="11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ROUND(E1674/L1674,2)</f>
        <v>39.18</v>
      </c>
      <c r="Q1674" s="11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ROUND(E1675/L1675,2)</f>
        <v>45.59</v>
      </c>
      <c r="Q1675" s="11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ROUND(E1676/L1676,2)</f>
        <v>89.25</v>
      </c>
      <c r="Q1676" s="11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ROUND(E1677/L1677,2)</f>
        <v>40.42</v>
      </c>
      <c r="Q1677" s="11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ROUND(E1678/L1678,2)</f>
        <v>82.38</v>
      </c>
      <c r="Q1678" s="11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ROUND(E1679/L1679,2)</f>
        <v>159.52000000000001</v>
      </c>
      <c r="Q1679" s="11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ROUND(E1680/L1680,2)</f>
        <v>36.24</v>
      </c>
      <c r="Q1680" s="11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ROUND(E1681/L1681,2)</f>
        <v>62.5</v>
      </c>
      <c r="Q1681" s="11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ROUND(E1682/L1682,2)</f>
        <v>47</v>
      </c>
      <c r="Q1682" s="11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ROUND(E1683/L1683,2)</f>
        <v>74.58</v>
      </c>
      <c r="Q1683" s="11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e">
        <f>ROUND(E1684/L1684,2)</f>
        <v>#DIV/0!</v>
      </c>
      <c r="Q1684" s="11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ROUND(E1685/L1685,2)</f>
        <v>76</v>
      </c>
      <c r="Q1685" s="11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ROUND(E1686/L1686,2)</f>
        <v>86.44</v>
      </c>
      <c r="Q1686" s="11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ROUND(E1687/L1687,2)</f>
        <v>24</v>
      </c>
      <c r="Q1687" s="11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ROUND(E1688/L1688,2)</f>
        <v>18</v>
      </c>
      <c r="Q1688" s="11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ROUND(E1689/L1689,2)</f>
        <v>80.13</v>
      </c>
      <c r="Q1689" s="11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ROUND(E1690/L1690,2)</f>
        <v>253.14</v>
      </c>
      <c r="Q1690" s="11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ROUND(E1691/L1691,2)</f>
        <v>171.43</v>
      </c>
      <c r="Q1691" s="11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ROUND(E1692/L1692,2)</f>
        <v>57.73</v>
      </c>
      <c r="Q1692" s="11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ROUND(E1693/L1693,2)</f>
        <v>264.26</v>
      </c>
      <c r="Q1693" s="11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ROUND(E1694/L1694,2)</f>
        <v>159.33000000000001</v>
      </c>
      <c r="Q1694" s="11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ROUND(E1695/L1695,2)</f>
        <v>35</v>
      </c>
      <c r="Q1695" s="11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ROUND(E1696/L1696,2)</f>
        <v>5</v>
      </c>
      <c r="Q1696" s="11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ROUND(E1697/L1697,2)</f>
        <v>61.09</v>
      </c>
      <c r="Q1697" s="11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e">
        <f>ROUND(E1698/L1698,2)</f>
        <v>#DIV/0!</v>
      </c>
      <c r="Q1698" s="11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ROUND(E1699/L1699,2)</f>
        <v>114.82</v>
      </c>
      <c r="Q1699" s="11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e">
        <f>ROUND(E1700/L1700,2)</f>
        <v>#DIV/0!</v>
      </c>
      <c r="Q1700" s="11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ROUND(E1701/L1701,2)</f>
        <v>54</v>
      </c>
      <c r="Q1701" s="11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ROUND(E1702/L1702,2)</f>
        <v>65.97</v>
      </c>
      <c r="Q1702" s="11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ROUND(E1703/L1703,2)</f>
        <v>5</v>
      </c>
      <c r="Q1703" s="11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ROUND(E1704/L1704,2)</f>
        <v>1</v>
      </c>
      <c r="Q1704" s="11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ROUND(E1705/L1705,2)</f>
        <v>25.5</v>
      </c>
      <c r="Q1705" s="11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ROUND(E1706/L1706,2)</f>
        <v>118.36</v>
      </c>
      <c r="Q1706" s="11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e">
        <f>ROUND(E1707/L1707,2)</f>
        <v>#DIV/0!</v>
      </c>
      <c r="Q1707" s="11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e">
        <f>ROUND(E1708/L1708,2)</f>
        <v>#DIV/0!</v>
      </c>
      <c r="Q1708" s="11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ROUND(E1709/L1709,2)</f>
        <v>54.11</v>
      </c>
      <c r="Q1709" s="11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e">
        <f>ROUND(E1710/L1710,2)</f>
        <v>#DIV/0!</v>
      </c>
      <c r="Q1710" s="11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ROUND(E1711/L1711,2)</f>
        <v>21.25</v>
      </c>
      <c r="Q1711" s="11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ROUND(E1712/L1712,2)</f>
        <v>34</v>
      </c>
      <c r="Q1712" s="11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ROUND(E1713/L1713,2)</f>
        <v>525</v>
      </c>
      <c r="Q1713" s="11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e">
        <f>ROUND(E1714/L1714,2)</f>
        <v>#DIV/0!</v>
      </c>
      <c r="Q1714" s="11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ROUND(E1715/L1715,2)</f>
        <v>50</v>
      </c>
      <c r="Q1715" s="11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ROUND(E1716/L1716,2)</f>
        <v>115.71</v>
      </c>
      <c r="Q1716" s="11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ROUND(E1717/L1717,2)</f>
        <v>5.5</v>
      </c>
      <c r="Q1717" s="11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ROUND(E1718/L1718,2)</f>
        <v>50</v>
      </c>
      <c r="Q1718" s="11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ROUND(E1719/L1719,2)</f>
        <v>34.020000000000003</v>
      </c>
      <c r="Q1719" s="11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ROUND(E1720/L1720,2)</f>
        <v>37.5</v>
      </c>
      <c r="Q1720" s="11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ROUND(E1721/L1721,2)</f>
        <v>11.67</v>
      </c>
      <c r="Q1721" s="11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ROUND(E1722/L1722,2)</f>
        <v>28.13</v>
      </c>
      <c r="Q1722" s="11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e">
        <f>ROUND(E1723/L1723,2)</f>
        <v>#DIV/0!</v>
      </c>
      <c r="Q1723" s="11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ROUND(E1724/L1724,2)</f>
        <v>1</v>
      </c>
      <c r="Q1724" s="11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ROUND(E1725/L1725,2)</f>
        <v>216.67</v>
      </c>
      <c r="Q1725" s="11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ROUND(E1726/L1726,2)</f>
        <v>8.75</v>
      </c>
      <c r="Q1726" s="11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ROUND(E1727/L1727,2)</f>
        <v>62.22</v>
      </c>
      <c r="Q1727" s="11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ROUND(E1728/L1728,2)</f>
        <v>137.25</v>
      </c>
      <c r="Q1728" s="11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ROUND(E1729/L1729,2)</f>
        <v>1</v>
      </c>
      <c r="Q1729" s="11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ROUND(E1730/L1730,2)</f>
        <v>122.14</v>
      </c>
      <c r="Q1730" s="11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e">
        <f>ROUND(E1731/L1731,2)</f>
        <v>#DIV/0!</v>
      </c>
      <c r="Q1731" s="11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e">
        <f>ROUND(E1732/L1732,2)</f>
        <v>#DIV/0!</v>
      </c>
      <c r="Q1732" s="11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e">
        <f>ROUND(E1733/L1733,2)</f>
        <v>#DIV/0!</v>
      </c>
      <c r="Q1733" s="11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e">
        <f>ROUND(E1734/L1734,2)</f>
        <v>#DIV/0!</v>
      </c>
      <c r="Q1734" s="11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e">
        <f>ROUND(E1735/L1735,2)</f>
        <v>#DIV/0!</v>
      </c>
      <c r="Q1735" s="11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ROUND(E1736/L1736,2)</f>
        <v>1</v>
      </c>
      <c r="Q1736" s="11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ROUND(E1737/L1737,2)</f>
        <v>55</v>
      </c>
      <c r="Q1737" s="11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ROUND(E1738/L1738,2)</f>
        <v>22</v>
      </c>
      <c r="Q1738" s="11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ROUND(E1739/L1739,2)</f>
        <v>56.67</v>
      </c>
      <c r="Q1739" s="11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ROUND(E1740/L1740,2)</f>
        <v>20</v>
      </c>
      <c r="Q1740" s="11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ROUND(E1741/L1741,2)</f>
        <v>1</v>
      </c>
      <c r="Q1741" s="11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e">
        <f>ROUND(E1742/L1742,2)</f>
        <v>#DIV/0!</v>
      </c>
      <c r="Q1742" s="11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ROUND(E1743/L1743,2)</f>
        <v>25.58</v>
      </c>
      <c r="Q1743" s="11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ROUND(E1744/L1744,2)</f>
        <v>63.97</v>
      </c>
      <c r="Q1744" s="11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ROUND(E1745/L1745,2)</f>
        <v>89.93</v>
      </c>
      <c r="Q1745" s="11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ROUND(E1746/L1746,2)</f>
        <v>93.07</v>
      </c>
      <c r="Q1746" s="11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ROUND(E1747/L1747,2)</f>
        <v>89.67</v>
      </c>
      <c r="Q1747" s="11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ROUND(E1748/L1748,2)</f>
        <v>207.62</v>
      </c>
      <c r="Q1748" s="11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ROUND(E1749/L1749,2)</f>
        <v>59.41</v>
      </c>
      <c r="Q1749" s="11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ROUND(E1750/L1750,2)</f>
        <v>358.97</v>
      </c>
      <c r="Q1750" s="11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ROUND(E1751/L1751,2)</f>
        <v>94.74</v>
      </c>
      <c r="Q1751" s="11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ROUND(E1752/L1752,2)</f>
        <v>80.650000000000006</v>
      </c>
      <c r="Q1752" s="11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ROUND(E1753/L1753,2)</f>
        <v>168.69</v>
      </c>
      <c r="Q1753" s="11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ROUND(E1754/L1754,2)</f>
        <v>34.69</v>
      </c>
      <c r="Q1754" s="11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ROUND(E1755/L1755,2)</f>
        <v>462.86</v>
      </c>
      <c r="Q1755" s="11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ROUND(E1756/L1756,2)</f>
        <v>104.39</v>
      </c>
      <c r="Q1756" s="11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ROUND(E1757/L1757,2)</f>
        <v>7.5</v>
      </c>
      <c r="Q1757" s="11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ROUND(E1758/L1758,2)</f>
        <v>47.13</v>
      </c>
      <c r="Q1758" s="11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ROUND(E1759/L1759,2)</f>
        <v>414.29</v>
      </c>
      <c r="Q1759" s="11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ROUND(E1760/L1760,2)</f>
        <v>42.48</v>
      </c>
      <c r="Q1760" s="11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ROUND(E1761/L1761,2)</f>
        <v>108.78</v>
      </c>
      <c r="Q1761" s="11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ROUND(E1762/L1762,2)</f>
        <v>81.099999999999994</v>
      </c>
      <c r="Q1762" s="11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ROUND(E1763/L1763,2)</f>
        <v>51.67</v>
      </c>
      <c r="Q1763" s="11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ROUND(E1764/L1764,2)</f>
        <v>35.4</v>
      </c>
      <c r="Q1764" s="11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ROUND(E1765/L1765,2)</f>
        <v>103.64</v>
      </c>
      <c r="Q1765" s="11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ROUND(E1766/L1766,2)</f>
        <v>55.28</v>
      </c>
      <c r="Q1766" s="11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ROUND(E1767/L1767,2)</f>
        <v>72.17</v>
      </c>
      <c r="Q1767" s="11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e">
        <f>ROUND(E1768/L1768,2)</f>
        <v>#DIV/0!</v>
      </c>
      <c r="Q1768" s="11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ROUND(E1769/L1769,2)</f>
        <v>58.62</v>
      </c>
      <c r="Q1769" s="11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ROUND(E1770/L1770,2)</f>
        <v>12.47</v>
      </c>
      <c r="Q1770" s="11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ROUND(E1771/L1771,2)</f>
        <v>49.14</v>
      </c>
      <c r="Q1771" s="11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ROUND(E1772/L1772,2)</f>
        <v>150.5</v>
      </c>
      <c r="Q1772" s="11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ROUND(E1773/L1773,2)</f>
        <v>35.799999999999997</v>
      </c>
      <c r="Q1773" s="11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ROUND(E1774/L1774,2)</f>
        <v>45.16</v>
      </c>
      <c r="Q1774" s="11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ROUND(E1775/L1775,2)</f>
        <v>98.79</v>
      </c>
      <c r="Q1775" s="11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ROUND(E1776/L1776,2)</f>
        <v>88.31</v>
      </c>
      <c r="Q1776" s="11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ROUND(E1777/L1777,2)</f>
        <v>170.63</v>
      </c>
      <c r="Q1777" s="11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ROUND(E1778/L1778,2)</f>
        <v>83.75</v>
      </c>
      <c r="Q1778" s="11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ROUND(E1779/L1779,2)</f>
        <v>65.099999999999994</v>
      </c>
      <c r="Q1779" s="11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ROUND(E1780/L1780,2)</f>
        <v>66.33</v>
      </c>
      <c r="Q1780" s="11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ROUND(E1781/L1781,2)</f>
        <v>104.89</v>
      </c>
      <c r="Q1781" s="11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ROUND(E1782/L1782,2)</f>
        <v>78.44</v>
      </c>
      <c r="Q1782" s="11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ROUND(E1783/L1783,2)</f>
        <v>59.04</v>
      </c>
      <c r="Q1783" s="11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ROUND(E1784/L1784,2)</f>
        <v>71.34</v>
      </c>
      <c r="Q1784" s="11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ROUND(E1785/L1785,2)</f>
        <v>51.23</v>
      </c>
      <c r="Q1785" s="11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ROUND(E1786/L1786,2)</f>
        <v>60.24</v>
      </c>
      <c r="Q1786" s="11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ROUND(E1787/L1787,2)</f>
        <v>44.94</v>
      </c>
      <c r="Q1787" s="11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ROUND(E1788/L1788,2)</f>
        <v>31.21</v>
      </c>
      <c r="Q1788" s="11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ROUND(E1789/L1789,2)</f>
        <v>63.88</v>
      </c>
      <c r="Q1789" s="11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ROUND(E1790/L1790,2)</f>
        <v>19</v>
      </c>
      <c r="Q1790" s="11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ROUND(E1791/L1791,2)</f>
        <v>10</v>
      </c>
      <c r="Q1791" s="11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ROUND(E1792/L1792,2)</f>
        <v>109.07</v>
      </c>
      <c r="Q1792" s="11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ROUND(E1793/L1793,2)</f>
        <v>26.75</v>
      </c>
      <c r="Q1793" s="11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ROUND(E1794/L1794,2)</f>
        <v>109.94</v>
      </c>
      <c r="Q1794" s="11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ROUND(E1795/L1795,2)</f>
        <v>20</v>
      </c>
      <c r="Q1795" s="11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ROUND(E1796/L1796,2)</f>
        <v>55.39</v>
      </c>
      <c r="Q1796" s="11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ROUND(E1797/L1797,2)</f>
        <v>133.9</v>
      </c>
      <c r="Q1797" s="11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ROUND(E1798/L1798,2)</f>
        <v>48.72</v>
      </c>
      <c r="Q1798" s="11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ROUND(E1799/L1799,2)</f>
        <v>48.25</v>
      </c>
      <c r="Q1799" s="11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ROUND(E1800/L1800,2)</f>
        <v>58.97</v>
      </c>
      <c r="Q1800" s="11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ROUND(E1801/L1801,2)</f>
        <v>11.64</v>
      </c>
      <c r="Q1801" s="11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ROUND(E1802/L1802,2)</f>
        <v>83.72</v>
      </c>
      <c r="Q1802" s="11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ROUND(E1803/L1803,2)</f>
        <v>63.65</v>
      </c>
      <c r="Q1803" s="11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ROUND(E1804/L1804,2)</f>
        <v>94.28</v>
      </c>
      <c r="Q1804" s="11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ROUND(E1805/L1805,2)</f>
        <v>71.87</v>
      </c>
      <c r="Q1805" s="11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ROUND(E1806/L1806,2)</f>
        <v>104.85</v>
      </c>
      <c r="Q1806" s="11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ROUND(E1807/L1807,2)</f>
        <v>67.14</v>
      </c>
      <c r="Q1807" s="11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ROUND(E1808/L1808,2)</f>
        <v>73.88</v>
      </c>
      <c r="Q1808" s="11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ROUND(E1809/L1809,2)</f>
        <v>69.13</v>
      </c>
      <c r="Q1809" s="11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ROUND(E1810/L1810,2)</f>
        <v>120.77</v>
      </c>
      <c r="Q1810" s="11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ROUND(E1811/L1811,2)</f>
        <v>42.22</v>
      </c>
      <c r="Q1811" s="11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ROUND(E1812/L1812,2)</f>
        <v>7.5</v>
      </c>
      <c r="Q1812" s="11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ROUND(E1813/L1813,2)</f>
        <v>1.54</v>
      </c>
      <c r="Q1813" s="11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ROUND(E1814/L1814,2)</f>
        <v>37.61</v>
      </c>
      <c r="Q1814" s="11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e">
        <f>ROUND(E1815/L1815,2)</f>
        <v>#DIV/0!</v>
      </c>
      <c r="Q1815" s="11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ROUND(E1816/L1816,2)</f>
        <v>42.16</v>
      </c>
      <c r="Q1816" s="11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e">
        <f>ROUND(E1817/L1817,2)</f>
        <v>#DIV/0!</v>
      </c>
      <c r="Q1817" s="11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ROUND(E1818/L1818,2)</f>
        <v>84.83</v>
      </c>
      <c r="Q1818" s="11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ROUND(E1819/L1819,2)</f>
        <v>94.19</v>
      </c>
      <c r="Q1819" s="11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e">
        <f>ROUND(E1820/L1820,2)</f>
        <v>#DIV/0!</v>
      </c>
      <c r="Q1820" s="11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ROUND(E1821/L1821,2)</f>
        <v>6.25</v>
      </c>
      <c r="Q1821" s="11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ROUND(E1822/L1822,2)</f>
        <v>213.38</v>
      </c>
      <c r="Q1822" s="11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ROUND(E1823/L1823,2)</f>
        <v>59.16</v>
      </c>
      <c r="Q1823" s="11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ROUND(E1824/L1824,2)</f>
        <v>27.27</v>
      </c>
      <c r="Q1824" s="11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ROUND(E1825/L1825,2)</f>
        <v>24.58</v>
      </c>
      <c r="Q1825" s="11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ROUND(E1826/L1826,2)</f>
        <v>75.05</v>
      </c>
      <c r="Q1826" s="11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ROUND(E1827/L1827,2)</f>
        <v>42.02</v>
      </c>
      <c r="Q1827" s="11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ROUND(E1828/L1828,2)</f>
        <v>53.16</v>
      </c>
      <c r="Q1828" s="11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ROUND(E1829/L1829,2)</f>
        <v>83.89</v>
      </c>
      <c r="Q1829" s="11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ROUND(E1830/L1830,2)</f>
        <v>417.33</v>
      </c>
      <c r="Q1830" s="11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ROUND(E1831/L1831,2)</f>
        <v>75.77</v>
      </c>
      <c r="Q1831" s="11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ROUND(E1832/L1832,2)</f>
        <v>67.39</v>
      </c>
      <c r="Q1832" s="11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ROUND(E1833/L1833,2)</f>
        <v>73.569999999999993</v>
      </c>
      <c r="Q1833" s="11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ROUND(E1834/L1834,2)</f>
        <v>25</v>
      </c>
      <c r="Q1834" s="11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ROUND(E1835/L1835,2)</f>
        <v>42</v>
      </c>
      <c r="Q1835" s="11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ROUND(E1836/L1836,2)</f>
        <v>131.16999999999999</v>
      </c>
      <c r="Q1836" s="11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ROUND(E1837/L1837,2)</f>
        <v>47.27</v>
      </c>
      <c r="Q1837" s="11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ROUND(E1838/L1838,2)</f>
        <v>182.13</v>
      </c>
      <c r="Q1838" s="11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ROUND(E1839/L1839,2)</f>
        <v>61.37</v>
      </c>
      <c r="Q1839" s="11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ROUND(E1840/L1840,2)</f>
        <v>35.770000000000003</v>
      </c>
      <c r="Q1840" s="11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ROUND(E1841/L1841,2)</f>
        <v>45.62</v>
      </c>
      <c r="Q1841" s="11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ROUND(E1842/L1842,2)</f>
        <v>75.38</v>
      </c>
      <c r="Q1842" s="11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ROUND(E1843/L1843,2)</f>
        <v>50.88</v>
      </c>
      <c r="Q1843" s="11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ROUND(E1844/L1844,2)</f>
        <v>119.29</v>
      </c>
      <c r="Q1844" s="11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ROUND(E1845/L1845,2)</f>
        <v>92.54</v>
      </c>
      <c r="Q1845" s="11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ROUND(E1846/L1846,2)</f>
        <v>76.05</v>
      </c>
      <c r="Q1846" s="11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ROUND(E1847/L1847,2)</f>
        <v>52.63</v>
      </c>
      <c r="Q1847" s="11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ROUND(E1848/L1848,2)</f>
        <v>98.99</v>
      </c>
      <c r="Q1848" s="11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ROUND(E1849/L1849,2)</f>
        <v>79.53</v>
      </c>
      <c r="Q1849" s="11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ROUND(E1850/L1850,2)</f>
        <v>134.21</v>
      </c>
      <c r="Q1850" s="11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ROUND(E1851/L1851,2)</f>
        <v>37.630000000000003</v>
      </c>
      <c r="Q1851" s="11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ROUND(E1852/L1852,2)</f>
        <v>51.04</v>
      </c>
      <c r="Q1852" s="11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ROUND(E1853/L1853,2)</f>
        <v>50.04</v>
      </c>
      <c r="Q1853" s="11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ROUND(E1854/L1854,2)</f>
        <v>133.93</v>
      </c>
      <c r="Q1854" s="11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ROUND(E1855/L1855,2)</f>
        <v>58.21</v>
      </c>
      <c r="Q1855" s="11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ROUND(E1856/L1856,2)</f>
        <v>88.04</v>
      </c>
      <c r="Q1856" s="11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ROUND(E1857/L1857,2)</f>
        <v>70.58</v>
      </c>
      <c r="Q1857" s="11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ROUND(E1858/L1858,2)</f>
        <v>53.29</v>
      </c>
      <c r="Q1858" s="11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ROUND(E1859/L1859,2)</f>
        <v>136.36000000000001</v>
      </c>
      <c r="Q1859" s="11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ROUND(E1860/L1860,2)</f>
        <v>40.549999999999997</v>
      </c>
      <c r="Q1860" s="11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ROUND(E1861/L1861,2)</f>
        <v>70.63</v>
      </c>
      <c r="Q1861" s="11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ROUND(E1862/L1862,2)</f>
        <v>52.68</v>
      </c>
      <c r="Q1862" s="11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e">
        <f>ROUND(E1863/L1863,2)</f>
        <v>#DIV/0!</v>
      </c>
      <c r="Q1863" s="11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ROUND(E1864/L1864,2)</f>
        <v>90.94</v>
      </c>
      <c r="Q1864" s="11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ROUND(E1865/L1865,2)</f>
        <v>5</v>
      </c>
      <c r="Q1865" s="11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ROUND(E1866/L1866,2)</f>
        <v>58.08</v>
      </c>
      <c r="Q1866" s="11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ROUND(E1867/L1867,2)</f>
        <v>2</v>
      </c>
      <c r="Q1867" s="11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ROUND(E1868/L1868,2)</f>
        <v>62.5</v>
      </c>
      <c r="Q1868" s="11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ROUND(E1869/L1869,2)</f>
        <v>10</v>
      </c>
      <c r="Q1869" s="11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ROUND(E1870/L1870,2)</f>
        <v>71.59</v>
      </c>
      <c r="Q1870" s="11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e">
        <f>ROUND(E1871/L1871,2)</f>
        <v>#DIV/0!</v>
      </c>
      <c r="Q1871" s="11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ROUND(E1872/L1872,2)</f>
        <v>32.82</v>
      </c>
      <c r="Q1872" s="11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ROUND(E1873/L1873,2)</f>
        <v>49.12</v>
      </c>
      <c r="Q1873" s="11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ROUND(E1874/L1874,2)</f>
        <v>16.309999999999999</v>
      </c>
      <c r="Q1874" s="11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ROUND(E1875/L1875,2)</f>
        <v>18</v>
      </c>
      <c r="Q1875" s="11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ROUND(E1876/L1876,2)</f>
        <v>13</v>
      </c>
      <c r="Q1876" s="11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ROUND(E1877/L1877,2)</f>
        <v>17</v>
      </c>
      <c r="Q1877" s="11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e">
        <f>ROUND(E1878/L1878,2)</f>
        <v>#DIV/0!</v>
      </c>
      <c r="Q1878" s="11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e">
        <f>ROUND(E1879/L1879,2)</f>
        <v>#DIV/0!</v>
      </c>
      <c r="Q1879" s="11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e">
        <f>ROUND(E1880/L1880,2)</f>
        <v>#DIV/0!</v>
      </c>
      <c r="Q1880" s="11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ROUND(E1881/L1881,2)</f>
        <v>3</v>
      </c>
      <c r="Q1881" s="11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ROUND(E1882/L1882,2)</f>
        <v>41.83</v>
      </c>
      <c r="Q1882" s="11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ROUND(E1883/L1883,2)</f>
        <v>49.34</v>
      </c>
      <c r="Q1883" s="11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ROUND(E1884/L1884,2)</f>
        <v>41.73</v>
      </c>
      <c r="Q1884" s="11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ROUND(E1885/L1885,2)</f>
        <v>32.72</v>
      </c>
      <c r="Q1885" s="11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ROUND(E1886/L1886,2)</f>
        <v>51.96</v>
      </c>
      <c r="Q1886" s="11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ROUND(E1887/L1887,2)</f>
        <v>50.69</v>
      </c>
      <c r="Q1887" s="11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ROUND(E1888/L1888,2)</f>
        <v>42.24</v>
      </c>
      <c r="Q1888" s="11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ROUND(E1889/L1889,2)</f>
        <v>416.88</v>
      </c>
      <c r="Q1889" s="11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ROUND(E1890/L1890,2)</f>
        <v>46.65</v>
      </c>
      <c r="Q1890" s="11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ROUND(E1891/L1891,2)</f>
        <v>48.45</v>
      </c>
      <c r="Q1891" s="11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ROUND(E1892/L1892,2)</f>
        <v>70.53</v>
      </c>
      <c r="Q1892" s="11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ROUND(E1893/L1893,2)</f>
        <v>87.96</v>
      </c>
      <c r="Q1893" s="11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ROUND(E1894/L1894,2)</f>
        <v>26.27</v>
      </c>
      <c r="Q1894" s="11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ROUND(E1895/L1895,2)</f>
        <v>57.78</v>
      </c>
      <c r="Q1895" s="11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ROUND(E1896/L1896,2)</f>
        <v>57.25</v>
      </c>
      <c r="Q1896" s="11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ROUND(E1897/L1897,2)</f>
        <v>196.34</v>
      </c>
      <c r="Q1897" s="11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ROUND(E1898/L1898,2)</f>
        <v>43</v>
      </c>
      <c r="Q1898" s="11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ROUND(E1899/L1899,2)</f>
        <v>35.549999999999997</v>
      </c>
      <c r="Q1899" s="11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ROUND(E1900/L1900,2)</f>
        <v>68.81</v>
      </c>
      <c r="Q1900" s="11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ROUND(E1901/L1901,2)</f>
        <v>28.57</v>
      </c>
      <c r="Q1901" s="11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ROUND(E1902/L1902,2)</f>
        <v>50.63</v>
      </c>
      <c r="Q1902" s="11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ROUND(E1903/L1903,2)</f>
        <v>106.8</v>
      </c>
      <c r="Q1903" s="11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ROUND(E1904/L1904,2)</f>
        <v>4</v>
      </c>
      <c r="Q1904" s="11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ROUND(E1905/L1905,2)</f>
        <v>34.1</v>
      </c>
      <c r="Q1905" s="11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ROUND(E1906/L1906,2)</f>
        <v>25</v>
      </c>
      <c r="Q1906" s="11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ROUND(E1907/L1907,2)</f>
        <v>10.5</v>
      </c>
      <c r="Q1907" s="11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ROUND(E1908/L1908,2)</f>
        <v>215.96</v>
      </c>
      <c r="Q1908" s="11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ROUND(E1909/L1909,2)</f>
        <v>21.25</v>
      </c>
      <c r="Q1909" s="11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ROUND(E1910/L1910,2)</f>
        <v>108.25</v>
      </c>
      <c r="Q1910" s="11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ROUND(E1911/L1911,2)</f>
        <v>129.97</v>
      </c>
      <c r="Q1911" s="11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ROUND(E1912/L1912,2)</f>
        <v>117.49</v>
      </c>
      <c r="Q1912" s="11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ROUND(E1913/L1913,2)</f>
        <v>10</v>
      </c>
      <c r="Q1913" s="11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ROUND(E1914/L1914,2)</f>
        <v>70.599999999999994</v>
      </c>
      <c r="Q1914" s="11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ROUND(E1915/L1915,2)</f>
        <v>24.5</v>
      </c>
      <c r="Q1915" s="11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ROUND(E1916/L1916,2)</f>
        <v>30</v>
      </c>
      <c r="Q1916" s="11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ROUND(E1917/L1917,2)</f>
        <v>2</v>
      </c>
      <c r="Q1917" s="11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ROUND(E1918/L1918,2)</f>
        <v>17</v>
      </c>
      <c r="Q1918" s="11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ROUND(E1919/L1919,2)</f>
        <v>2928.93</v>
      </c>
      <c r="Q1919" s="11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ROUND(E1920/L1920,2)</f>
        <v>28.89</v>
      </c>
      <c r="Q1920" s="11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ROUND(E1921/L1921,2)</f>
        <v>29.63</v>
      </c>
      <c r="Q1921" s="11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ROUND(E1922/L1922,2)</f>
        <v>40.98</v>
      </c>
      <c r="Q1922" s="11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ROUND(E1923/L1923,2)</f>
        <v>54</v>
      </c>
      <c r="Q1923" s="11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ROUND(E1924/L1924,2)</f>
        <v>36.11</v>
      </c>
      <c r="Q1924" s="11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ROUND(E1925/L1925,2)</f>
        <v>23.15</v>
      </c>
      <c r="Q1925" s="11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ROUND(E1926/L1926,2)</f>
        <v>104</v>
      </c>
      <c r="Q1926" s="11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ROUND(E1927/L1927,2)</f>
        <v>31.83</v>
      </c>
      <c r="Q1927" s="11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ROUND(E1928/L1928,2)</f>
        <v>27.39</v>
      </c>
      <c r="Q1928" s="11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ROUND(E1929/L1929,2)</f>
        <v>56.36</v>
      </c>
      <c r="Q1929" s="11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ROUND(E1930/L1930,2)</f>
        <v>77.349999999999994</v>
      </c>
      <c r="Q1930" s="11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ROUND(E1931/L1931,2)</f>
        <v>42.8</v>
      </c>
      <c r="Q1931" s="11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ROUND(E1932/L1932,2)</f>
        <v>48.85</v>
      </c>
      <c r="Q1932" s="11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ROUND(E1933/L1933,2)</f>
        <v>48.24</v>
      </c>
      <c r="Q1933" s="11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ROUND(E1934/L1934,2)</f>
        <v>70.209999999999994</v>
      </c>
      <c r="Q1934" s="11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ROUND(E1935/L1935,2)</f>
        <v>94.05</v>
      </c>
      <c r="Q1935" s="11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ROUND(E1936/L1936,2)</f>
        <v>80.27</v>
      </c>
      <c r="Q1936" s="11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ROUND(E1937/L1937,2)</f>
        <v>54.2</v>
      </c>
      <c r="Q1937" s="11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ROUND(E1938/L1938,2)</f>
        <v>60.27</v>
      </c>
      <c r="Q1938" s="11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ROUND(E1939/L1939,2)</f>
        <v>38.74</v>
      </c>
      <c r="Q1939" s="11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ROUND(E1940/L1940,2)</f>
        <v>152.54</v>
      </c>
      <c r="Q1940" s="11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ROUND(E1941/L1941,2)</f>
        <v>115.31</v>
      </c>
      <c r="Q1941" s="11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ROUND(E1942/L1942,2)</f>
        <v>35.840000000000003</v>
      </c>
      <c r="Q1942" s="11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ROUND(E1943/L1943,2)</f>
        <v>64.569999999999993</v>
      </c>
      <c r="Q1943" s="11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ROUND(E1944/L1944,2)</f>
        <v>87.44</v>
      </c>
      <c r="Q1944" s="11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ROUND(E1945/L1945,2)</f>
        <v>68.819999999999993</v>
      </c>
      <c r="Q1945" s="11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ROUND(E1946/L1946,2)</f>
        <v>176.2</v>
      </c>
      <c r="Q1946" s="11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ROUND(E1947/L1947,2)</f>
        <v>511.79</v>
      </c>
      <c r="Q1947" s="11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ROUND(E1948/L1948,2)</f>
        <v>160.44</v>
      </c>
      <c r="Q1948" s="11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ROUND(E1949/L1949,2)</f>
        <v>35</v>
      </c>
      <c r="Q1949" s="11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ROUND(E1950/L1950,2)</f>
        <v>188.51</v>
      </c>
      <c r="Q1950" s="11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ROUND(E1951/L1951,2)</f>
        <v>56.2</v>
      </c>
      <c r="Q1951" s="11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ROUND(E1952/L1952,2)</f>
        <v>51.31</v>
      </c>
      <c r="Q1952" s="11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ROUND(E1953/L1953,2)</f>
        <v>127.36</v>
      </c>
      <c r="Q1953" s="11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ROUND(E1954/L1954,2)</f>
        <v>101.86</v>
      </c>
      <c r="Q1954" s="11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ROUND(E1955/L1955,2)</f>
        <v>230.56</v>
      </c>
      <c r="Q1955" s="11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ROUND(E1956/L1956,2)</f>
        <v>842.11</v>
      </c>
      <c r="Q1956" s="11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ROUND(E1957/L1957,2)</f>
        <v>577.28</v>
      </c>
      <c r="Q1957" s="11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ROUND(E1958/L1958,2)</f>
        <v>483.34</v>
      </c>
      <c r="Q1958" s="11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ROUND(E1959/L1959,2)</f>
        <v>76.14</v>
      </c>
      <c r="Q1959" s="11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ROUND(E1960/L1960,2)</f>
        <v>74.11</v>
      </c>
      <c r="Q1960" s="11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ROUND(E1961/L1961,2)</f>
        <v>36.97</v>
      </c>
      <c r="Q1961" s="11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ROUND(E1962/L1962,2)</f>
        <v>2500.9699999999998</v>
      </c>
      <c r="Q1962" s="11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ROUND(E1963/L1963,2)</f>
        <v>67.69</v>
      </c>
      <c r="Q1963" s="11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ROUND(E1964/L1964,2)</f>
        <v>63.05</v>
      </c>
      <c r="Q1964" s="11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ROUND(E1965/L1965,2)</f>
        <v>117.6</v>
      </c>
      <c r="Q1965" s="11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ROUND(E1966/L1966,2)</f>
        <v>180.75</v>
      </c>
      <c r="Q1966" s="11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ROUND(E1967/L1967,2)</f>
        <v>127.32</v>
      </c>
      <c r="Q1967" s="11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ROUND(E1968/L1968,2)</f>
        <v>136.63999999999999</v>
      </c>
      <c r="Q1968" s="11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ROUND(E1969/L1969,2)</f>
        <v>182.78</v>
      </c>
      <c r="Q1969" s="11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ROUND(E1970/L1970,2)</f>
        <v>279.38</v>
      </c>
      <c r="Q1970" s="11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ROUND(E1971/L1971,2)</f>
        <v>61.38</v>
      </c>
      <c r="Q1971" s="11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ROUND(E1972/L1972,2)</f>
        <v>80.73</v>
      </c>
      <c r="Q1972" s="11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ROUND(E1973/L1973,2)</f>
        <v>272.36</v>
      </c>
      <c r="Q1973" s="11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ROUND(E1974/L1974,2)</f>
        <v>70.849999999999994</v>
      </c>
      <c r="Q1974" s="11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ROUND(E1975/L1975,2)</f>
        <v>247.94</v>
      </c>
      <c r="Q1975" s="11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ROUND(E1976/L1976,2)</f>
        <v>186.81</v>
      </c>
      <c r="Q1976" s="11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ROUND(E1977/L1977,2)</f>
        <v>131.99</v>
      </c>
      <c r="Q1977" s="11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ROUND(E1978/L1978,2)</f>
        <v>29.31</v>
      </c>
      <c r="Q1978" s="11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ROUND(E1979/L1979,2)</f>
        <v>245.02</v>
      </c>
      <c r="Q1979" s="11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ROUND(E1980/L1980,2)</f>
        <v>1323.25</v>
      </c>
      <c r="Q1980" s="11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ROUND(E1981/L1981,2)</f>
        <v>282.66000000000003</v>
      </c>
      <c r="Q1981" s="11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ROUND(E1982/L1982,2)</f>
        <v>91.21</v>
      </c>
      <c r="Q1982" s="11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ROUND(E1983/L1983,2)</f>
        <v>31.75</v>
      </c>
      <c r="Q1983" s="11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e">
        <f>ROUND(E1984/L1984,2)</f>
        <v>#DIV/0!</v>
      </c>
      <c r="Q1984" s="11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ROUND(E1985/L1985,2)</f>
        <v>88.69</v>
      </c>
      <c r="Q1985" s="11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ROUND(E1986/L1986,2)</f>
        <v>453.14</v>
      </c>
      <c r="Q1986" s="11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ROUND(E1987/L1987,2)</f>
        <v>12.75</v>
      </c>
      <c r="Q1987" s="11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ROUND(E1988/L1988,2)</f>
        <v>1</v>
      </c>
      <c r="Q1988" s="11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ROUND(E1989/L1989,2)</f>
        <v>83.43</v>
      </c>
      <c r="Q1989" s="11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ROUND(E1990/L1990,2)</f>
        <v>25</v>
      </c>
      <c r="Q1990" s="11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ROUND(E1991/L1991,2)</f>
        <v>50</v>
      </c>
      <c r="Q1991" s="11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ROUND(E1992/L1992,2)</f>
        <v>101.8</v>
      </c>
      <c r="Q1992" s="11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ROUND(E1993/L1993,2)</f>
        <v>46.67</v>
      </c>
      <c r="Q1993" s="11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ROUND(E1994/L1994,2)</f>
        <v>1</v>
      </c>
      <c r="Q1994" s="11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e">
        <f>ROUND(E1995/L1995,2)</f>
        <v>#DIV/0!</v>
      </c>
      <c r="Q1995" s="11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e">
        <f>ROUND(E1996/L1996,2)</f>
        <v>#DIV/0!</v>
      </c>
      <c r="Q1996" s="11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ROUND(E1997/L1997,2)</f>
        <v>26</v>
      </c>
      <c r="Q1997" s="11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e">
        <f>ROUND(E1998/L1998,2)</f>
        <v>#DIV/0!</v>
      </c>
      <c r="Q1998" s="11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e">
        <f>ROUND(E1999/L1999,2)</f>
        <v>#DIV/0!</v>
      </c>
      <c r="Q1999" s="11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ROUND(E2000/L2000,2)</f>
        <v>218.33</v>
      </c>
      <c r="Q2000" s="11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ROUND(E2001/L2001,2)</f>
        <v>33.71</v>
      </c>
      <c r="Q2001" s="11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ROUND(E2002/L2002,2)</f>
        <v>25</v>
      </c>
      <c r="Q2002" s="11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ROUND(E2003/L2003,2)</f>
        <v>128.38999999999999</v>
      </c>
      <c r="Q2003" s="11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ROUND(E2004/L2004,2)</f>
        <v>78.83</v>
      </c>
      <c r="Q2004" s="11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ROUND(E2005/L2005,2)</f>
        <v>91.76</v>
      </c>
      <c r="Q2005" s="11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ROUND(E2006/L2006,2)</f>
        <v>331.1</v>
      </c>
      <c r="Q2006" s="11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ROUND(E2007/L2007,2)</f>
        <v>194.26</v>
      </c>
      <c r="Q2007" s="11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ROUND(E2008/L2008,2)</f>
        <v>408.98</v>
      </c>
      <c r="Q2008" s="11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ROUND(E2009/L2009,2)</f>
        <v>84.46</v>
      </c>
      <c r="Q2009" s="11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ROUND(E2010/L2010,2)</f>
        <v>44.85</v>
      </c>
      <c r="Q2010" s="11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ROUND(E2011/L2011,2)</f>
        <v>383.36</v>
      </c>
      <c r="Q2011" s="11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ROUND(E2012/L2012,2)</f>
        <v>55.28</v>
      </c>
      <c r="Q2012" s="11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ROUND(E2013/L2013,2)</f>
        <v>422.02</v>
      </c>
      <c r="Q2013" s="11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ROUND(E2014/L2014,2)</f>
        <v>64.180000000000007</v>
      </c>
      <c r="Q2014" s="11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ROUND(E2015/L2015,2)</f>
        <v>173.58</v>
      </c>
      <c r="Q2015" s="11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ROUND(E2016/L2016,2)</f>
        <v>88.6</v>
      </c>
      <c r="Q2016" s="11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ROUND(E2017/L2017,2)</f>
        <v>50.22</v>
      </c>
      <c r="Q2017" s="11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ROUND(E2018/L2018,2)</f>
        <v>192.39</v>
      </c>
      <c r="Q2018" s="11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ROUND(E2019/L2019,2)</f>
        <v>73.42</v>
      </c>
      <c r="Q2019" s="11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ROUND(E2020/L2020,2)</f>
        <v>147.68</v>
      </c>
      <c r="Q2020" s="11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ROUND(E2021/L2021,2)</f>
        <v>108.97</v>
      </c>
      <c r="Q2021" s="11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ROUND(E2022/L2022,2)</f>
        <v>23.65</v>
      </c>
      <c r="Q2022" s="11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ROUND(E2023/L2023,2)</f>
        <v>147.94999999999999</v>
      </c>
      <c r="Q2023" s="11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ROUND(E2024/L2024,2)</f>
        <v>385.04</v>
      </c>
      <c r="Q2024" s="11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ROUND(E2025/L2025,2)</f>
        <v>457.39</v>
      </c>
      <c r="Q2025" s="11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ROUND(E2026/L2026,2)</f>
        <v>222.99</v>
      </c>
      <c r="Q2026" s="11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ROUND(E2027/L2027,2)</f>
        <v>220.74</v>
      </c>
      <c r="Q2027" s="11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ROUND(E2028/L2028,2)</f>
        <v>73.5</v>
      </c>
      <c r="Q2028" s="11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ROUND(E2029/L2029,2)</f>
        <v>223.1</v>
      </c>
      <c r="Q2029" s="11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ROUND(E2030/L2030,2)</f>
        <v>47.91</v>
      </c>
      <c r="Q2030" s="11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ROUND(E2031/L2031,2)</f>
        <v>96.06</v>
      </c>
      <c r="Q2031" s="11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ROUND(E2032/L2032,2)</f>
        <v>118.61</v>
      </c>
      <c r="Q2032" s="11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ROUND(E2033/L2033,2)</f>
        <v>118.45</v>
      </c>
      <c r="Q2033" s="11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ROUND(E2034/L2034,2)</f>
        <v>143.21</v>
      </c>
      <c r="Q2034" s="11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ROUND(E2035/L2035,2)</f>
        <v>282.72000000000003</v>
      </c>
      <c r="Q2035" s="11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ROUND(E2036/L2036,2)</f>
        <v>593.94000000000005</v>
      </c>
      <c r="Q2036" s="11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ROUND(E2037/L2037,2)</f>
        <v>262.16000000000003</v>
      </c>
      <c r="Q2037" s="11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ROUND(E2038/L2038,2)</f>
        <v>46.58</v>
      </c>
      <c r="Q2038" s="11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ROUND(E2039/L2039,2)</f>
        <v>70.040000000000006</v>
      </c>
      <c r="Q2039" s="11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ROUND(E2040/L2040,2)</f>
        <v>164.91</v>
      </c>
      <c r="Q2040" s="11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ROUND(E2041/L2041,2)</f>
        <v>449.26</v>
      </c>
      <c r="Q2041" s="11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ROUND(E2042/L2042,2)</f>
        <v>27.47</v>
      </c>
      <c r="Q2042" s="11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ROUND(E2043/L2043,2)</f>
        <v>143.97999999999999</v>
      </c>
      <c r="Q2043" s="11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ROUND(E2044/L2044,2)</f>
        <v>88.24</v>
      </c>
      <c r="Q2044" s="11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ROUND(E2045/L2045,2)</f>
        <v>36.33</v>
      </c>
      <c r="Q2045" s="11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ROUND(E2046/L2046,2)</f>
        <v>90.18</v>
      </c>
      <c r="Q2046" s="11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ROUND(E2047/L2047,2)</f>
        <v>152.62</v>
      </c>
      <c r="Q2047" s="11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ROUND(E2048/L2048,2)</f>
        <v>55.81</v>
      </c>
      <c r="Q2048" s="11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ROUND(E2049/L2049,2)</f>
        <v>227.85</v>
      </c>
      <c r="Q2049" s="11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ROUND(E2050/L2050,2)</f>
        <v>91.83</v>
      </c>
      <c r="Q2050" s="11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ROUND(E2051/L2051,2)</f>
        <v>80.989999999999995</v>
      </c>
      <c r="Q2051" s="11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ROUND(E2052/L2052,2)</f>
        <v>278.39</v>
      </c>
      <c r="Q2052" s="11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ROUND(E2053/L2053,2)</f>
        <v>43.1</v>
      </c>
      <c r="Q2053" s="11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ROUND(E2054/L2054,2)</f>
        <v>326.29000000000002</v>
      </c>
      <c r="Q2054" s="11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ROUND(E2055/L2055,2)</f>
        <v>41.74</v>
      </c>
      <c r="Q2055" s="11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ROUND(E2056/L2056,2)</f>
        <v>64.02</v>
      </c>
      <c r="Q2056" s="11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ROUND(E2057/L2057,2)</f>
        <v>99.46</v>
      </c>
      <c r="Q2057" s="11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ROUND(E2058/L2058,2)</f>
        <v>138.49</v>
      </c>
      <c r="Q2058" s="11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ROUND(E2059/L2059,2)</f>
        <v>45.55</v>
      </c>
      <c r="Q2059" s="11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ROUND(E2060/L2060,2)</f>
        <v>10.51</v>
      </c>
      <c r="Q2060" s="11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ROUND(E2061/L2061,2)</f>
        <v>114.77</v>
      </c>
      <c r="Q2061" s="11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ROUND(E2062/L2062,2)</f>
        <v>36</v>
      </c>
      <c r="Q2062" s="11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ROUND(E2063/L2063,2)</f>
        <v>154.16999999999999</v>
      </c>
      <c r="Q2063" s="11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ROUND(E2064/L2064,2)</f>
        <v>566.39</v>
      </c>
      <c r="Q2064" s="11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ROUND(E2065/L2065,2)</f>
        <v>120.86</v>
      </c>
      <c r="Q2065" s="11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ROUND(E2066/L2066,2)</f>
        <v>86.16</v>
      </c>
      <c r="Q2066" s="11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ROUND(E2067/L2067,2)</f>
        <v>51.21</v>
      </c>
      <c r="Q2067" s="11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ROUND(E2068/L2068,2)</f>
        <v>67.260000000000005</v>
      </c>
      <c r="Q2068" s="11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ROUND(E2069/L2069,2)</f>
        <v>62.8</v>
      </c>
      <c r="Q2069" s="11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ROUND(E2070/L2070,2)</f>
        <v>346.13</v>
      </c>
      <c r="Q2070" s="11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ROUND(E2071/L2071,2)</f>
        <v>244.12</v>
      </c>
      <c r="Q2071" s="11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ROUND(E2072/L2072,2)</f>
        <v>259.25</v>
      </c>
      <c r="Q2072" s="11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ROUND(E2073/L2073,2)</f>
        <v>201.96</v>
      </c>
      <c r="Q2073" s="11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ROUND(E2074/L2074,2)</f>
        <v>226.21</v>
      </c>
      <c r="Q2074" s="11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ROUND(E2075/L2075,2)</f>
        <v>324.69</v>
      </c>
      <c r="Q2075" s="11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ROUND(E2076/L2076,2)</f>
        <v>205</v>
      </c>
      <c r="Q2076" s="11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ROUND(E2077/L2077,2)</f>
        <v>20.47</v>
      </c>
      <c r="Q2077" s="11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ROUND(E2078/L2078,2)</f>
        <v>116.35</v>
      </c>
      <c r="Q2078" s="11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ROUND(E2079/L2079,2)</f>
        <v>307.2</v>
      </c>
      <c r="Q2079" s="11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ROUND(E2080/L2080,2)</f>
        <v>546.69000000000005</v>
      </c>
      <c r="Q2080" s="11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ROUND(E2081/L2081,2)</f>
        <v>47.47</v>
      </c>
      <c r="Q2081" s="11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ROUND(E2082/L2082,2)</f>
        <v>101.56</v>
      </c>
      <c r="Q2082" s="11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ROUND(E2083/L2083,2)</f>
        <v>72.91</v>
      </c>
      <c r="Q2083" s="11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ROUND(E2084/L2084,2)</f>
        <v>43.71</v>
      </c>
      <c r="Q2084" s="11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ROUND(E2085/L2085,2)</f>
        <v>34</v>
      </c>
      <c r="Q2085" s="11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ROUND(E2086/L2086,2)</f>
        <v>70.650000000000006</v>
      </c>
      <c r="Q2086" s="11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ROUND(E2087/L2087,2)</f>
        <v>89.3</v>
      </c>
      <c r="Q2087" s="11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ROUND(E2088/L2088,2)</f>
        <v>115.09</v>
      </c>
      <c r="Q2088" s="11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ROUND(E2089/L2089,2)</f>
        <v>62.12</v>
      </c>
      <c r="Q2089" s="11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ROUND(E2090/L2090,2)</f>
        <v>46.2</v>
      </c>
      <c r="Q2090" s="11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ROUND(E2091/L2091,2)</f>
        <v>48.55</v>
      </c>
      <c r="Q2091" s="11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ROUND(E2092/L2092,2)</f>
        <v>57.52</v>
      </c>
      <c r="Q2092" s="11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ROUND(E2093/L2093,2)</f>
        <v>88.15</v>
      </c>
      <c r="Q2093" s="11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ROUND(E2094/L2094,2)</f>
        <v>110.49</v>
      </c>
      <c r="Q2094" s="11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ROUND(E2095/L2095,2)</f>
        <v>66.83</v>
      </c>
      <c r="Q2095" s="11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ROUND(E2096/L2096,2)</f>
        <v>58.6</v>
      </c>
      <c r="Q2096" s="11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ROUND(E2097/L2097,2)</f>
        <v>113.64</v>
      </c>
      <c r="Q2097" s="11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ROUND(E2098/L2098,2)</f>
        <v>43.57</v>
      </c>
      <c r="Q2098" s="11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ROUND(E2099/L2099,2)</f>
        <v>78.95</v>
      </c>
      <c r="Q2099" s="11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ROUND(E2100/L2100,2)</f>
        <v>188.13</v>
      </c>
      <c r="Q2100" s="11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ROUND(E2101/L2101,2)</f>
        <v>63.03</v>
      </c>
      <c r="Q2101" s="11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ROUND(E2102/L2102,2)</f>
        <v>30.37</v>
      </c>
      <c r="Q2102" s="11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ROUND(E2103/L2103,2)</f>
        <v>51.48</v>
      </c>
      <c r="Q2103" s="11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ROUND(E2104/L2104,2)</f>
        <v>35.79</v>
      </c>
      <c r="Q2104" s="11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ROUND(E2105/L2105,2)</f>
        <v>98.82</v>
      </c>
      <c r="Q2105" s="11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ROUND(E2106/L2106,2)</f>
        <v>28</v>
      </c>
      <c r="Q2106" s="11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ROUND(E2107/L2107,2)</f>
        <v>51.31</v>
      </c>
      <c r="Q2107" s="11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ROUND(E2108/L2108,2)</f>
        <v>53.52</v>
      </c>
      <c r="Q2108" s="11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ROUND(E2109/L2109,2)</f>
        <v>37.15</v>
      </c>
      <c r="Q2109" s="11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ROUND(E2110/L2110,2)</f>
        <v>89.9</v>
      </c>
      <c r="Q2110" s="11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ROUND(E2111/L2111,2)</f>
        <v>106.53</v>
      </c>
      <c r="Q2111" s="11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ROUND(E2112/L2112,2)</f>
        <v>52.82</v>
      </c>
      <c r="Q2112" s="11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ROUND(E2113/L2113,2)</f>
        <v>54.62</v>
      </c>
      <c r="Q2113" s="11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ROUND(E2114/L2114,2)</f>
        <v>27.27</v>
      </c>
      <c r="Q2114" s="11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ROUND(E2115/L2115,2)</f>
        <v>68.599999999999994</v>
      </c>
      <c r="Q2115" s="11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ROUND(E2116/L2116,2)</f>
        <v>35.61</v>
      </c>
      <c r="Q2116" s="11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ROUND(E2117/L2117,2)</f>
        <v>94.03</v>
      </c>
      <c r="Q2117" s="11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ROUND(E2118/L2118,2)</f>
        <v>526.46</v>
      </c>
      <c r="Q2118" s="11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ROUND(E2119/L2119,2)</f>
        <v>50.66</v>
      </c>
      <c r="Q2119" s="11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ROUND(E2120/L2120,2)</f>
        <v>79.180000000000007</v>
      </c>
      <c r="Q2120" s="11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ROUND(E2121/L2121,2)</f>
        <v>91.59</v>
      </c>
      <c r="Q2121" s="11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ROUND(E2122/L2122,2)</f>
        <v>116.96</v>
      </c>
      <c r="Q2122" s="11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ROUND(E2123/L2123,2)</f>
        <v>28.4</v>
      </c>
      <c r="Q2123" s="11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ROUND(E2124/L2124,2)</f>
        <v>103.33</v>
      </c>
      <c r="Q2124" s="11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ROUND(E2125/L2125,2)</f>
        <v>10</v>
      </c>
      <c r="Q2125" s="11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ROUND(E2126/L2126,2)</f>
        <v>23</v>
      </c>
      <c r="Q2126" s="11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ROUND(E2127/L2127,2)</f>
        <v>31.56</v>
      </c>
      <c r="Q2127" s="11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ROUND(E2128/L2128,2)</f>
        <v>5</v>
      </c>
      <c r="Q2128" s="11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ROUND(E2129/L2129,2)</f>
        <v>34.22</v>
      </c>
      <c r="Q2129" s="11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ROUND(E2130/L2130,2)</f>
        <v>25</v>
      </c>
      <c r="Q2130" s="11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ROUND(E2131/L2131,2)</f>
        <v>19.670000000000002</v>
      </c>
      <c r="Q2131" s="11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ROUND(E2132/L2132,2)</f>
        <v>21.25</v>
      </c>
      <c r="Q2132" s="11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ROUND(E2133/L2133,2)</f>
        <v>8.33</v>
      </c>
      <c r="Q2133" s="11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ROUND(E2134/L2134,2)</f>
        <v>21.34</v>
      </c>
      <c r="Q2134" s="11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ROUND(E2135/L2135,2)</f>
        <v>5.33</v>
      </c>
      <c r="Q2135" s="11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ROUND(E2136/L2136,2)</f>
        <v>34.67</v>
      </c>
      <c r="Q2136" s="11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ROUND(E2137/L2137,2)</f>
        <v>21.73</v>
      </c>
      <c r="Q2137" s="11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ROUND(E2138/L2138,2)</f>
        <v>11.92</v>
      </c>
      <c r="Q2138" s="11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ROUND(E2139/L2139,2)</f>
        <v>26.6</v>
      </c>
      <c r="Q2139" s="11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ROUND(E2140/L2140,2)</f>
        <v>10.67</v>
      </c>
      <c r="Q2140" s="11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ROUND(E2141/L2141,2)</f>
        <v>29.04</v>
      </c>
      <c r="Q2141" s="11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ROUND(E2142/L2142,2)</f>
        <v>50.91</v>
      </c>
      <c r="Q2142" s="11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e">
        <f>ROUND(E2143/L2143,2)</f>
        <v>#DIV/0!</v>
      </c>
      <c r="Q2143" s="11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ROUND(E2144/L2144,2)</f>
        <v>50.08</v>
      </c>
      <c r="Q2144" s="11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ROUND(E2145/L2145,2)</f>
        <v>45</v>
      </c>
      <c r="Q2145" s="11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ROUND(E2146/L2146,2)</f>
        <v>25.29</v>
      </c>
      <c r="Q2146" s="11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ROUND(E2147/L2147,2)</f>
        <v>51.29</v>
      </c>
      <c r="Q2147" s="11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ROUND(E2148/L2148,2)</f>
        <v>1</v>
      </c>
      <c r="Q2148" s="11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ROUND(E2149/L2149,2)</f>
        <v>49.38</v>
      </c>
      <c r="Q2149" s="11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ROUND(E2150/L2150,2)</f>
        <v>1</v>
      </c>
      <c r="Q2150" s="11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e">
        <f>ROUND(E2151/L2151,2)</f>
        <v>#DIV/0!</v>
      </c>
      <c r="Q2151" s="11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ROUND(E2152/L2152,2)</f>
        <v>101.25</v>
      </c>
      <c r="Q2152" s="11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ROUND(E2153/L2153,2)</f>
        <v>19.670000000000002</v>
      </c>
      <c r="Q2153" s="11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ROUND(E2154/L2154,2)</f>
        <v>12.5</v>
      </c>
      <c r="Q2154" s="11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ROUND(E2155/L2155,2)</f>
        <v>8.5</v>
      </c>
      <c r="Q2155" s="11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ROUND(E2156/L2156,2)</f>
        <v>1</v>
      </c>
      <c r="Q2156" s="11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ROUND(E2157/L2157,2)</f>
        <v>23</v>
      </c>
      <c r="Q2157" s="11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ROUND(E2158/L2158,2)</f>
        <v>17.989999999999998</v>
      </c>
      <c r="Q2158" s="11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ROUND(E2159/L2159,2)</f>
        <v>370.95</v>
      </c>
      <c r="Q2159" s="11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ROUND(E2160/L2160,2)</f>
        <v>63.57</v>
      </c>
      <c r="Q2160" s="11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ROUND(E2161/L2161,2)</f>
        <v>13</v>
      </c>
      <c r="Q2161" s="11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ROUND(E2162/L2162,2)</f>
        <v>5.31</v>
      </c>
      <c r="Q2162" s="11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ROUND(E2163/L2163,2)</f>
        <v>35.619999999999997</v>
      </c>
      <c r="Q2163" s="11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ROUND(E2164/L2164,2)</f>
        <v>87.1</v>
      </c>
      <c r="Q2164" s="11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ROUND(E2165/L2165,2)</f>
        <v>75.11</v>
      </c>
      <c r="Q2165" s="11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ROUND(E2166/L2166,2)</f>
        <v>68.010000000000005</v>
      </c>
      <c r="Q2166" s="11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ROUND(E2167/L2167,2)</f>
        <v>29.62</v>
      </c>
      <c r="Q2167" s="11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ROUND(E2168/L2168,2)</f>
        <v>91.63</v>
      </c>
      <c r="Q2168" s="11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ROUND(E2169/L2169,2)</f>
        <v>22.5</v>
      </c>
      <c r="Q2169" s="11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ROUND(E2170/L2170,2)</f>
        <v>64.37</v>
      </c>
      <c r="Q2170" s="11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ROUND(E2171/L2171,2)</f>
        <v>21.86</v>
      </c>
      <c r="Q2171" s="11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ROUND(E2172/L2172,2)</f>
        <v>33.32</v>
      </c>
      <c r="Q2172" s="11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ROUND(E2173/L2173,2)</f>
        <v>90.28</v>
      </c>
      <c r="Q2173" s="11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ROUND(E2174/L2174,2)</f>
        <v>76.92</v>
      </c>
      <c r="Q2174" s="11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ROUND(E2175/L2175,2)</f>
        <v>59.23</v>
      </c>
      <c r="Q2175" s="11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ROUND(E2176/L2176,2)</f>
        <v>65.38</v>
      </c>
      <c r="Q2176" s="11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ROUND(E2177/L2177,2)</f>
        <v>67.31</v>
      </c>
      <c r="Q2177" s="11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ROUND(E2178/L2178,2)</f>
        <v>88.75</v>
      </c>
      <c r="Q2178" s="11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ROUND(E2179/L2179,2)</f>
        <v>65.87</v>
      </c>
      <c r="Q2179" s="11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ROUND(E2180/L2180,2)</f>
        <v>40.35</v>
      </c>
      <c r="Q2180" s="11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ROUND(E2181/L2181,2)</f>
        <v>76.86</v>
      </c>
      <c r="Q2181" s="11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ROUND(E2182/L2182,2)</f>
        <v>68.709999999999994</v>
      </c>
      <c r="Q2182" s="11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ROUND(E2183/L2183,2)</f>
        <v>57.77</v>
      </c>
      <c r="Q2183" s="11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ROUND(E2184/L2184,2)</f>
        <v>44.17</v>
      </c>
      <c r="Q2184" s="11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ROUND(E2185/L2185,2)</f>
        <v>31.57</v>
      </c>
      <c r="Q2185" s="11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ROUND(E2186/L2186,2)</f>
        <v>107.05</v>
      </c>
      <c r="Q2186" s="11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ROUND(E2187/L2187,2)</f>
        <v>149.03</v>
      </c>
      <c r="Q2187" s="11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ROUND(E2188/L2188,2)</f>
        <v>55.96</v>
      </c>
      <c r="Q2188" s="11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ROUND(E2189/L2189,2)</f>
        <v>56.97</v>
      </c>
      <c r="Q2189" s="11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ROUND(E2190/L2190,2)</f>
        <v>44.06</v>
      </c>
      <c r="Q2190" s="11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ROUND(E2191/L2191,2)</f>
        <v>68.63</v>
      </c>
      <c r="Q2191" s="11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ROUND(E2192/L2192,2)</f>
        <v>65.319999999999993</v>
      </c>
      <c r="Q2192" s="11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ROUND(E2193/L2193,2)</f>
        <v>35.92</v>
      </c>
      <c r="Q2193" s="11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ROUND(E2194/L2194,2)</f>
        <v>40.07</v>
      </c>
      <c r="Q2194" s="11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ROUND(E2195/L2195,2)</f>
        <v>75.650000000000006</v>
      </c>
      <c r="Q2195" s="11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ROUND(E2196/L2196,2)</f>
        <v>61.2</v>
      </c>
      <c r="Q2196" s="11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ROUND(E2197/L2197,2)</f>
        <v>48.13</v>
      </c>
      <c r="Q2197" s="11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ROUND(E2198/L2198,2)</f>
        <v>68.11</v>
      </c>
      <c r="Q2198" s="11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ROUND(E2199/L2199,2)</f>
        <v>65.89</v>
      </c>
      <c r="Q2199" s="11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ROUND(E2200/L2200,2)</f>
        <v>81.650000000000006</v>
      </c>
      <c r="Q2200" s="11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ROUND(E2201/L2201,2)</f>
        <v>52.7</v>
      </c>
      <c r="Q2201" s="11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ROUND(E2202/L2202,2)</f>
        <v>41.23</v>
      </c>
      <c r="Q2202" s="11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ROUND(E2203/L2203,2)</f>
        <v>15.04</v>
      </c>
      <c r="Q2203" s="11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ROUND(E2204/L2204,2)</f>
        <v>39.07</v>
      </c>
      <c r="Q2204" s="11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ROUND(E2205/L2205,2)</f>
        <v>43.82</v>
      </c>
      <c r="Q2205" s="11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ROUND(E2206/L2206,2)</f>
        <v>27.3</v>
      </c>
      <c r="Q2206" s="11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ROUND(E2207/L2207,2)</f>
        <v>42.22</v>
      </c>
      <c r="Q2207" s="11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ROUND(E2208/L2208,2)</f>
        <v>33.24</v>
      </c>
      <c r="Q2208" s="11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ROUND(E2209/L2209,2)</f>
        <v>285.70999999999998</v>
      </c>
      <c r="Q2209" s="11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ROUND(E2210/L2210,2)</f>
        <v>42.33</v>
      </c>
      <c r="Q2210" s="11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ROUND(E2211/L2211,2)</f>
        <v>50.27</v>
      </c>
      <c r="Q2211" s="11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ROUND(E2212/L2212,2)</f>
        <v>61.9</v>
      </c>
      <c r="Q2212" s="11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ROUND(E2213/L2213,2)</f>
        <v>40.75</v>
      </c>
      <c r="Q2213" s="11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ROUND(E2214/L2214,2)</f>
        <v>55.8</v>
      </c>
      <c r="Q2214" s="11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ROUND(E2215/L2215,2)</f>
        <v>10</v>
      </c>
      <c r="Q2215" s="11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ROUND(E2216/L2216,2)</f>
        <v>73.13</v>
      </c>
      <c r="Q2216" s="11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ROUND(E2217/L2217,2)</f>
        <v>26.06</v>
      </c>
      <c r="Q2217" s="11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ROUND(E2218/L2218,2)</f>
        <v>22.64</v>
      </c>
      <c r="Q2218" s="11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ROUND(E2219/L2219,2)</f>
        <v>47.22</v>
      </c>
      <c r="Q2219" s="11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ROUND(E2220/L2220,2)</f>
        <v>32.32</v>
      </c>
      <c r="Q2220" s="11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ROUND(E2221/L2221,2)</f>
        <v>53.42</v>
      </c>
      <c r="Q2221" s="11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ROUND(E2222/L2222,2)</f>
        <v>51.3</v>
      </c>
      <c r="Q2222" s="11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ROUND(E2223/L2223,2)</f>
        <v>37.200000000000003</v>
      </c>
      <c r="Q2223" s="11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ROUND(E2224/L2224,2)</f>
        <v>27.1</v>
      </c>
      <c r="Q2224" s="11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ROUND(E2225/L2225,2)</f>
        <v>206.31</v>
      </c>
      <c r="Q2225" s="11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ROUND(E2226/L2226,2)</f>
        <v>82.15</v>
      </c>
      <c r="Q2226" s="11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ROUND(E2227/L2227,2)</f>
        <v>164.8</v>
      </c>
      <c r="Q2227" s="11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ROUND(E2228/L2228,2)</f>
        <v>60.82</v>
      </c>
      <c r="Q2228" s="11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ROUND(E2229/L2229,2)</f>
        <v>67.97</v>
      </c>
      <c r="Q2229" s="11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ROUND(E2230/L2230,2)</f>
        <v>81.56</v>
      </c>
      <c r="Q2230" s="11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ROUND(E2231/L2231,2)</f>
        <v>25.43</v>
      </c>
      <c r="Q2231" s="11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ROUND(E2232/L2232,2)</f>
        <v>21.5</v>
      </c>
      <c r="Q2232" s="11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ROUND(E2233/L2233,2)</f>
        <v>27.23</v>
      </c>
      <c r="Q2233" s="11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ROUND(E2234/L2234,2)</f>
        <v>25.09</v>
      </c>
      <c r="Q2234" s="11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ROUND(E2235/L2235,2)</f>
        <v>21.23</v>
      </c>
      <c r="Q2235" s="11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ROUND(E2236/L2236,2)</f>
        <v>41.61</v>
      </c>
      <c r="Q2236" s="11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ROUND(E2237/L2237,2)</f>
        <v>135.59</v>
      </c>
      <c r="Q2237" s="11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ROUND(E2238/L2238,2)</f>
        <v>22.12</v>
      </c>
      <c r="Q2238" s="11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ROUND(E2239/L2239,2)</f>
        <v>64.63</v>
      </c>
      <c r="Q2239" s="11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ROUND(E2240/L2240,2)</f>
        <v>69.569999999999993</v>
      </c>
      <c r="Q2240" s="11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ROUND(E2241/L2241,2)</f>
        <v>75.13</v>
      </c>
      <c r="Q2241" s="11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ROUND(E2242/L2242,2)</f>
        <v>140.97999999999999</v>
      </c>
      <c r="Q2242" s="11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ROUND(E2243/L2243,2)</f>
        <v>49.47</v>
      </c>
      <c r="Q2243" s="11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ROUND(E2244/L2244,2)</f>
        <v>53.87</v>
      </c>
      <c r="Q2244" s="11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ROUND(E2245/L2245,2)</f>
        <v>4.57</v>
      </c>
      <c r="Q2245" s="11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ROUND(E2246/L2246,2)</f>
        <v>65</v>
      </c>
      <c r="Q2246" s="11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ROUND(E2247/L2247,2)</f>
        <v>53.48</v>
      </c>
      <c r="Q2247" s="11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ROUND(E2248/L2248,2)</f>
        <v>43.91</v>
      </c>
      <c r="Q2248" s="11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ROUND(E2249/L2249,2)</f>
        <v>50.85</v>
      </c>
      <c r="Q2249" s="11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ROUND(E2250/L2250,2)</f>
        <v>58.63</v>
      </c>
      <c r="Q2250" s="11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ROUND(E2251/L2251,2)</f>
        <v>32.82</v>
      </c>
      <c r="Q2251" s="11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ROUND(E2252/L2252,2)</f>
        <v>426.93</v>
      </c>
      <c r="Q2252" s="11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ROUND(E2253/L2253,2)</f>
        <v>23.81</v>
      </c>
      <c r="Q2253" s="11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ROUND(E2254/L2254,2)</f>
        <v>98.41</v>
      </c>
      <c r="Q2254" s="11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ROUND(E2255/L2255,2)</f>
        <v>107.32</v>
      </c>
      <c r="Q2255" s="11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ROUND(E2256/L2256,2)</f>
        <v>11.67</v>
      </c>
      <c r="Q2256" s="11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ROUND(E2257/L2257,2)</f>
        <v>41.78</v>
      </c>
      <c r="Q2257" s="11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ROUND(E2258/L2258,2)</f>
        <v>21.38</v>
      </c>
      <c r="Q2258" s="11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ROUND(E2259/L2259,2)</f>
        <v>94.1</v>
      </c>
      <c r="Q2259" s="11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ROUND(E2260/L2260,2)</f>
        <v>15.72</v>
      </c>
      <c r="Q2260" s="11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ROUND(E2261/L2261,2)</f>
        <v>90.64</v>
      </c>
      <c r="Q2261" s="11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ROUND(E2262/L2262,2)</f>
        <v>97.3</v>
      </c>
      <c r="Q2262" s="11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ROUND(E2263/L2263,2)</f>
        <v>37.119999999999997</v>
      </c>
      <c r="Q2263" s="11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ROUND(E2264/L2264,2)</f>
        <v>28.1</v>
      </c>
      <c r="Q2264" s="11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ROUND(E2265/L2265,2)</f>
        <v>144.43</v>
      </c>
      <c r="Q2265" s="11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ROUND(E2266/L2266,2)</f>
        <v>24.27</v>
      </c>
      <c r="Q2266" s="11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ROUND(E2267/L2267,2)</f>
        <v>35.119999999999997</v>
      </c>
      <c r="Q2267" s="11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ROUND(E2268/L2268,2)</f>
        <v>24.76</v>
      </c>
      <c r="Q2268" s="11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ROUND(E2269/L2269,2)</f>
        <v>188.38</v>
      </c>
      <c r="Q2269" s="11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ROUND(E2270/L2270,2)</f>
        <v>148.08000000000001</v>
      </c>
      <c r="Q2270" s="11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ROUND(E2271/L2271,2)</f>
        <v>49.93</v>
      </c>
      <c r="Q2271" s="11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ROUND(E2272/L2272,2)</f>
        <v>107.82</v>
      </c>
      <c r="Q2272" s="11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ROUND(E2273/L2273,2)</f>
        <v>42.63</v>
      </c>
      <c r="Q2273" s="11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ROUND(E2274/L2274,2)</f>
        <v>14.37</v>
      </c>
      <c r="Q2274" s="11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ROUND(E2275/L2275,2)</f>
        <v>37.479999999999997</v>
      </c>
      <c r="Q2275" s="11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ROUND(E2276/L2276,2)</f>
        <v>30.2</v>
      </c>
      <c r="Q2276" s="11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ROUND(E2277/L2277,2)</f>
        <v>33.549999999999997</v>
      </c>
      <c r="Q2277" s="11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ROUND(E2278/L2278,2)</f>
        <v>64.75</v>
      </c>
      <c r="Q2278" s="11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ROUND(E2279/L2279,2)</f>
        <v>57.93</v>
      </c>
      <c r="Q2279" s="11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ROUND(E2280/L2280,2)</f>
        <v>53.08</v>
      </c>
      <c r="Q2280" s="11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ROUND(E2281/L2281,2)</f>
        <v>48.06</v>
      </c>
      <c r="Q2281" s="11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ROUND(E2282/L2282,2)</f>
        <v>82.4</v>
      </c>
      <c r="Q2282" s="11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ROUND(E2283/L2283,2)</f>
        <v>50.45</v>
      </c>
      <c r="Q2283" s="11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ROUND(E2284/L2284,2)</f>
        <v>115.83</v>
      </c>
      <c r="Q2284" s="11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ROUND(E2285/L2285,2)</f>
        <v>63.03</v>
      </c>
      <c r="Q2285" s="11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ROUND(E2286/L2286,2)</f>
        <v>108.02</v>
      </c>
      <c r="Q2286" s="11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ROUND(E2287/L2287,2)</f>
        <v>46.09</v>
      </c>
      <c r="Q2287" s="11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ROUND(E2288/L2288,2)</f>
        <v>107.21</v>
      </c>
      <c r="Q2288" s="11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ROUND(E2289/L2289,2)</f>
        <v>50.93</v>
      </c>
      <c r="Q2289" s="11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ROUND(E2290/L2290,2)</f>
        <v>40.04</v>
      </c>
      <c r="Q2290" s="11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ROUND(E2291/L2291,2)</f>
        <v>64.44</v>
      </c>
      <c r="Q2291" s="11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ROUND(E2292/L2292,2)</f>
        <v>53.83</v>
      </c>
      <c r="Q2292" s="11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ROUND(E2293/L2293,2)</f>
        <v>100.47</v>
      </c>
      <c r="Q2293" s="11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ROUND(E2294/L2294,2)</f>
        <v>46.63</v>
      </c>
      <c r="Q2294" s="11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ROUND(E2295/L2295,2)</f>
        <v>34.07</v>
      </c>
      <c r="Q2295" s="11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ROUND(E2296/L2296,2)</f>
        <v>65.209999999999994</v>
      </c>
      <c r="Q2296" s="11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ROUND(E2297/L2297,2)</f>
        <v>44.21</v>
      </c>
      <c r="Q2297" s="11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ROUND(E2298/L2298,2)</f>
        <v>71.97</v>
      </c>
      <c r="Q2298" s="11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ROUND(E2299/L2299,2)</f>
        <v>52.95</v>
      </c>
      <c r="Q2299" s="11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ROUND(E2300/L2300,2)</f>
        <v>109.45</v>
      </c>
      <c r="Q2300" s="11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ROUND(E2301/L2301,2)</f>
        <v>75.040000000000006</v>
      </c>
      <c r="Q2301" s="11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ROUND(E2302/L2302,2)</f>
        <v>115.71</v>
      </c>
      <c r="Q2302" s="11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ROUND(E2303/L2303,2)</f>
        <v>31.66</v>
      </c>
      <c r="Q2303" s="11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ROUND(E2304/L2304,2)</f>
        <v>46.18</v>
      </c>
      <c r="Q2304" s="11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ROUND(E2305/L2305,2)</f>
        <v>68.48</v>
      </c>
      <c r="Q2305" s="11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ROUND(E2306/L2306,2)</f>
        <v>53.47</v>
      </c>
      <c r="Q2306" s="11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ROUND(E2307/L2307,2)</f>
        <v>109.11</v>
      </c>
      <c r="Q2307" s="11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ROUND(E2308/L2308,2)</f>
        <v>51.19</v>
      </c>
      <c r="Q2308" s="11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ROUND(E2309/L2309,2)</f>
        <v>27.94</v>
      </c>
      <c r="Q2309" s="11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ROUND(E2310/L2310,2)</f>
        <v>82.5</v>
      </c>
      <c r="Q2310" s="11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ROUND(E2311/L2311,2)</f>
        <v>59.82</v>
      </c>
      <c r="Q2311" s="11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ROUND(E2312/L2312,2)</f>
        <v>64.819999999999993</v>
      </c>
      <c r="Q2312" s="11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ROUND(E2313/L2313,2)</f>
        <v>90.1</v>
      </c>
      <c r="Q2313" s="11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ROUND(E2314/L2314,2)</f>
        <v>40.96</v>
      </c>
      <c r="Q2314" s="11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ROUND(E2315/L2315,2)</f>
        <v>56</v>
      </c>
      <c r="Q2315" s="11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ROUND(E2316/L2316,2)</f>
        <v>37.67</v>
      </c>
      <c r="Q2316" s="11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ROUND(E2317/L2317,2)</f>
        <v>40.08</v>
      </c>
      <c r="Q2317" s="11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ROUND(E2318/L2318,2)</f>
        <v>78.03</v>
      </c>
      <c r="Q2318" s="11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ROUND(E2319/L2319,2)</f>
        <v>18.91</v>
      </c>
      <c r="Q2319" s="11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ROUND(E2320/L2320,2)</f>
        <v>37.130000000000003</v>
      </c>
      <c r="Q2320" s="11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ROUND(E2321/L2321,2)</f>
        <v>41.96</v>
      </c>
      <c r="Q2321" s="11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ROUND(E2322/L2322,2)</f>
        <v>61.04</v>
      </c>
      <c r="Q2322" s="11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ROUND(E2323/L2323,2)</f>
        <v>64.53</v>
      </c>
      <c r="Q2323" s="11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ROUND(E2324/L2324,2)</f>
        <v>21.25</v>
      </c>
      <c r="Q2324" s="11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ROUND(E2325/L2325,2)</f>
        <v>30</v>
      </c>
      <c r="Q2325" s="11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ROUND(E2326/L2326,2)</f>
        <v>25.49</v>
      </c>
      <c r="Q2326" s="11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ROUND(E2327/L2327,2)</f>
        <v>11.43</v>
      </c>
      <c r="Q2327" s="11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ROUND(E2328/L2328,2)</f>
        <v>108</v>
      </c>
      <c r="Q2328" s="11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ROUND(E2329/L2329,2)</f>
        <v>54.88</v>
      </c>
      <c r="Q2329" s="11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ROUND(E2330/L2330,2)</f>
        <v>47.38</v>
      </c>
      <c r="Q2330" s="11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ROUND(E2331/L2331,2)</f>
        <v>211.84</v>
      </c>
      <c r="Q2331" s="11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ROUND(E2332/L2332,2)</f>
        <v>219.93</v>
      </c>
      <c r="Q2332" s="11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ROUND(E2333/L2333,2)</f>
        <v>40.799999999999997</v>
      </c>
      <c r="Q2333" s="11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ROUND(E2334/L2334,2)</f>
        <v>75.5</v>
      </c>
      <c r="Q2334" s="11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ROUND(E2335/L2335,2)</f>
        <v>13.54</v>
      </c>
      <c r="Q2335" s="11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ROUND(E2336/L2336,2)</f>
        <v>60.87</v>
      </c>
      <c r="Q2336" s="11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ROUND(E2337/L2337,2)</f>
        <v>115.69</v>
      </c>
      <c r="Q2337" s="11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ROUND(E2338/L2338,2)</f>
        <v>48.1</v>
      </c>
      <c r="Q2338" s="11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ROUND(E2339/L2339,2)</f>
        <v>74.180000000000007</v>
      </c>
      <c r="Q2339" s="11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ROUND(E2340/L2340,2)</f>
        <v>123.35</v>
      </c>
      <c r="Q2340" s="11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ROUND(E2341/L2341,2)</f>
        <v>66.62</v>
      </c>
      <c r="Q2341" s="11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ROUND(E2342/L2342,2)</f>
        <v>104.99</v>
      </c>
      <c r="Q2342" s="11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e">
        <f>ROUND(E2343/L2343,2)</f>
        <v>#DIV/0!</v>
      </c>
      <c r="Q2343" s="11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e">
        <f>ROUND(E2344/L2344,2)</f>
        <v>#DIV/0!</v>
      </c>
      <c r="Q2344" s="11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ROUND(E2345/L2345,2)</f>
        <v>300</v>
      </c>
      <c r="Q2345" s="11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ROUND(E2346/L2346,2)</f>
        <v>1</v>
      </c>
      <c r="Q2346" s="11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e">
        <f>ROUND(E2347/L2347,2)</f>
        <v>#DIV/0!</v>
      </c>
      <c r="Q2347" s="11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ROUND(E2348/L2348,2)</f>
        <v>13</v>
      </c>
      <c r="Q2348" s="11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ROUND(E2349/L2349,2)</f>
        <v>15</v>
      </c>
      <c r="Q2349" s="11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ROUND(E2350/L2350,2)</f>
        <v>54</v>
      </c>
      <c r="Q2350" s="11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e">
        <f>ROUND(E2351/L2351,2)</f>
        <v>#DIV/0!</v>
      </c>
      <c r="Q2351" s="11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e">
        <f>ROUND(E2352/L2352,2)</f>
        <v>#DIV/0!</v>
      </c>
      <c r="Q2352" s="11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ROUND(E2353/L2353,2)</f>
        <v>15.43</v>
      </c>
      <c r="Q2353" s="11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e">
        <f>ROUND(E2354/L2354,2)</f>
        <v>#DIV/0!</v>
      </c>
      <c r="Q2354" s="11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e">
        <f>ROUND(E2355/L2355,2)</f>
        <v>#DIV/0!</v>
      </c>
      <c r="Q2355" s="11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ROUND(E2356/L2356,2)</f>
        <v>25</v>
      </c>
      <c r="Q2356" s="11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ROUND(E2357/L2357,2)</f>
        <v>27.5</v>
      </c>
      <c r="Q2357" s="11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e">
        <f>ROUND(E2358/L2358,2)</f>
        <v>#DIV/0!</v>
      </c>
      <c r="Q2358" s="11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e">
        <f>ROUND(E2359/L2359,2)</f>
        <v>#DIV/0!</v>
      </c>
      <c r="Q2359" s="11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e">
        <f>ROUND(E2360/L2360,2)</f>
        <v>#DIV/0!</v>
      </c>
      <c r="Q2360" s="11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ROUND(E2361/L2361,2)</f>
        <v>367</v>
      </c>
      <c r="Q2361" s="11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ROUND(E2362/L2362,2)</f>
        <v>2</v>
      </c>
      <c r="Q2362" s="11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e">
        <f>ROUND(E2363/L2363,2)</f>
        <v>#DIV/0!</v>
      </c>
      <c r="Q2363" s="11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ROUND(E2364/L2364,2)</f>
        <v>60</v>
      </c>
      <c r="Q2364" s="11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e">
        <f>ROUND(E2365/L2365,2)</f>
        <v>#DIV/0!</v>
      </c>
      <c r="Q2365" s="11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e">
        <f>ROUND(E2366/L2366,2)</f>
        <v>#DIV/0!</v>
      </c>
      <c r="Q2366" s="11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e">
        <f>ROUND(E2367/L2367,2)</f>
        <v>#DIV/0!</v>
      </c>
      <c r="Q2367" s="11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ROUND(E2368/L2368,2)</f>
        <v>97.41</v>
      </c>
      <c r="Q2368" s="11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ROUND(E2369/L2369,2)</f>
        <v>47.86</v>
      </c>
      <c r="Q2369" s="11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ROUND(E2370/L2370,2)</f>
        <v>50</v>
      </c>
      <c r="Q2370" s="11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e">
        <f>ROUND(E2371/L2371,2)</f>
        <v>#DIV/0!</v>
      </c>
      <c r="Q2371" s="11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ROUND(E2372/L2372,2)</f>
        <v>20.5</v>
      </c>
      <c r="Q2372" s="11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e">
        <f>ROUND(E2373/L2373,2)</f>
        <v>#DIV/0!</v>
      </c>
      <c r="Q2373" s="11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ROUND(E2374/L2374,2)</f>
        <v>30</v>
      </c>
      <c r="Q2374" s="11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ROUND(E2375/L2375,2)</f>
        <v>50</v>
      </c>
      <c r="Q2375" s="11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ROUND(E2376/L2376,2)</f>
        <v>10</v>
      </c>
      <c r="Q2376" s="11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e">
        <f>ROUND(E2377/L2377,2)</f>
        <v>#DIV/0!</v>
      </c>
      <c r="Q2377" s="11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ROUND(E2378/L2378,2)</f>
        <v>81.58</v>
      </c>
      <c r="Q2378" s="11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e">
        <f>ROUND(E2379/L2379,2)</f>
        <v>#DIV/0!</v>
      </c>
      <c r="Q2379" s="11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e">
        <f>ROUND(E2380/L2380,2)</f>
        <v>#DIV/0!</v>
      </c>
      <c r="Q2380" s="11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e">
        <f>ROUND(E2381/L2381,2)</f>
        <v>#DIV/0!</v>
      </c>
      <c r="Q2381" s="11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ROUND(E2382/L2382,2)</f>
        <v>18.329999999999998</v>
      </c>
      <c r="Q2382" s="11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ROUND(E2383/L2383,2)</f>
        <v>224.43</v>
      </c>
      <c r="Q2383" s="11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ROUND(E2384/L2384,2)</f>
        <v>37.5</v>
      </c>
      <c r="Q2384" s="11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ROUND(E2385/L2385,2)</f>
        <v>145</v>
      </c>
      <c r="Q2385" s="11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ROUND(E2386/L2386,2)</f>
        <v>1</v>
      </c>
      <c r="Q2386" s="11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ROUND(E2387/L2387,2)</f>
        <v>112.57</v>
      </c>
      <c r="Q2387" s="11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e">
        <f>ROUND(E2388/L2388,2)</f>
        <v>#DIV/0!</v>
      </c>
      <c r="Q2388" s="11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ROUND(E2389/L2389,2)</f>
        <v>342</v>
      </c>
      <c r="Q2389" s="11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ROUND(E2390/L2390,2)</f>
        <v>57.88</v>
      </c>
      <c r="Q2390" s="11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ROUND(E2391/L2391,2)</f>
        <v>30</v>
      </c>
      <c r="Q2391" s="11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e">
        <f>ROUND(E2392/L2392,2)</f>
        <v>#DIV/0!</v>
      </c>
      <c r="Q2392" s="11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ROUND(E2393/L2393,2)</f>
        <v>25</v>
      </c>
      <c r="Q2393" s="11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e">
        <f>ROUND(E2394/L2394,2)</f>
        <v>#DIV/0!</v>
      </c>
      <c r="Q2394" s="11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ROUND(E2395/L2395,2)</f>
        <v>50</v>
      </c>
      <c r="Q2395" s="11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ROUND(E2396/L2396,2)</f>
        <v>1.5</v>
      </c>
      <c r="Q2396" s="11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e">
        <f>ROUND(E2397/L2397,2)</f>
        <v>#DIV/0!</v>
      </c>
      <c r="Q2397" s="11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ROUND(E2398/L2398,2)</f>
        <v>10</v>
      </c>
      <c r="Q2398" s="11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e">
        <f>ROUND(E2399/L2399,2)</f>
        <v>#DIV/0!</v>
      </c>
      <c r="Q2399" s="11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e">
        <f>ROUND(E2400/L2400,2)</f>
        <v>#DIV/0!</v>
      </c>
      <c r="Q2400" s="11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e">
        <f>ROUND(E2401/L2401,2)</f>
        <v>#DIV/0!</v>
      </c>
      <c r="Q2401" s="11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e">
        <f>ROUND(E2402/L2402,2)</f>
        <v>#DIV/0!</v>
      </c>
      <c r="Q2402" s="11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ROUND(E2403/L2403,2)</f>
        <v>22.33</v>
      </c>
      <c r="Q2403" s="11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ROUND(E2404/L2404,2)</f>
        <v>52</v>
      </c>
      <c r="Q2404" s="11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ROUND(E2405/L2405,2)</f>
        <v>16.829999999999998</v>
      </c>
      <c r="Q2405" s="11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e">
        <f>ROUND(E2406/L2406,2)</f>
        <v>#DIV/0!</v>
      </c>
      <c r="Q2406" s="11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ROUND(E2407/L2407,2)</f>
        <v>56.3</v>
      </c>
      <c r="Q2407" s="11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ROUND(E2408/L2408,2)</f>
        <v>84.06</v>
      </c>
      <c r="Q2408" s="11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ROUND(E2409/L2409,2)</f>
        <v>168.39</v>
      </c>
      <c r="Q2409" s="11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ROUND(E2410/L2410,2)</f>
        <v>15</v>
      </c>
      <c r="Q2410" s="11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ROUND(E2411/L2411,2)</f>
        <v>76.67</v>
      </c>
      <c r="Q2411" s="11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e">
        <f>ROUND(E2412/L2412,2)</f>
        <v>#DIV/0!</v>
      </c>
      <c r="Q2412" s="11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ROUND(E2413/L2413,2)</f>
        <v>50.33</v>
      </c>
      <c r="Q2413" s="11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e">
        <f>ROUND(E2414/L2414,2)</f>
        <v>#DIV/0!</v>
      </c>
      <c r="Q2414" s="11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ROUND(E2415/L2415,2)</f>
        <v>8.33</v>
      </c>
      <c r="Q2415" s="11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ROUND(E2416/L2416,2)</f>
        <v>35.380000000000003</v>
      </c>
      <c r="Q2416" s="11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ROUND(E2417/L2417,2)</f>
        <v>55.83</v>
      </c>
      <c r="Q2417" s="11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ROUND(E2418/L2418,2)</f>
        <v>5</v>
      </c>
      <c r="Q2418" s="11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e">
        <f>ROUND(E2419/L2419,2)</f>
        <v>#DIV/0!</v>
      </c>
      <c r="Q2419" s="11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ROUND(E2420/L2420,2)</f>
        <v>1</v>
      </c>
      <c r="Q2420" s="11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e">
        <f>ROUND(E2421/L2421,2)</f>
        <v>#DIV/0!</v>
      </c>
      <c r="Q2421" s="11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ROUND(E2422/L2422,2)</f>
        <v>69.47</v>
      </c>
      <c r="Q2422" s="11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ROUND(E2423/L2423,2)</f>
        <v>1</v>
      </c>
      <c r="Q2423" s="11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ROUND(E2424/L2424,2)</f>
        <v>1</v>
      </c>
      <c r="Q2424" s="11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ROUND(E2425/L2425,2)</f>
        <v>8</v>
      </c>
      <c r="Q2425" s="11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ROUND(E2426/L2426,2)</f>
        <v>34.44</v>
      </c>
      <c r="Q2426" s="11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ROUND(E2427/L2427,2)</f>
        <v>1</v>
      </c>
      <c r="Q2427" s="11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e">
        <f>ROUND(E2428/L2428,2)</f>
        <v>#DIV/0!</v>
      </c>
      <c r="Q2428" s="11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ROUND(E2429/L2429,2)</f>
        <v>1</v>
      </c>
      <c r="Q2429" s="11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ROUND(E2430/L2430,2)</f>
        <v>1</v>
      </c>
      <c r="Q2430" s="11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ROUND(E2431/L2431,2)</f>
        <v>501.25</v>
      </c>
      <c r="Q2431" s="11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ROUND(E2432/L2432,2)</f>
        <v>10.5</v>
      </c>
      <c r="Q2432" s="11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ROUND(E2433/L2433,2)</f>
        <v>1</v>
      </c>
      <c r="Q2433" s="11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ROUND(E2434/L2434,2)</f>
        <v>1</v>
      </c>
      <c r="Q2434" s="11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e">
        <f>ROUND(E2435/L2435,2)</f>
        <v>#DIV/0!</v>
      </c>
      <c r="Q2435" s="11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ROUND(E2436/L2436,2)</f>
        <v>13</v>
      </c>
      <c r="Q2436" s="11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ROUND(E2437/L2437,2)</f>
        <v>306</v>
      </c>
      <c r="Q2437" s="11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ROUND(E2438/L2438,2)</f>
        <v>22.5</v>
      </c>
      <c r="Q2438" s="11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e">
        <f>ROUND(E2439/L2439,2)</f>
        <v>#DIV/0!</v>
      </c>
      <c r="Q2439" s="11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ROUND(E2440/L2440,2)</f>
        <v>50</v>
      </c>
      <c r="Q2440" s="11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e">
        <f>ROUND(E2441/L2441,2)</f>
        <v>#DIV/0!</v>
      </c>
      <c r="Q2441" s="11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ROUND(E2442/L2442,2)</f>
        <v>5</v>
      </c>
      <c r="Q2442" s="11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ROUND(E2443/L2443,2)</f>
        <v>74.23</v>
      </c>
      <c r="Q2443" s="11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ROUND(E2444/L2444,2)</f>
        <v>81.25</v>
      </c>
      <c r="Q2444" s="11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ROUND(E2445/L2445,2)</f>
        <v>130.22999999999999</v>
      </c>
      <c r="Q2445" s="11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ROUND(E2446/L2446,2)</f>
        <v>53.41</v>
      </c>
      <c r="Q2446" s="11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ROUND(E2447/L2447,2)</f>
        <v>75.13</v>
      </c>
      <c r="Q2447" s="11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ROUND(E2448/L2448,2)</f>
        <v>75.67</v>
      </c>
      <c r="Q2448" s="11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ROUND(E2449/L2449,2)</f>
        <v>31.69</v>
      </c>
      <c r="Q2449" s="11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ROUND(E2450/L2450,2)</f>
        <v>47.78</v>
      </c>
      <c r="Q2450" s="11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ROUND(E2451/L2451,2)</f>
        <v>90</v>
      </c>
      <c r="Q2451" s="11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ROUND(E2452/L2452,2)</f>
        <v>149.31</v>
      </c>
      <c r="Q2452" s="11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ROUND(E2453/L2453,2)</f>
        <v>62.07</v>
      </c>
      <c r="Q2453" s="11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ROUND(E2454/L2454,2)</f>
        <v>53.4</v>
      </c>
      <c r="Q2454" s="11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ROUND(E2455/L2455,2)</f>
        <v>69.27</v>
      </c>
      <c r="Q2455" s="11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ROUND(E2456/L2456,2)</f>
        <v>271.51</v>
      </c>
      <c r="Q2456" s="11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ROUND(E2457/L2457,2)</f>
        <v>34.130000000000003</v>
      </c>
      <c r="Q2457" s="11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ROUND(E2458/L2458,2)</f>
        <v>40.49</v>
      </c>
      <c r="Q2458" s="11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ROUND(E2459/L2459,2)</f>
        <v>189.76</v>
      </c>
      <c r="Q2459" s="11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ROUND(E2460/L2460,2)</f>
        <v>68.86</v>
      </c>
      <c r="Q2460" s="11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ROUND(E2461/L2461,2)</f>
        <v>108.78</v>
      </c>
      <c r="Q2461" s="11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ROUND(E2462/L2462,2)</f>
        <v>125.99</v>
      </c>
      <c r="Q2462" s="11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ROUND(E2463/L2463,2)</f>
        <v>90.52</v>
      </c>
      <c r="Q2463" s="11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ROUND(E2464/L2464,2)</f>
        <v>28.88</v>
      </c>
      <c r="Q2464" s="11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ROUND(E2465/L2465,2)</f>
        <v>31</v>
      </c>
      <c r="Q2465" s="11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ROUND(E2466/L2466,2)</f>
        <v>51.67</v>
      </c>
      <c r="Q2466" s="11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ROUND(E2467/L2467,2)</f>
        <v>26.27</v>
      </c>
      <c r="Q2467" s="11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ROUND(E2468/L2468,2)</f>
        <v>48.08</v>
      </c>
      <c r="Q2468" s="11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ROUND(E2469/L2469,2)</f>
        <v>27.56</v>
      </c>
      <c r="Q2469" s="11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ROUND(E2470/L2470,2)</f>
        <v>36.97</v>
      </c>
      <c r="Q2470" s="11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ROUND(E2471/L2471,2)</f>
        <v>29.02</v>
      </c>
      <c r="Q2471" s="11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ROUND(E2472/L2472,2)</f>
        <v>28.66</v>
      </c>
      <c r="Q2472" s="11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ROUND(E2473/L2473,2)</f>
        <v>37.65</v>
      </c>
      <c r="Q2473" s="11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ROUND(E2474/L2474,2)</f>
        <v>97.9</v>
      </c>
      <c r="Q2474" s="11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ROUND(E2475/L2475,2)</f>
        <v>42.55</v>
      </c>
      <c r="Q2475" s="11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ROUND(E2476/L2476,2)</f>
        <v>131.58000000000001</v>
      </c>
      <c r="Q2476" s="11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ROUND(E2477/L2477,2)</f>
        <v>32.32</v>
      </c>
      <c r="Q2477" s="11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ROUND(E2478/L2478,2)</f>
        <v>61.1</v>
      </c>
      <c r="Q2478" s="11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ROUND(E2479/L2479,2)</f>
        <v>31.34</v>
      </c>
      <c r="Q2479" s="11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ROUND(E2480/L2480,2)</f>
        <v>129.11000000000001</v>
      </c>
      <c r="Q2480" s="11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ROUND(E2481/L2481,2)</f>
        <v>25.02</v>
      </c>
      <c r="Q2481" s="11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ROUND(E2482/L2482,2)</f>
        <v>250</v>
      </c>
      <c r="Q2482" s="11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ROUND(E2483/L2483,2)</f>
        <v>47.54</v>
      </c>
      <c r="Q2483" s="11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ROUND(E2484/L2484,2)</f>
        <v>40.04</v>
      </c>
      <c r="Q2484" s="11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ROUND(E2485/L2485,2)</f>
        <v>65.84</v>
      </c>
      <c r="Q2485" s="11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ROUND(E2486/L2486,2)</f>
        <v>46.4</v>
      </c>
      <c r="Q2486" s="11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ROUND(E2487/L2487,2)</f>
        <v>50.37</v>
      </c>
      <c r="Q2487" s="11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ROUND(E2488/L2488,2)</f>
        <v>26.57</v>
      </c>
      <c r="Q2488" s="11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ROUND(E2489/L2489,2)</f>
        <v>39.49</v>
      </c>
      <c r="Q2489" s="11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ROUND(E2490/L2490,2)</f>
        <v>49.25</v>
      </c>
      <c r="Q2490" s="11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ROUND(E2491/L2491,2)</f>
        <v>62.38</v>
      </c>
      <c r="Q2491" s="11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ROUND(E2492/L2492,2)</f>
        <v>37.94</v>
      </c>
      <c r="Q2492" s="11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ROUND(E2493/L2493,2)</f>
        <v>51.6</v>
      </c>
      <c r="Q2493" s="11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ROUND(E2494/L2494,2)</f>
        <v>27.78</v>
      </c>
      <c r="Q2494" s="11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ROUND(E2495/L2495,2)</f>
        <v>99.38</v>
      </c>
      <c r="Q2495" s="11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ROUND(E2496/L2496,2)</f>
        <v>38.85</v>
      </c>
      <c r="Q2496" s="11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ROUND(E2497/L2497,2)</f>
        <v>45.55</v>
      </c>
      <c r="Q2497" s="11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ROUND(E2498/L2498,2)</f>
        <v>600</v>
      </c>
      <c r="Q2498" s="11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ROUND(E2499/L2499,2)</f>
        <v>80.55</v>
      </c>
      <c r="Q2499" s="11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ROUND(E2500/L2500,2)</f>
        <v>52.8</v>
      </c>
      <c r="Q2500" s="11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ROUND(E2501/L2501,2)</f>
        <v>47.68</v>
      </c>
      <c r="Q2501" s="11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ROUND(E2502/L2502,2)</f>
        <v>23.45</v>
      </c>
      <c r="Q2502" s="11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ROUND(E2503/L2503,2)</f>
        <v>40.14</v>
      </c>
      <c r="Q2503" s="11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ROUND(E2504/L2504,2)</f>
        <v>17.2</v>
      </c>
      <c r="Q2504" s="11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e">
        <f>ROUND(E2505/L2505,2)</f>
        <v>#DIV/0!</v>
      </c>
      <c r="Q2505" s="11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e">
        <f>ROUND(E2506/L2506,2)</f>
        <v>#DIV/0!</v>
      </c>
      <c r="Q2506" s="11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e">
        <f>ROUND(E2507/L2507,2)</f>
        <v>#DIV/0!</v>
      </c>
      <c r="Q2507" s="11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ROUND(E2508/L2508,2)</f>
        <v>15</v>
      </c>
      <c r="Q2508" s="11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e">
        <f>ROUND(E2509/L2509,2)</f>
        <v>#DIV/0!</v>
      </c>
      <c r="Q2509" s="11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e">
        <f>ROUND(E2510/L2510,2)</f>
        <v>#DIV/0!</v>
      </c>
      <c r="Q2510" s="11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ROUND(E2511/L2511,2)</f>
        <v>35.71</v>
      </c>
      <c r="Q2511" s="11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ROUND(E2512/L2512,2)</f>
        <v>37.5</v>
      </c>
      <c r="Q2512" s="11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e">
        <f>ROUND(E2513/L2513,2)</f>
        <v>#DIV/0!</v>
      </c>
      <c r="Q2513" s="11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e">
        <f>ROUND(E2514/L2514,2)</f>
        <v>#DIV/0!</v>
      </c>
      <c r="Q2514" s="11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e">
        <f>ROUND(E2515/L2515,2)</f>
        <v>#DIV/0!</v>
      </c>
      <c r="Q2515" s="11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ROUND(E2516/L2516,2)</f>
        <v>52.5</v>
      </c>
      <c r="Q2516" s="11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ROUND(E2517/L2517,2)</f>
        <v>77.5</v>
      </c>
      <c r="Q2517" s="11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e">
        <f>ROUND(E2518/L2518,2)</f>
        <v>#DIV/0!</v>
      </c>
      <c r="Q2518" s="11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ROUND(E2519/L2519,2)</f>
        <v>53.55</v>
      </c>
      <c r="Q2519" s="11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e">
        <f>ROUND(E2520/L2520,2)</f>
        <v>#DIV/0!</v>
      </c>
      <c r="Q2520" s="11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ROUND(E2521/L2521,2)</f>
        <v>16.25</v>
      </c>
      <c r="Q2521" s="11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e">
        <f>ROUND(E2522/L2522,2)</f>
        <v>#DIV/0!</v>
      </c>
      <c r="Q2522" s="11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ROUND(E2523/L2523,2)</f>
        <v>103.68</v>
      </c>
      <c r="Q2523" s="11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ROUND(E2524/L2524,2)</f>
        <v>185.19</v>
      </c>
      <c r="Q2524" s="11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ROUND(E2525/L2525,2)</f>
        <v>54.15</v>
      </c>
      <c r="Q2525" s="11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ROUND(E2526/L2526,2)</f>
        <v>177.21</v>
      </c>
      <c r="Q2526" s="11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ROUND(E2527/L2527,2)</f>
        <v>100.33</v>
      </c>
      <c r="Q2527" s="11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ROUND(E2528/L2528,2)</f>
        <v>136.91</v>
      </c>
      <c r="Q2528" s="11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ROUND(E2529/L2529,2)</f>
        <v>57.54</v>
      </c>
      <c r="Q2529" s="11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ROUND(E2530/L2530,2)</f>
        <v>52.96</v>
      </c>
      <c r="Q2530" s="11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ROUND(E2531/L2531,2)</f>
        <v>82.33</v>
      </c>
      <c r="Q2531" s="11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ROUND(E2532/L2532,2)</f>
        <v>135.41999999999999</v>
      </c>
      <c r="Q2532" s="11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ROUND(E2533/L2533,2)</f>
        <v>74.069999999999993</v>
      </c>
      <c r="Q2533" s="11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ROUND(E2534/L2534,2)</f>
        <v>84.08</v>
      </c>
      <c r="Q2534" s="11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ROUND(E2535/L2535,2)</f>
        <v>61.03</v>
      </c>
      <c r="Q2535" s="11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ROUND(E2536/L2536,2)</f>
        <v>150</v>
      </c>
      <c r="Q2536" s="11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ROUND(E2537/L2537,2)</f>
        <v>266.08999999999997</v>
      </c>
      <c r="Q2537" s="11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ROUND(E2538/L2538,2)</f>
        <v>7.25</v>
      </c>
      <c r="Q2538" s="11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ROUND(E2539/L2539,2)</f>
        <v>100</v>
      </c>
      <c r="Q2539" s="11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ROUND(E2540/L2540,2)</f>
        <v>109.96</v>
      </c>
      <c r="Q2540" s="11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ROUND(E2541/L2541,2)</f>
        <v>169.92</v>
      </c>
      <c r="Q2541" s="11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ROUND(E2542/L2542,2)</f>
        <v>95.74</v>
      </c>
      <c r="Q2542" s="11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ROUND(E2543/L2543,2)</f>
        <v>59.46</v>
      </c>
      <c r="Q2543" s="11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ROUND(E2544/L2544,2)</f>
        <v>55.77</v>
      </c>
      <c r="Q2544" s="11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ROUND(E2545/L2545,2)</f>
        <v>30.08</v>
      </c>
      <c r="Q2545" s="11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ROUND(E2546/L2546,2)</f>
        <v>88.44</v>
      </c>
      <c r="Q2546" s="11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ROUND(E2547/L2547,2)</f>
        <v>64.03</v>
      </c>
      <c r="Q2547" s="11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ROUND(E2548/L2548,2)</f>
        <v>60.15</v>
      </c>
      <c r="Q2548" s="11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ROUND(E2549/L2549,2)</f>
        <v>49.19</v>
      </c>
      <c r="Q2549" s="11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ROUND(E2550/L2550,2)</f>
        <v>165.16</v>
      </c>
      <c r="Q2550" s="11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ROUND(E2551/L2551,2)</f>
        <v>43.62</v>
      </c>
      <c r="Q2551" s="11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ROUND(E2552/L2552,2)</f>
        <v>43.7</v>
      </c>
      <c r="Q2552" s="11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ROUND(E2553/L2553,2)</f>
        <v>67.42</v>
      </c>
      <c r="Q2553" s="11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ROUND(E2554/L2554,2)</f>
        <v>177.5</v>
      </c>
      <c r="Q2554" s="11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ROUND(E2555/L2555,2)</f>
        <v>38.880000000000003</v>
      </c>
      <c r="Q2555" s="11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ROUND(E2556/L2556,2)</f>
        <v>54.99</v>
      </c>
      <c r="Q2556" s="11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ROUND(E2557/L2557,2)</f>
        <v>61.34</v>
      </c>
      <c r="Q2557" s="11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ROUND(E2558/L2558,2)</f>
        <v>23.12</v>
      </c>
      <c r="Q2558" s="11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ROUND(E2559/L2559,2)</f>
        <v>29.61</v>
      </c>
      <c r="Q2559" s="11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ROUND(E2560/L2560,2)</f>
        <v>75.61</v>
      </c>
      <c r="Q2560" s="11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ROUND(E2561/L2561,2)</f>
        <v>35.6</v>
      </c>
      <c r="Q2561" s="11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ROUND(E2562/L2562,2)</f>
        <v>143</v>
      </c>
      <c r="Q2562" s="11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e">
        <f>ROUND(E2563/L2563,2)</f>
        <v>#DIV/0!</v>
      </c>
      <c r="Q2563" s="11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ROUND(E2564/L2564,2)</f>
        <v>25</v>
      </c>
      <c r="Q2564" s="11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e">
        <f>ROUND(E2565/L2565,2)</f>
        <v>#DIV/0!</v>
      </c>
      <c r="Q2565" s="11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e">
        <f>ROUND(E2566/L2566,2)</f>
        <v>#DIV/0!</v>
      </c>
      <c r="Q2566" s="11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ROUND(E2567/L2567,2)</f>
        <v>100</v>
      </c>
      <c r="Q2567" s="11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e">
        <f>ROUND(E2568/L2568,2)</f>
        <v>#DIV/0!</v>
      </c>
      <c r="Q2568" s="11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ROUND(E2569/L2569,2)</f>
        <v>60</v>
      </c>
      <c r="Q2569" s="11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ROUND(E2570/L2570,2)</f>
        <v>50</v>
      </c>
      <c r="Q2570" s="11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ROUND(E2571/L2571,2)</f>
        <v>72.5</v>
      </c>
      <c r="Q2571" s="11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ROUND(E2572/L2572,2)</f>
        <v>29.5</v>
      </c>
      <c r="Q2572" s="11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ROUND(E2573/L2573,2)</f>
        <v>62.5</v>
      </c>
      <c r="Q2573" s="11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e">
        <f>ROUND(E2574/L2574,2)</f>
        <v>#DIV/0!</v>
      </c>
      <c r="Q2574" s="11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e">
        <f>ROUND(E2575/L2575,2)</f>
        <v>#DIV/0!</v>
      </c>
      <c r="Q2575" s="11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e">
        <f>ROUND(E2576/L2576,2)</f>
        <v>#DIV/0!</v>
      </c>
      <c r="Q2576" s="11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e">
        <f>ROUND(E2577/L2577,2)</f>
        <v>#DIV/0!</v>
      </c>
      <c r="Q2577" s="11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e">
        <f>ROUND(E2578/L2578,2)</f>
        <v>#DIV/0!</v>
      </c>
      <c r="Q2578" s="11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e">
        <f>ROUND(E2579/L2579,2)</f>
        <v>#DIV/0!</v>
      </c>
      <c r="Q2579" s="11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e">
        <f>ROUND(E2580/L2580,2)</f>
        <v>#DIV/0!</v>
      </c>
      <c r="Q2580" s="11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ROUND(E2581/L2581,2)</f>
        <v>23.08</v>
      </c>
      <c r="Q2581" s="11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ROUND(E2582/L2582,2)</f>
        <v>25.5</v>
      </c>
      <c r="Q2582" s="11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ROUND(E2583/L2583,2)</f>
        <v>48.18</v>
      </c>
      <c r="Q2583" s="11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ROUND(E2584/L2584,2)</f>
        <v>1</v>
      </c>
      <c r="Q2584" s="11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ROUND(E2585/L2585,2)</f>
        <v>1</v>
      </c>
      <c r="Q2585" s="11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e">
        <f>ROUND(E2586/L2586,2)</f>
        <v>#DIV/0!</v>
      </c>
      <c r="Q2586" s="11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ROUND(E2587/L2587,2)</f>
        <v>50</v>
      </c>
      <c r="Q2587" s="11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ROUND(E2588/L2588,2)</f>
        <v>5</v>
      </c>
      <c r="Q2588" s="11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ROUND(E2589/L2589,2)</f>
        <v>202.83</v>
      </c>
      <c r="Q2589" s="11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ROUND(E2590/L2590,2)</f>
        <v>29.13</v>
      </c>
      <c r="Q2590" s="11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ROUND(E2591/L2591,2)</f>
        <v>5</v>
      </c>
      <c r="Q2591" s="11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e">
        <f>ROUND(E2592/L2592,2)</f>
        <v>#DIV/0!</v>
      </c>
      <c r="Q2592" s="11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ROUND(E2593/L2593,2)</f>
        <v>13</v>
      </c>
      <c r="Q2593" s="11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ROUND(E2594/L2594,2)</f>
        <v>50</v>
      </c>
      <c r="Q2594" s="11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e">
        <f>ROUND(E2595/L2595,2)</f>
        <v>#DIV/0!</v>
      </c>
      <c r="Q2595" s="11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ROUND(E2596/L2596,2)</f>
        <v>1</v>
      </c>
      <c r="Q2596" s="11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ROUND(E2597/L2597,2)</f>
        <v>96.05</v>
      </c>
      <c r="Q2597" s="11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ROUND(E2598/L2598,2)</f>
        <v>305.77999999999997</v>
      </c>
      <c r="Q2598" s="11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ROUND(E2599/L2599,2)</f>
        <v>12.14</v>
      </c>
      <c r="Q2599" s="11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ROUND(E2600/L2600,2)</f>
        <v>83.57</v>
      </c>
      <c r="Q2600" s="11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ROUND(E2601/L2601,2)</f>
        <v>18</v>
      </c>
      <c r="Q2601" s="11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ROUND(E2602/L2602,2)</f>
        <v>115.53</v>
      </c>
      <c r="Q2602" s="11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ROUND(E2603/L2603,2)</f>
        <v>21.9</v>
      </c>
      <c r="Q2603" s="11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ROUND(E2604/L2604,2)</f>
        <v>80.02</v>
      </c>
      <c r="Q2604" s="11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ROUND(E2605/L2605,2)</f>
        <v>35.520000000000003</v>
      </c>
      <c r="Q2605" s="11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ROUND(E2606/L2606,2)</f>
        <v>64.930000000000007</v>
      </c>
      <c r="Q2606" s="11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ROUND(E2607/L2607,2)</f>
        <v>60.97</v>
      </c>
      <c r="Q2607" s="11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ROUND(E2608/L2608,2)</f>
        <v>31.44</v>
      </c>
      <c r="Q2608" s="11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ROUND(E2609/L2609,2)</f>
        <v>81.95</v>
      </c>
      <c r="Q2609" s="11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ROUND(E2610/L2610,2)</f>
        <v>58.93</v>
      </c>
      <c r="Q2610" s="11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ROUND(E2611/L2611,2)</f>
        <v>157.29</v>
      </c>
      <c r="Q2611" s="11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ROUND(E2612/L2612,2)</f>
        <v>55.76</v>
      </c>
      <c r="Q2612" s="11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ROUND(E2613/L2613,2)</f>
        <v>83.8</v>
      </c>
      <c r="Q2613" s="11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ROUND(E2614/L2614,2)</f>
        <v>58.42</v>
      </c>
      <c r="Q2614" s="11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ROUND(E2615/L2615,2)</f>
        <v>270.57</v>
      </c>
      <c r="Q2615" s="11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ROUND(E2616/L2616,2)</f>
        <v>107.1</v>
      </c>
      <c r="Q2616" s="11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ROUND(E2617/L2617,2)</f>
        <v>47.18</v>
      </c>
      <c r="Q2617" s="11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ROUND(E2618/L2618,2)</f>
        <v>120.31</v>
      </c>
      <c r="Q2618" s="11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ROUND(E2619/L2619,2)</f>
        <v>27.6</v>
      </c>
      <c r="Q2619" s="11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ROUND(E2620/L2620,2)</f>
        <v>205.3</v>
      </c>
      <c r="Q2620" s="11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ROUND(E2621/L2621,2)</f>
        <v>35.549999999999997</v>
      </c>
      <c r="Q2621" s="11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ROUND(E2622/L2622,2)</f>
        <v>74.64</v>
      </c>
      <c r="Q2622" s="11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ROUND(E2623/L2623,2)</f>
        <v>47.06</v>
      </c>
      <c r="Q2623" s="11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ROUND(E2624/L2624,2)</f>
        <v>26.59</v>
      </c>
      <c r="Q2624" s="11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ROUND(E2625/L2625,2)</f>
        <v>36.770000000000003</v>
      </c>
      <c r="Q2625" s="11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ROUND(E2626/L2626,2)</f>
        <v>31.82</v>
      </c>
      <c r="Q2626" s="11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ROUND(E2627/L2627,2)</f>
        <v>27.58</v>
      </c>
      <c r="Q2627" s="11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ROUND(E2628/L2628,2)</f>
        <v>56</v>
      </c>
      <c r="Q2628" s="11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ROUND(E2629/L2629,2)</f>
        <v>21.56</v>
      </c>
      <c r="Q2629" s="11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ROUND(E2630/L2630,2)</f>
        <v>44.1</v>
      </c>
      <c r="Q2630" s="11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ROUND(E2631/L2631,2)</f>
        <v>63.87</v>
      </c>
      <c r="Q2631" s="11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ROUND(E2632/L2632,2)</f>
        <v>38.99</v>
      </c>
      <c r="Q2632" s="11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ROUND(E2633/L2633,2)</f>
        <v>80.19</v>
      </c>
      <c r="Q2633" s="11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ROUND(E2634/L2634,2)</f>
        <v>34.9</v>
      </c>
      <c r="Q2634" s="11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ROUND(E2635/L2635,2)</f>
        <v>89.1</v>
      </c>
      <c r="Q2635" s="11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ROUND(E2636/L2636,2)</f>
        <v>39.44</v>
      </c>
      <c r="Q2636" s="11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ROUND(E2637/L2637,2)</f>
        <v>136.9</v>
      </c>
      <c r="Q2637" s="11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ROUND(E2638/L2638,2)</f>
        <v>37.46</v>
      </c>
      <c r="Q2638" s="11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ROUND(E2639/L2639,2)</f>
        <v>31.96</v>
      </c>
      <c r="Q2639" s="11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ROUND(E2640/L2640,2)</f>
        <v>25.21</v>
      </c>
      <c r="Q2640" s="11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ROUND(E2641/L2641,2)</f>
        <v>10.039999999999999</v>
      </c>
      <c r="Q2641" s="11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ROUND(E2642/L2642,2)</f>
        <v>45.94</v>
      </c>
      <c r="Q2642" s="11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ROUND(E2643/L2643,2)</f>
        <v>15</v>
      </c>
      <c r="Q2643" s="11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e">
        <f>ROUND(E2644/L2644,2)</f>
        <v>#DIV/0!</v>
      </c>
      <c r="Q2644" s="11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ROUND(E2645/L2645,2)</f>
        <v>223.58</v>
      </c>
      <c r="Q2645" s="11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ROUND(E2646/L2646,2)</f>
        <v>39.479999999999997</v>
      </c>
      <c r="Q2646" s="11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ROUND(E2647/L2647,2)</f>
        <v>91.3</v>
      </c>
      <c r="Q2647" s="11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ROUND(E2648/L2648,2)</f>
        <v>78.67</v>
      </c>
      <c r="Q2648" s="11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ROUND(E2649/L2649,2)</f>
        <v>12</v>
      </c>
      <c r="Q2649" s="11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ROUND(E2650/L2650,2)</f>
        <v>17.670000000000002</v>
      </c>
      <c r="Q2650" s="11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ROUND(E2651/L2651,2)</f>
        <v>41.33</v>
      </c>
      <c r="Q2651" s="11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ROUND(E2652/L2652,2)</f>
        <v>71.599999999999994</v>
      </c>
      <c r="Q2652" s="11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ROUND(E2653/L2653,2)</f>
        <v>307.82</v>
      </c>
      <c r="Q2653" s="11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ROUND(E2654/L2654,2)</f>
        <v>80.45</v>
      </c>
      <c r="Q2654" s="11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ROUND(E2655/L2655,2)</f>
        <v>83.94</v>
      </c>
      <c r="Q2655" s="11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ROUND(E2656/L2656,2)</f>
        <v>8.5</v>
      </c>
      <c r="Q2656" s="11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ROUND(E2657/L2657,2)</f>
        <v>73.37</v>
      </c>
      <c r="Q2657" s="11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ROUND(E2658/L2658,2)</f>
        <v>112.86</v>
      </c>
      <c r="Q2658" s="11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ROUND(E2659/L2659,2)</f>
        <v>95.28</v>
      </c>
      <c r="Q2659" s="11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ROUND(E2660/L2660,2)</f>
        <v>22.75</v>
      </c>
      <c r="Q2660" s="11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ROUND(E2661/L2661,2)</f>
        <v>133.30000000000001</v>
      </c>
      <c r="Q2661" s="11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ROUND(E2662/L2662,2)</f>
        <v>3.8</v>
      </c>
      <c r="Q2662" s="11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ROUND(E2663/L2663,2)</f>
        <v>85.75</v>
      </c>
      <c r="Q2663" s="11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ROUND(E2664/L2664,2)</f>
        <v>267</v>
      </c>
      <c r="Q2664" s="11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ROUND(E2665/L2665,2)</f>
        <v>373.56</v>
      </c>
      <c r="Q2665" s="11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ROUND(E2666/L2666,2)</f>
        <v>174.04</v>
      </c>
      <c r="Q2666" s="11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ROUND(E2667/L2667,2)</f>
        <v>93.7</v>
      </c>
      <c r="Q2667" s="11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ROUND(E2668/L2668,2)</f>
        <v>77.33</v>
      </c>
      <c r="Q2668" s="11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ROUND(E2669/L2669,2)</f>
        <v>92.22</v>
      </c>
      <c r="Q2669" s="11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ROUND(E2670/L2670,2)</f>
        <v>60.96</v>
      </c>
      <c r="Q2670" s="11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ROUND(E2671/L2671,2)</f>
        <v>91</v>
      </c>
      <c r="Q2671" s="11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ROUND(E2672/L2672,2)</f>
        <v>41.58</v>
      </c>
      <c r="Q2672" s="11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ROUND(E2673/L2673,2)</f>
        <v>33.76</v>
      </c>
      <c r="Q2673" s="11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ROUND(E2674/L2674,2)</f>
        <v>70.62</v>
      </c>
      <c r="Q2674" s="11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ROUND(E2675/L2675,2)</f>
        <v>167.15</v>
      </c>
      <c r="Q2675" s="11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ROUND(E2676/L2676,2)</f>
        <v>128.62</v>
      </c>
      <c r="Q2676" s="11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ROUND(E2677/L2677,2)</f>
        <v>65.41</v>
      </c>
      <c r="Q2677" s="11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ROUND(E2678/L2678,2)</f>
        <v>117.56</v>
      </c>
      <c r="Q2678" s="11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ROUND(E2679/L2679,2)</f>
        <v>126.48</v>
      </c>
      <c r="Q2679" s="11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ROUND(E2680/L2680,2)</f>
        <v>550</v>
      </c>
      <c r="Q2680" s="11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ROUND(E2681/L2681,2)</f>
        <v>44</v>
      </c>
      <c r="Q2681" s="11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ROUND(E2682/L2682,2)</f>
        <v>69</v>
      </c>
      <c r="Q2682" s="11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ROUND(E2683/L2683,2)</f>
        <v>27.5</v>
      </c>
      <c r="Q2683" s="11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ROUND(E2684/L2684,2)</f>
        <v>84.9</v>
      </c>
      <c r="Q2684" s="11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ROUND(E2685/L2685,2)</f>
        <v>12</v>
      </c>
      <c r="Q2685" s="11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ROUND(E2686/L2686,2)</f>
        <v>200</v>
      </c>
      <c r="Q2686" s="11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ROUND(E2687/L2687,2)</f>
        <v>10</v>
      </c>
      <c r="Q2687" s="11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e">
        <f>ROUND(E2688/L2688,2)</f>
        <v>#DIV/0!</v>
      </c>
      <c r="Q2688" s="11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e">
        <f>ROUND(E2689/L2689,2)</f>
        <v>#DIV/0!</v>
      </c>
      <c r="Q2689" s="11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ROUND(E2690/L2690,2)</f>
        <v>5.29</v>
      </c>
      <c r="Q2690" s="11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ROUND(E2691/L2691,2)</f>
        <v>1</v>
      </c>
      <c r="Q2691" s="11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ROUND(E2692/L2692,2)</f>
        <v>72.760000000000005</v>
      </c>
      <c r="Q2692" s="11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ROUND(E2693/L2693,2)</f>
        <v>17.5</v>
      </c>
      <c r="Q2693" s="11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ROUND(E2694/L2694,2)</f>
        <v>25</v>
      </c>
      <c r="Q2694" s="11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ROUND(E2695/L2695,2)</f>
        <v>13.33</v>
      </c>
      <c r="Q2695" s="11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ROUND(E2696/L2696,2)</f>
        <v>1</v>
      </c>
      <c r="Q2696" s="11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ROUND(E2697/L2697,2)</f>
        <v>23.67</v>
      </c>
      <c r="Q2697" s="11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ROUND(E2698/L2698,2)</f>
        <v>89.21</v>
      </c>
      <c r="Q2698" s="11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ROUND(E2699/L2699,2)</f>
        <v>116.56</v>
      </c>
      <c r="Q2699" s="11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ROUND(E2700/L2700,2)</f>
        <v>13.01</v>
      </c>
      <c r="Q2700" s="11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e">
        <f>ROUND(E2701/L2701,2)</f>
        <v>#DIV/0!</v>
      </c>
      <c r="Q2701" s="11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ROUND(E2702/L2702,2)</f>
        <v>17.5</v>
      </c>
      <c r="Q2702" s="11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ROUND(E2703/L2703,2)</f>
        <v>34.130000000000003</v>
      </c>
      <c r="Q2703" s="11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ROUND(E2704/L2704,2)</f>
        <v>132.35</v>
      </c>
      <c r="Q2704" s="11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ROUND(E2705/L2705,2)</f>
        <v>922.22</v>
      </c>
      <c r="Q2705" s="11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ROUND(E2706/L2706,2)</f>
        <v>163.57</v>
      </c>
      <c r="Q2706" s="11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ROUND(E2707/L2707,2)</f>
        <v>217.38</v>
      </c>
      <c r="Q2707" s="11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ROUND(E2708/L2708,2)</f>
        <v>149.44</v>
      </c>
      <c r="Q2708" s="11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ROUND(E2709/L2709,2)</f>
        <v>71.239999999999995</v>
      </c>
      <c r="Q2709" s="11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ROUND(E2710/L2710,2)</f>
        <v>44.46</v>
      </c>
      <c r="Q2710" s="11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ROUND(E2711/L2711,2)</f>
        <v>164.94</v>
      </c>
      <c r="Q2711" s="11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ROUND(E2712/L2712,2)</f>
        <v>84.87</v>
      </c>
      <c r="Q2712" s="11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ROUND(E2713/L2713,2)</f>
        <v>53.95</v>
      </c>
      <c r="Q2713" s="11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ROUND(E2714/L2714,2)</f>
        <v>50.53</v>
      </c>
      <c r="Q2714" s="11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ROUND(E2715/L2715,2)</f>
        <v>108</v>
      </c>
      <c r="Q2715" s="11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ROUND(E2716/L2716,2)</f>
        <v>95.37</v>
      </c>
      <c r="Q2716" s="11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ROUND(E2717/L2717,2)</f>
        <v>57.63</v>
      </c>
      <c r="Q2717" s="11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ROUND(E2718/L2718,2)</f>
        <v>64.16</v>
      </c>
      <c r="Q2718" s="11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ROUND(E2719/L2719,2)</f>
        <v>92.39</v>
      </c>
      <c r="Q2719" s="11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ROUND(E2720/L2720,2)</f>
        <v>125.98</v>
      </c>
      <c r="Q2720" s="11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ROUND(E2721/L2721,2)</f>
        <v>94.64</v>
      </c>
      <c r="Q2721" s="11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ROUND(E2722/L2722,2)</f>
        <v>170.7</v>
      </c>
      <c r="Q2722" s="11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ROUND(E2723/L2723,2)</f>
        <v>40.76</v>
      </c>
      <c r="Q2723" s="11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ROUND(E2724/L2724,2)</f>
        <v>68.25</v>
      </c>
      <c r="Q2724" s="11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ROUND(E2725/L2725,2)</f>
        <v>95.49</v>
      </c>
      <c r="Q2725" s="11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ROUND(E2726/L2726,2)</f>
        <v>7.19</v>
      </c>
      <c r="Q2726" s="11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ROUND(E2727/L2727,2)</f>
        <v>511.65</v>
      </c>
      <c r="Q2727" s="11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ROUND(E2728/L2728,2)</f>
        <v>261.75</v>
      </c>
      <c r="Q2728" s="11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ROUND(E2729/L2729,2)</f>
        <v>69.760000000000005</v>
      </c>
      <c r="Q2729" s="11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ROUND(E2730/L2730,2)</f>
        <v>77.23</v>
      </c>
      <c r="Q2730" s="11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ROUND(E2731/L2731,2)</f>
        <v>340.57</v>
      </c>
      <c r="Q2731" s="11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ROUND(E2732/L2732,2)</f>
        <v>67.42</v>
      </c>
      <c r="Q2732" s="11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ROUND(E2733/L2733,2)</f>
        <v>845.7</v>
      </c>
      <c r="Q2733" s="11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ROUND(E2734/L2734,2)</f>
        <v>97.19</v>
      </c>
      <c r="Q2734" s="11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ROUND(E2735/L2735,2)</f>
        <v>451.84</v>
      </c>
      <c r="Q2735" s="11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ROUND(E2736/L2736,2)</f>
        <v>138.66999999999999</v>
      </c>
      <c r="Q2736" s="11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ROUND(E2737/L2737,2)</f>
        <v>21.64</v>
      </c>
      <c r="Q2737" s="11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ROUND(E2738/L2738,2)</f>
        <v>169.52</v>
      </c>
      <c r="Q2738" s="11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ROUND(E2739/L2739,2)</f>
        <v>161.88</v>
      </c>
      <c r="Q2739" s="11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ROUND(E2740/L2740,2)</f>
        <v>493.13</v>
      </c>
      <c r="Q2740" s="11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ROUND(E2741/L2741,2)</f>
        <v>22.12</v>
      </c>
      <c r="Q2741" s="11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ROUND(E2742/L2742,2)</f>
        <v>18.239999999999998</v>
      </c>
      <c r="Q2742" s="11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ROUND(E2743/L2743,2)</f>
        <v>8.75</v>
      </c>
      <c r="Q2743" s="11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ROUND(E2744/L2744,2)</f>
        <v>40.61</v>
      </c>
      <c r="Q2744" s="11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e">
        <f>ROUND(E2745/L2745,2)</f>
        <v>#DIV/0!</v>
      </c>
      <c r="Q2745" s="11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ROUND(E2746/L2746,2)</f>
        <v>37.950000000000003</v>
      </c>
      <c r="Q2746" s="11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ROUND(E2747/L2747,2)</f>
        <v>35.729999999999997</v>
      </c>
      <c r="Q2747" s="11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ROUND(E2748/L2748,2)</f>
        <v>42.16</v>
      </c>
      <c r="Q2748" s="11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ROUND(E2749/L2749,2)</f>
        <v>35</v>
      </c>
      <c r="Q2749" s="11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ROUND(E2750/L2750,2)</f>
        <v>13.25</v>
      </c>
      <c r="Q2750" s="11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ROUND(E2751/L2751,2)</f>
        <v>55</v>
      </c>
      <c r="Q2751" s="11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e">
        <f>ROUND(E2752/L2752,2)</f>
        <v>#DIV/0!</v>
      </c>
      <c r="Q2752" s="11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e">
        <f>ROUND(E2753/L2753,2)</f>
        <v>#DIV/0!</v>
      </c>
      <c r="Q2753" s="11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ROUND(E2754/L2754,2)</f>
        <v>39.29</v>
      </c>
      <c r="Q2754" s="11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ROUND(E2755/L2755,2)</f>
        <v>47.5</v>
      </c>
      <c r="Q2755" s="11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e">
        <f>ROUND(E2756/L2756,2)</f>
        <v>#DIV/0!</v>
      </c>
      <c r="Q2756" s="11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ROUND(E2757/L2757,2)</f>
        <v>17.329999999999998</v>
      </c>
      <c r="Q2757" s="11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ROUND(E2758/L2758,2)</f>
        <v>31.76</v>
      </c>
      <c r="Q2758" s="11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ROUND(E2759/L2759,2)</f>
        <v>5</v>
      </c>
      <c r="Q2759" s="11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ROUND(E2760/L2760,2)</f>
        <v>39</v>
      </c>
      <c r="Q2760" s="11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ROUND(E2761/L2761,2)</f>
        <v>52.5</v>
      </c>
      <c r="Q2761" s="11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e">
        <f>ROUND(E2762/L2762,2)</f>
        <v>#DIV/0!</v>
      </c>
      <c r="Q2762" s="11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ROUND(E2763/L2763,2)</f>
        <v>9</v>
      </c>
      <c r="Q2763" s="11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ROUND(E2764/L2764,2)</f>
        <v>25</v>
      </c>
      <c r="Q2764" s="11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ROUND(E2765/L2765,2)</f>
        <v>30</v>
      </c>
      <c r="Q2765" s="11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ROUND(E2766/L2766,2)</f>
        <v>11.25</v>
      </c>
      <c r="Q2766" s="11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e">
        <f>ROUND(E2767/L2767,2)</f>
        <v>#DIV/0!</v>
      </c>
      <c r="Q2767" s="11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ROUND(E2768/L2768,2)</f>
        <v>25</v>
      </c>
      <c r="Q2768" s="11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ROUND(E2769/L2769,2)</f>
        <v>11.33</v>
      </c>
      <c r="Q2769" s="11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ROUND(E2770/L2770,2)</f>
        <v>29.47</v>
      </c>
      <c r="Q2770" s="11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ROUND(E2771/L2771,2)</f>
        <v>1</v>
      </c>
      <c r="Q2771" s="11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ROUND(E2772/L2772,2)</f>
        <v>63.1</v>
      </c>
      <c r="Q2772" s="11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e">
        <f>ROUND(E2773/L2773,2)</f>
        <v>#DIV/0!</v>
      </c>
      <c r="Q2773" s="11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e">
        <f>ROUND(E2774/L2774,2)</f>
        <v>#DIV/0!</v>
      </c>
      <c r="Q2774" s="11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ROUND(E2775/L2775,2)</f>
        <v>1</v>
      </c>
      <c r="Q2775" s="11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ROUND(E2776/L2776,2)</f>
        <v>43.85</v>
      </c>
      <c r="Q2776" s="11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ROUND(E2777/L2777,2)</f>
        <v>75</v>
      </c>
      <c r="Q2777" s="11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ROUND(E2778/L2778,2)</f>
        <v>45.97</v>
      </c>
      <c r="Q2778" s="11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ROUND(E2779/L2779,2)</f>
        <v>10</v>
      </c>
      <c r="Q2779" s="11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ROUND(E2780/L2780,2)</f>
        <v>93.67</v>
      </c>
      <c r="Q2780" s="11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ROUND(E2781/L2781,2)</f>
        <v>53</v>
      </c>
      <c r="Q2781" s="11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e">
        <f>ROUND(E2782/L2782,2)</f>
        <v>#DIV/0!</v>
      </c>
      <c r="Q2782" s="11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60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>ROUND(E2783/D2783*100,0)</f>
        <v>251</v>
      </c>
      <c r="P2783">
        <f>ROUND(E2783/L2783,2)</f>
        <v>44.24</v>
      </c>
      <c r="Q2783" s="11" t="s">
        <v>8315</v>
      </c>
      <c r="R2783" t="s">
        <v>8316</v>
      </c>
      <c r="S2783" s="14">
        <f>(((J2783/60)/60)/24)+DATE(1970,1,1)</f>
        <v>42596.644699074073</v>
      </c>
      <c r="T2783" s="14">
        <f>(((I2783/60)/60)/24)+DATE(1970,1,1)</f>
        <v>42607.165972222225</v>
      </c>
    </row>
    <row r="2784" spans="1:20" ht="60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>ROUND(E2784/D2784*100,0)</f>
        <v>136</v>
      </c>
      <c r="P2784">
        <f>ROUND(E2784/L2784,2)</f>
        <v>15.15</v>
      </c>
      <c r="Q2784" s="11" t="s">
        <v>8315</v>
      </c>
      <c r="R2784" t="s">
        <v>8316</v>
      </c>
      <c r="S2784" s="14">
        <f>(((J2784/60)/60)/24)+DATE(1970,1,1)</f>
        <v>42461.689745370371</v>
      </c>
      <c r="T2784" s="14">
        <f>(((I2784/60)/60)/24)+DATE(1970,1,1)</f>
        <v>42521.689745370371</v>
      </c>
    </row>
    <row r="2785" spans="1:20" ht="60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>ROUND(E2785/D2785*100,0)</f>
        <v>127</v>
      </c>
      <c r="P2785">
        <f>ROUND(E2785/L2785,2)</f>
        <v>25.4</v>
      </c>
      <c r="Q2785" s="11" t="s">
        <v>8315</v>
      </c>
      <c r="R2785" t="s">
        <v>8316</v>
      </c>
      <c r="S2785" s="14">
        <f>(((J2785/60)/60)/24)+DATE(1970,1,1)</f>
        <v>42401.945219907408</v>
      </c>
      <c r="T2785" s="14">
        <f>(((I2785/60)/60)/24)+DATE(1970,1,1)</f>
        <v>42418.895833333328</v>
      </c>
    </row>
    <row r="2786" spans="1:20" ht="45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>ROUND(E2786/D2786*100,0)</f>
        <v>143</v>
      </c>
      <c r="P2786">
        <f>ROUND(E2786/L2786,2)</f>
        <v>21.5</v>
      </c>
      <c r="Q2786" s="11" t="s">
        <v>8315</v>
      </c>
      <c r="R2786" t="s">
        <v>8316</v>
      </c>
      <c r="S2786" s="14">
        <f>(((J2786/60)/60)/24)+DATE(1970,1,1)</f>
        <v>42160.651817129634</v>
      </c>
      <c r="T2786" s="14">
        <f>(((I2786/60)/60)/24)+DATE(1970,1,1)</f>
        <v>42190.651817129634</v>
      </c>
    </row>
    <row r="2787" spans="1:20" ht="60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>ROUND(E2787/D2787*100,0)</f>
        <v>149</v>
      </c>
      <c r="P2787">
        <f>ROUND(E2787/L2787,2)</f>
        <v>15.13</v>
      </c>
      <c r="Q2787" s="11" t="s">
        <v>8315</v>
      </c>
      <c r="R2787" t="s">
        <v>8316</v>
      </c>
      <c r="S2787" s="14">
        <f>(((J2787/60)/60)/24)+DATE(1970,1,1)</f>
        <v>42433.761886574073</v>
      </c>
      <c r="T2787" s="14">
        <f>(((I2787/60)/60)/24)+DATE(1970,1,1)</f>
        <v>42442.916666666672</v>
      </c>
    </row>
    <row r="2788" spans="1:20" ht="60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>ROUND(E2788/D2788*100,0)</f>
        <v>129</v>
      </c>
      <c r="P2788">
        <f>ROUND(E2788/L2788,2)</f>
        <v>30.71</v>
      </c>
      <c r="Q2788" s="11" t="s">
        <v>8315</v>
      </c>
      <c r="R2788" t="s">
        <v>8316</v>
      </c>
      <c r="S2788" s="14">
        <f>(((J2788/60)/60)/24)+DATE(1970,1,1)</f>
        <v>42309.191307870366</v>
      </c>
      <c r="T2788" s="14">
        <f>(((I2788/60)/60)/24)+DATE(1970,1,1)</f>
        <v>42338.9375</v>
      </c>
    </row>
    <row r="2789" spans="1:20" ht="30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>ROUND(E2789/D2789*100,0)</f>
        <v>159</v>
      </c>
      <c r="P2789">
        <f>ROUND(E2789/L2789,2)</f>
        <v>18</v>
      </c>
      <c r="Q2789" s="11" t="s">
        <v>8315</v>
      </c>
      <c r="R2789" t="s">
        <v>8316</v>
      </c>
      <c r="S2789" s="14">
        <f>(((J2789/60)/60)/24)+DATE(1970,1,1)</f>
        <v>42628.650208333333</v>
      </c>
      <c r="T2789" s="14">
        <f>(((I2789/60)/60)/24)+DATE(1970,1,1)</f>
        <v>42659.650208333333</v>
      </c>
    </row>
    <row r="2790" spans="1:20" ht="45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>ROUND(E2790/D2790*100,0)</f>
        <v>138</v>
      </c>
      <c r="P2790">
        <f>ROUND(E2790/L2790,2)</f>
        <v>28.32</v>
      </c>
      <c r="Q2790" s="11" t="s">
        <v>8315</v>
      </c>
      <c r="R2790" t="s">
        <v>8316</v>
      </c>
      <c r="S2790" s="14">
        <f>(((J2790/60)/60)/24)+DATE(1970,1,1)</f>
        <v>42410.017199074078</v>
      </c>
      <c r="T2790" s="14">
        <f>(((I2790/60)/60)/24)+DATE(1970,1,1)</f>
        <v>42430.999305555553</v>
      </c>
    </row>
    <row r="2791" spans="1:20" ht="60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>ROUND(E2791/D2791*100,0)</f>
        <v>169</v>
      </c>
      <c r="P2791">
        <f>ROUND(E2791/L2791,2)</f>
        <v>45.62</v>
      </c>
      <c r="Q2791" s="11" t="s">
        <v>8315</v>
      </c>
      <c r="R2791" t="s">
        <v>8316</v>
      </c>
      <c r="S2791" s="14">
        <f>(((J2791/60)/60)/24)+DATE(1970,1,1)</f>
        <v>41881.361342592594</v>
      </c>
      <c r="T2791" s="14">
        <f>(((I2791/60)/60)/24)+DATE(1970,1,1)</f>
        <v>41911.361342592594</v>
      </c>
    </row>
    <row r="2792" spans="1:20" ht="45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>ROUND(E2792/D2792*100,0)</f>
        <v>144</v>
      </c>
      <c r="P2792">
        <f>ROUND(E2792/L2792,2)</f>
        <v>22.91</v>
      </c>
      <c r="Q2792" s="11" t="s">
        <v>8315</v>
      </c>
      <c r="R2792" t="s">
        <v>8316</v>
      </c>
      <c r="S2792" s="14">
        <f>(((J2792/60)/60)/24)+DATE(1970,1,1)</f>
        <v>42139.816840277781</v>
      </c>
      <c r="T2792" s="14">
        <f>(((I2792/60)/60)/24)+DATE(1970,1,1)</f>
        <v>42181.875</v>
      </c>
    </row>
    <row r="2793" spans="1:20" ht="45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>ROUND(E2793/D2793*100,0)</f>
        <v>101</v>
      </c>
      <c r="P2793">
        <f>ROUND(E2793/L2793,2)</f>
        <v>59.17</v>
      </c>
      <c r="Q2793" s="11" t="s">
        <v>8315</v>
      </c>
      <c r="R2793" t="s">
        <v>8316</v>
      </c>
      <c r="S2793" s="14">
        <f>(((J2793/60)/60)/24)+DATE(1970,1,1)</f>
        <v>42230.662731481483</v>
      </c>
      <c r="T2793" s="14">
        <f>(((I2793/60)/60)/24)+DATE(1970,1,1)</f>
        <v>42245.165972222225</v>
      </c>
    </row>
    <row r="2794" spans="1:20" ht="60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>ROUND(E2794/D2794*100,0)</f>
        <v>110</v>
      </c>
      <c r="P2794">
        <f>ROUND(E2794/L2794,2)</f>
        <v>24.44</v>
      </c>
      <c r="Q2794" s="11" t="s">
        <v>8315</v>
      </c>
      <c r="R2794" t="s">
        <v>8316</v>
      </c>
      <c r="S2794" s="14">
        <f>(((J2794/60)/60)/24)+DATE(1970,1,1)</f>
        <v>42213.505474537036</v>
      </c>
      <c r="T2794" s="14">
        <f>(((I2794/60)/60)/24)+DATE(1970,1,1)</f>
        <v>42238.505474537036</v>
      </c>
    </row>
    <row r="2795" spans="1:20" ht="60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>ROUND(E2795/D2795*100,0)</f>
        <v>113</v>
      </c>
      <c r="P2795">
        <f>ROUND(E2795/L2795,2)</f>
        <v>30</v>
      </c>
      <c r="Q2795" s="11" t="s">
        <v>8315</v>
      </c>
      <c r="R2795" t="s">
        <v>8316</v>
      </c>
      <c r="S2795" s="14">
        <f>(((J2795/60)/60)/24)+DATE(1970,1,1)</f>
        <v>42064.785613425927</v>
      </c>
      <c r="T2795" s="14">
        <f>(((I2795/60)/60)/24)+DATE(1970,1,1)</f>
        <v>42099.743946759263</v>
      </c>
    </row>
    <row r="2796" spans="1:20" ht="60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>ROUND(E2796/D2796*100,0)</f>
        <v>100</v>
      </c>
      <c r="P2796">
        <f>ROUND(E2796/L2796,2)</f>
        <v>30.77</v>
      </c>
      <c r="Q2796" s="11" t="s">
        <v>8315</v>
      </c>
      <c r="R2796" t="s">
        <v>8316</v>
      </c>
      <c r="S2796" s="14">
        <f>(((J2796/60)/60)/24)+DATE(1970,1,1)</f>
        <v>42689.214988425927</v>
      </c>
      <c r="T2796" s="14">
        <f>(((I2796/60)/60)/24)+DATE(1970,1,1)</f>
        <v>42700.25</v>
      </c>
    </row>
    <row r="2797" spans="1:20" ht="60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>ROUND(E2797/D2797*100,0)</f>
        <v>108</v>
      </c>
      <c r="P2797">
        <f>ROUND(E2797/L2797,2)</f>
        <v>44.09</v>
      </c>
      <c r="Q2797" s="11" t="s">
        <v>8315</v>
      </c>
      <c r="R2797" t="s">
        <v>8316</v>
      </c>
      <c r="S2797" s="14">
        <f>(((J2797/60)/60)/24)+DATE(1970,1,1)</f>
        <v>42746.261782407411</v>
      </c>
      <c r="T2797" s="14">
        <f>(((I2797/60)/60)/24)+DATE(1970,1,1)</f>
        <v>42784.207638888889</v>
      </c>
    </row>
    <row r="2798" spans="1:20" ht="45" x14ac:dyDescent="0.2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>ROUND(E2798/D2798*100,0)</f>
        <v>101</v>
      </c>
      <c r="P2798">
        <f>ROUND(E2798/L2798,2)</f>
        <v>25.16</v>
      </c>
      <c r="Q2798" s="11" t="s">
        <v>8315</v>
      </c>
      <c r="R2798" t="s">
        <v>8316</v>
      </c>
      <c r="S2798" s="14">
        <f>(((J2798/60)/60)/24)+DATE(1970,1,1)</f>
        <v>42535.049849537041</v>
      </c>
      <c r="T2798" s="14">
        <f>(((I2798/60)/60)/24)+DATE(1970,1,1)</f>
        <v>42556.049849537041</v>
      </c>
    </row>
    <row r="2799" spans="1:20" ht="60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>ROUND(E2799/D2799*100,0)</f>
        <v>122</v>
      </c>
      <c r="P2799">
        <f>ROUND(E2799/L2799,2)</f>
        <v>27.73</v>
      </c>
      <c r="Q2799" s="11" t="s">
        <v>8315</v>
      </c>
      <c r="R2799" t="s">
        <v>8316</v>
      </c>
      <c r="S2799" s="14">
        <f>(((J2799/60)/60)/24)+DATE(1970,1,1)</f>
        <v>42278.453668981485</v>
      </c>
      <c r="T2799" s="14">
        <f>(((I2799/60)/60)/24)+DATE(1970,1,1)</f>
        <v>42296.458333333328</v>
      </c>
    </row>
    <row r="2800" spans="1:20" ht="45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>ROUND(E2800/D2800*100,0)</f>
        <v>133</v>
      </c>
      <c r="P2800">
        <f>ROUND(E2800/L2800,2)</f>
        <v>51.23</v>
      </c>
      <c r="Q2800" s="11" t="s">
        <v>8315</v>
      </c>
      <c r="R2800" t="s">
        <v>8316</v>
      </c>
      <c r="S2800" s="14">
        <f>(((J2800/60)/60)/24)+DATE(1970,1,1)</f>
        <v>41900.243159722224</v>
      </c>
      <c r="T2800" s="14">
        <f>(((I2800/60)/60)/24)+DATE(1970,1,1)</f>
        <v>41922.458333333336</v>
      </c>
    </row>
    <row r="2801" spans="1:20" ht="60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>ROUND(E2801/D2801*100,0)</f>
        <v>109</v>
      </c>
      <c r="P2801">
        <f>ROUND(E2801/L2801,2)</f>
        <v>36.33</v>
      </c>
      <c r="Q2801" s="11" t="s">
        <v>8315</v>
      </c>
      <c r="R2801" t="s">
        <v>8316</v>
      </c>
      <c r="S2801" s="14">
        <f>(((J2801/60)/60)/24)+DATE(1970,1,1)</f>
        <v>41779.310034722221</v>
      </c>
      <c r="T2801" s="14">
        <f>(((I2801/60)/60)/24)+DATE(1970,1,1)</f>
        <v>41805.666666666664</v>
      </c>
    </row>
    <row r="2802" spans="1:20" ht="60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>ROUND(E2802/D2802*100,0)</f>
        <v>133</v>
      </c>
      <c r="P2802">
        <f>ROUND(E2802/L2802,2)</f>
        <v>26.61</v>
      </c>
      <c r="Q2802" s="11" t="s">
        <v>8315</v>
      </c>
      <c r="R2802" t="s">
        <v>8316</v>
      </c>
      <c r="S2802" s="14">
        <f>(((J2802/60)/60)/24)+DATE(1970,1,1)</f>
        <v>42758.368078703701</v>
      </c>
      <c r="T2802" s="14">
        <f>(((I2802/60)/60)/24)+DATE(1970,1,1)</f>
        <v>42786.368078703701</v>
      </c>
    </row>
    <row r="2803" spans="1:20" ht="60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>ROUND(E2803/D2803*100,0)</f>
        <v>114</v>
      </c>
      <c r="P2803">
        <f>ROUND(E2803/L2803,2)</f>
        <v>40.71</v>
      </c>
      <c r="Q2803" s="11" t="s">
        <v>8315</v>
      </c>
      <c r="R2803" t="s">
        <v>8316</v>
      </c>
      <c r="S2803" s="14">
        <f>(((J2803/60)/60)/24)+DATE(1970,1,1)</f>
        <v>42232.702546296292</v>
      </c>
      <c r="T2803" s="14">
        <f>(((I2803/60)/60)/24)+DATE(1970,1,1)</f>
        <v>42264.165972222225</v>
      </c>
    </row>
    <row r="2804" spans="1:20" ht="60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>ROUND(E2804/D2804*100,0)</f>
        <v>108</v>
      </c>
      <c r="P2804">
        <f>ROUND(E2804/L2804,2)</f>
        <v>33.75</v>
      </c>
      <c r="Q2804" s="11" t="s">
        <v>8315</v>
      </c>
      <c r="R2804" t="s">
        <v>8316</v>
      </c>
      <c r="S2804" s="14">
        <f>(((J2804/60)/60)/24)+DATE(1970,1,1)</f>
        <v>41990.585486111115</v>
      </c>
      <c r="T2804" s="14">
        <f>(((I2804/60)/60)/24)+DATE(1970,1,1)</f>
        <v>42035.585486111115</v>
      </c>
    </row>
    <row r="2805" spans="1:20" ht="60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>ROUND(E2805/D2805*100,0)</f>
        <v>107</v>
      </c>
      <c r="P2805">
        <f>ROUND(E2805/L2805,2)</f>
        <v>35.799999999999997</v>
      </c>
      <c r="Q2805" s="11" t="s">
        <v>8315</v>
      </c>
      <c r="R2805" t="s">
        <v>8316</v>
      </c>
      <c r="S2805" s="14">
        <f>(((J2805/60)/60)/24)+DATE(1970,1,1)</f>
        <v>41914.100289351853</v>
      </c>
      <c r="T2805" s="14">
        <f>(((I2805/60)/60)/24)+DATE(1970,1,1)</f>
        <v>41928.165972222225</v>
      </c>
    </row>
    <row r="2806" spans="1:20" ht="60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>ROUND(E2806/D2806*100,0)</f>
        <v>130</v>
      </c>
      <c r="P2806">
        <f>ROUND(E2806/L2806,2)</f>
        <v>50</v>
      </c>
      <c r="Q2806" s="11" t="s">
        <v>8315</v>
      </c>
      <c r="R2806" t="s">
        <v>8316</v>
      </c>
      <c r="S2806" s="14">
        <f>(((J2806/60)/60)/24)+DATE(1970,1,1)</f>
        <v>42053.106111111112</v>
      </c>
      <c r="T2806" s="14">
        <f>(((I2806/60)/60)/24)+DATE(1970,1,1)</f>
        <v>42112.025694444441</v>
      </c>
    </row>
    <row r="2807" spans="1:20" ht="60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>ROUND(E2807/D2807*100,0)</f>
        <v>315</v>
      </c>
      <c r="P2807">
        <f>ROUND(E2807/L2807,2)</f>
        <v>35.799999999999997</v>
      </c>
      <c r="Q2807" s="11" t="s">
        <v>8315</v>
      </c>
      <c r="R2807" t="s">
        <v>8316</v>
      </c>
      <c r="S2807" s="14">
        <f>(((J2807/60)/60)/24)+DATE(1970,1,1)</f>
        <v>42479.432291666672</v>
      </c>
      <c r="T2807" s="14">
        <f>(((I2807/60)/60)/24)+DATE(1970,1,1)</f>
        <v>42492.958333333328</v>
      </c>
    </row>
    <row r="2808" spans="1:20" ht="45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>ROUND(E2808/D2808*100,0)</f>
        <v>218</v>
      </c>
      <c r="P2808">
        <f>ROUND(E2808/L2808,2)</f>
        <v>54.5</v>
      </c>
      <c r="Q2808" s="11" t="s">
        <v>8315</v>
      </c>
      <c r="R2808" t="s">
        <v>8316</v>
      </c>
      <c r="S2808" s="14">
        <f>(((J2808/60)/60)/24)+DATE(1970,1,1)</f>
        <v>42056.091631944444</v>
      </c>
      <c r="T2808" s="14">
        <f>(((I2808/60)/60)/24)+DATE(1970,1,1)</f>
        <v>42070.204861111109</v>
      </c>
    </row>
    <row r="2809" spans="1:20" ht="45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>ROUND(E2809/D2809*100,0)</f>
        <v>221</v>
      </c>
      <c r="P2809">
        <f>ROUND(E2809/L2809,2)</f>
        <v>61.39</v>
      </c>
      <c r="Q2809" s="11" t="s">
        <v>8315</v>
      </c>
      <c r="R2809" t="s">
        <v>8316</v>
      </c>
      <c r="S2809" s="14">
        <f>(((J2809/60)/60)/24)+DATE(1970,1,1)</f>
        <v>42107.067557870367</v>
      </c>
      <c r="T2809" s="14">
        <f>(((I2809/60)/60)/24)+DATE(1970,1,1)</f>
        <v>42137.067557870367</v>
      </c>
    </row>
    <row r="2810" spans="1:20" ht="60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>ROUND(E2810/D2810*100,0)</f>
        <v>223</v>
      </c>
      <c r="P2810">
        <f>ROUND(E2810/L2810,2)</f>
        <v>61.94</v>
      </c>
      <c r="Q2810" s="11" t="s">
        <v>8315</v>
      </c>
      <c r="R2810" t="s">
        <v>8316</v>
      </c>
      <c r="S2810" s="14">
        <f>(((J2810/60)/60)/24)+DATE(1970,1,1)</f>
        <v>41830.545694444445</v>
      </c>
      <c r="T2810" s="14">
        <f>(((I2810/60)/60)/24)+DATE(1970,1,1)</f>
        <v>41859.936111111114</v>
      </c>
    </row>
    <row r="2811" spans="1:20" ht="60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>ROUND(E2811/D2811*100,0)</f>
        <v>100</v>
      </c>
      <c r="P2811">
        <f>ROUND(E2811/L2811,2)</f>
        <v>41.67</v>
      </c>
      <c r="Q2811" s="11" t="s">
        <v>8315</v>
      </c>
      <c r="R2811" t="s">
        <v>8316</v>
      </c>
      <c r="S2811" s="14">
        <f>(((J2811/60)/60)/24)+DATE(1970,1,1)</f>
        <v>42446.845543981486</v>
      </c>
      <c r="T2811" s="14">
        <f>(((I2811/60)/60)/24)+DATE(1970,1,1)</f>
        <v>42496.845543981486</v>
      </c>
    </row>
    <row r="2812" spans="1:20" ht="30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>ROUND(E2812/D2812*100,0)</f>
        <v>184</v>
      </c>
      <c r="P2812">
        <f>ROUND(E2812/L2812,2)</f>
        <v>24.21</v>
      </c>
      <c r="Q2812" s="11" t="s">
        <v>8315</v>
      </c>
      <c r="R2812" t="s">
        <v>8316</v>
      </c>
      <c r="S2812" s="14">
        <f>(((J2812/60)/60)/24)+DATE(1970,1,1)</f>
        <v>42140.712314814817</v>
      </c>
      <c r="T2812" s="14">
        <f>(((I2812/60)/60)/24)+DATE(1970,1,1)</f>
        <v>42154.756944444445</v>
      </c>
    </row>
    <row r="2813" spans="1:20" ht="60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>ROUND(E2813/D2813*100,0)</f>
        <v>122</v>
      </c>
      <c r="P2813">
        <f>ROUND(E2813/L2813,2)</f>
        <v>203.33</v>
      </c>
      <c r="Q2813" s="11" t="s">
        <v>8315</v>
      </c>
      <c r="R2813" t="s">
        <v>8316</v>
      </c>
      <c r="S2813" s="14">
        <f>(((J2813/60)/60)/24)+DATE(1970,1,1)</f>
        <v>42152.503495370373</v>
      </c>
      <c r="T2813" s="14">
        <f>(((I2813/60)/60)/24)+DATE(1970,1,1)</f>
        <v>42172.503495370373</v>
      </c>
    </row>
    <row r="2814" spans="1:20" ht="45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>ROUND(E2814/D2814*100,0)</f>
        <v>211</v>
      </c>
      <c r="P2814">
        <f>ROUND(E2814/L2814,2)</f>
        <v>58.61</v>
      </c>
      <c r="Q2814" s="11" t="s">
        <v>8315</v>
      </c>
      <c r="R2814" t="s">
        <v>8316</v>
      </c>
      <c r="S2814" s="14">
        <f>(((J2814/60)/60)/24)+DATE(1970,1,1)</f>
        <v>41808.991944444446</v>
      </c>
      <c r="T2814" s="14">
        <f>(((I2814/60)/60)/24)+DATE(1970,1,1)</f>
        <v>41838.991944444446</v>
      </c>
    </row>
    <row r="2815" spans="1:20" ht="45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>ROUND(E2815/D2815*100,0)</f>
        <v>124</v>
      </c>
      <c r="P2815">
        <f>ROUND(E2815/L2815,2)</f>
        <v>29.43</v>
      </c>
      <c r="Q2815" s="11" t="s">
        <v>8315</v>
      </c>
      <c r="R2815" t="s">
        <v>8316</v>
      </c>
      <c r="S2815" s="14">
        <f>(((J2815/60)/60)/24)+DATE(1970,1,1)</f>
        <v>42544.814328703709</v>
      </c>
      <c r="T2815" s="14">
        <f>(((I2815/60)/60)/24)+DATE(1970,1,1)</f>
        <v>42582.873611111107</v>
      </c>
    </row>
    <row r="2816" spans="1:20" ht="60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>ROUND(E2816/D2816*100,0)</f>
        <v>130</v>
      </c>
      <c r="P2816">
        <f>ROUND(E2816/L2816,2)</f>
        <v>46.43</v>
      </c>
      <c r="Q2816" s="11" t="s">
        <v>8315</v>
      </c>
      <c r="R2816" t="s">
        <v>8316</v>
      </c>
      <c r="S2816" s="14">
        <f>(((J2816/60)/60)/24)+DATE(1970,1,1)</f>
        <v>42053.733078703706</v>
      </c>
      <c r="T2816" s="14">
        <f>(((I2816/60)/60)/24)+DATE(1970,1,1)</f>
        <v>42063.207638888889</v>
      </c>
    </row>
    <row r="2817" spans="1:20" ht="60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>ROUND(E2817/D2817*100,0)</f>
        <v>152</v>
      </c>
      <c r="P2817">
        <f>ROUND(E2817/L2817,2)</f>
        <v>19.489999999999998</v>
      </c>
      <c r="Q2817" s="11" t="s">
        <v>8315</v>
      </c>
      <c r="R2817" t="s">
        <v>8316</v>
      </c>
      <c r="S2817" s="14">
        <f>(((J2817/60)/60)/24)+DATE(1970,1,1)</f>
        <v>42036.704525462963</v>
      </c>
      <c r="T2817" s="14">
        <f>(((I2817/60)/60)/24)+DATE(1970,1,1)</f>
        <v>42096.662858796291</v>
      </c>
    </row>
    <row r="2818" spans="1:20" ht="60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>ROUND(E2818/D2818*100,0)</f>
        <v>126</v>
      </c>
      <c r="P2818">
        <f>ROUND(E2818/L2818,2)</f>
        <v>17.53</v>
      </c>
      <c r="Q2818" s="11" t="s">
        <v>8315</v>
      </c>
      <c r="R2818" t="s">
        <v>8316</v>
      </c>
      <c r="S2818" s="14">
        <f>(((J2818/60)/60)/24)+DATE(1970,1,1)</f>
        <v>42480.479861111111</v>
      </c>
      <c r="T2818" s="14">
        <f>(((I2818/60)/60)/24)+DATE(1970,1,1)</f>
        <v>42510.479861111111</v>
      </c>
    </row>
    <row r="2819" spans="1:20" ht="45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>ROUND(E2819/D2819*100,0)</f>
        <v>190</v>
      </c>
      <c r="P2819">
        <f>ROUND(E2819/L2819,2)</f>
        <v>50</v>
      </c>
      <c r="Q2819" s="11" t="s">
        <v>8315</v>
      </c>
      <c r="R2819" t="s">
        <v>8316</v>
      </c>
      <c r="S2819" s="14">
        <f>(((J2819/60)/60)/24)+DATE(1970,1,1)</f>
        <v>41852.527222222219</v>
      </c>
      <c r="T2819" s="14">
        <f>(((I2819/60)/60)/24)+DATE(1970,1,1)</f>
        <v>41866.527222222219</v>
      </c>
    </row>
    <row r="2820" spans="1:20" ht="60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>ROUND(E2820/D2820*100,0)</f>
        <v>139</v>
      </c>
      <c r="P2820">
        <f>ROUND(E2820/L2820,2)</f>
        <v>57.92</v>
      </c>
      <c r="Q2820" s="11" t="s">
        <v>8315</v>
      </c>
      <c r="R2820" t="s">
        <v>8316</v>
      </c>
      <c r="S2820" s="14">
        <f>(((J2820/60)/60)/24)+DATE(1970,1,1)</f>
        <v>42643.632858796293</v>
      </c>
      <c r="T2820" s="14">
        <f>(((I2820/60)/60)/24)+DATE(1970,1,1)</f>
        <v>42672.125</v>
      </c>
    </row>
    <row r="2821" spans="1:20" ht="60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>ROUND(E2821/D2821*100,0)</f>
        <v>215</v>
      </c>
      <c r="P2821">
        <f>ROUND(E2821/L2821,2)</f>
        <v>35.770000000000003</v>
      </c>
      <c r="Q2821" s="11" t="s">
        <v>8315</v>
      </c>
      <c r="R2821" t="s">
        <v>8316</v>
      </c>
      <c r="S2821" s="14">
        <f>(((J2821/60)/60)/24)+DATE(1970,1,1)</f>
        <v>41841.820486111108</v>
      </c>
      <c r="T2821" s="14">
        <f>(((I2821/60)/60)/24)+DATE(1970,1,1)</f>
        <v>41882.833333333336</v>
      </c>
    </row>
    <row r="2822" spans="1:20" ht="60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>ROUND(E2822/D2822*100,0)</f>
        <v>158</v>
      </c>
      <c r="P2822">
        <f>ROUND(E2822/L2822,2)</f>
        <v>79.099999999999994</v>
      </c>
      <c r="Q2822" s="11" t="s">
        <v>8315</v>
      </c>
      <c r="R2822" t="s">
        <v>8316</v>
      </c>
      <c r="S2822" s="14">
        <f>(((J2822/60)/60)/24)+DATE(1970,1,1)</f>
        <v>42121.249814814815</v>
      </c>
      <c r="T2822" s="14">
        <f>(((I2822/60)/60)/24)+DATE(1970,1,1)</f>
        <v>42142.249814814815</v>
      </c>
    </row>
    <row r="2823" spans="1:20" ht="45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>ROUND(E2823/D2823*100,0)</f>
        <v>110</v>
      </c>
      <c r="P2823">
        <f>ROUND(E2823/L2823,2)</f>
        <v>55</v>
      </c>
      <c r="Q2823" s="11" t="s">
        <v>8315</v>
      </c>
      <c r="R2823" t="s">
        <v>8316</v>
      </c>
      <c r="S2823" s="14">
        <f>(((J2823/60)/60)/24)+DATE(1970,1,1)</f>
        <v>42020.846666666665</v>
      </c>
      <c r="T2823" s="14">
        <f>(((I2823/60)/60)/24)+DATE(1970,1,1)</f>
        <v>42037.207638888889</v>
      </c>
    </row>
    <row r="2824" spans="1:20" ht="45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>ROUND(E2824/D2824*100,0)</f>
        <v>106</v>
      </c>
      <c r="P2824">
        <f>ROUND(E2824/L2824,2)</f>
        <v>75.709999999999994</v>
      </c>
      <c r="Q2824" s="11" t="s">
        <v>8315</v>
      </c>
      <c r="R2824" t="s">
        <v>8316</v>
      </c>
      <c r="S2824" s="14">
        <f>(((J2824/60)/60)/24)+DATE(1970,1,1)</f>
        <v>42214.6956712963</v>
      </c>
      <c r="T2824" s="14">
        <f>(((I2824/60)/60)/24)+DATE(1970,1,1)</f>
        <v>42225.666666666672</v>
      </c>
    </row>
    <row r="2825" spans="1:20" ht="60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>ROUND(E2825/D2825*100,0)</f>
        <v>132</v>
      </c>
      <c r="P2825">
        <f>ROUND(E2825/L2825,2)</f>
        <v>36.67</v>
      </c>
      <c r="Q2825" s="11" t="s">
        <v>8315</v>
      </c>
      <c r="R2825" t="s">
        <v>8316</v>
      </c>
      <c r="S2825" s="14">
        <f>(((J2825/60)/60)/24)+DATE(1970,1,1)</f>
        <v>42177.761782407411</v>
      </c>
      <c r="T2825" s="14">
        <f>(((I2825/60)/60)/24)+DATE(1970,1,1)</f>
        <v>42198.041666666672</v>
      </c>
    </row>
    <row r="2826" spans="1:20" ht="60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>ROUND(E2826/D2826*100,0)</f>
        <v>126</v>
      </c>
      <c r="P2826">
        <f>ROUND(E2826/L2826,2)</f>
        <v>78.88</v>
      </c>
      <c r="Q2826" s="11" t="s">
        <v>8315</v>
      </c>
      <c r="R2826" t="s">
        <v>8316</v>
      </c>
      <c r="S2826" s="14">
        <f>(((J2826/60)/60)/24)+DATE(1970,1,1)</f>
        <v>42289.761192129634</v>
      </c>
      <c r="T2826" s="14">
        <f>(((I2826/60)/60)/24)+DATE(1970,1,1)</f>
        <v>42319.802858796291</v>
      </c>
    </row>
    <row r="2827" spans="1:20" ht="60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>ROUND(E2827/D2827*100,0)</f>
        <v>105</v>
      </c>
      <c r="P2827">
        <f>ROUND(E2827/L2827,2)</f>
        <v>21.1</v>
      </c>
      <c r="Q2827" s="11" t="s">
        <v>8315</v>
      </c>
      <c r="R2827" t="s">
        <v>8316</v>
      </c>
      <c r="S2827" s="14">
        <f>(((J2827/60)/60)/24)+DATE(1970,1,1)</f>
        <v>42555.671944444446</v>
      </c>
      <c r="T2827" s="14">
        <f>(((I2827/60)/60)/24)+DATE(1970,1,1)</f>
        <v>42583.791666666672</v>
      </c>
    </row>
    <row r="2828" spans="1:20" ht="30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>ROUND(E2828/D2828*100,0)</f>
        <v>100</v>
      </c>
      <c r="P2828">
        <f>ROUND(E2828/L2828,2)</f>
        <v>55.56</v>
      </c>
      <c r="Q2828" s="11" t="s">
        <v>8315</v>
      </c>
      <c r="R2828" t="s">
        <v>8316</v>
      </c>
      <c r="S2828" s="14">
        <f>(((J2828/60)/60)/24)+DATE(1970,1,1)</f>
        <v>42146.570393518516</v>
      </c>
      <c r="T2828" s="14">
        <f>(((I2828/60)/60)/24)+DATE(1970,1,1)</f>
        <v>42176.570393518516</v>
      </c>
    </row>
    <row r="2829" spans="1:20" ht="60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>ROUND(E2829/D2829*100,0)</f>
        <v>100</v>
      </c>
      <c r="P2829">
        <f>ROUND(E2829/L2829,2)</f>
        <v>35.71</v>
      </c>
      <c r="Q2829" s="11" t="s">
        <v>8315</v>
      </c>
      <c r="R2829" t="s">
        <v>8316</v>
      </c>
      <c r="S2829" s="14">
        <f>(((J2829/60)/60)/24)+DATE(1970,1,1)</f>
        <v>42430.762222222227</v>
      </c>
      <c r="T2829" s="14">
        <f>(((I2829/60)/60)/24)+DATE(1970,1,1)</f>
        <v>42460.720555555556</v>
      </c>
    </row>
    <row r="2830" spans="1:20" ht="45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>ROUND(E2830/D2830*100,0)</f>
        <v>127</v>
      </c>
      <c r="P2830">
        <f>ROUND(E2830/L2830,2)</f>
        <v>22.61</v>
      </c>
      <c r="Q2830" s="11" t="s">
        <v>8315</v>
      </c>
      <c r="R2830" t="s">
        <v>8316</v>
      </c>
      <c r="S2830" s="14">
        <f>(((J2830/60)/60)/24)+DATE(1970,1,1)</f>
        <v>42503.539976851855</v>
      </c>
      <c r="T2830" s="14">
        <f>(((I2830/60)/60)/24)+DATE(1970,1,1)</f>
        <v>42548.791666666672</v>
      </c>
    </row>
    <row r="2831" spans="1:20" ht="45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>ROUND(E2831/D2831*100,0)</f>
        <v>202</v>
      </c>
      <c r="P2831">
        <f>ROUND(E2831/L2831,2)</f>
        <v>59.41</v>
      </c>
      <c r="Q2831" s="11" t="s">
        <v>8315</v>
      </c>
      <c r="R2831" t="s">
        <v>8316</v>
      </c>
      <c r="S2831" s="14">
        <f>(((J2831/60)/60)/24)+DATE(1970,1,1)</f>
        <v>42220.79487268519</v>
      </c>
      <c r="T2831" s="14">
        <f>(((I2831/60)/60)/24)+DATE(1970,1,1)</f>
        <v>42246</v>
      </c>
    </row>
    <row r="2832" spans="1:20" ht="60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>ROUND(E2832/D2832*100,0)</f>
        <v>100</v>
      </c>
      <c r="P2832">
        <f>ROUND(E2832/L2832,2)</f>
        <v>29.41</v>
      </c>
      <c r="Q2832" s="11" t="s">
        <v>8315</v>
      </c>
      <c r="R2832" t="s">
        <v>8316</v>
      </c>
      <c r="S2832" s="14">
        <f>(((J2832/60)/60)/24)+DATE(1970,1,1)</f>
        <v>42381.478981481487</v>
      </c>
      <c r="T2832" s="14">
        <f>(((I2832/60)/60)/24)+DATE(1970,1,1)</f>
        <v>42402.478981481487</v>
      </c>
    </row>
    <row r="2833" spans="1:20" ht="45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>ROUND(E2833/D2833*100,0)</f>
        <v>104</v>
      </c>
      <c r="P2833">
        <f>ROUND(E2833/L2833,2)</f>
        <v>57.78</v>
      </c>
      <c r="Q2833" s="11" t="s">
        <v>8315</v>
      </c>
      <c r="R2833" t="s">
        <v>8316</v>
      </c>
      <c r="S2833" s="14">
        <f>(((J2833/60)/60)/24)+DATE(1970,1,1)</f>
        <v>41828.646319444444</v>
      </c>
      <c r="T2833" s="14">
        <f>(((I2833/60)/60)/24)+DATE(1970,1,1)</f>
        <v>41861.665972222225</v>
      </c>
    </row>
    <row r="2834" spans="1:20" ht="30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>ROUND(E2834/D2834*100,0)</f>
        <v>121</v>
      </c>
      <c r="P2834">
        <f>ROUND(E2834/L2834,2)</f>
        <v>33.67</v>
      </c>
      <c r="Q2834" s="11" t="s">
        <v>8315</v>
      </c>
      <c r="R2834" t="s">
        <v>8316</v>
      </c>
      <c r="S2834" s="14">
        <f>(((J2834/60)/60)/24)+DATE(1970,1,1)</f>
        <v>41882.585648148146</v>
      </c>
      <c r="T2834" s="14">
        <f>(((I2834/60)/60)/24)+DATE(1970,1,1)</f>
        <v>41912.666666666664</v>
      </c>
    </row>
    <row r="2835" spans="1:20" ht="30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>ROUND(E2835/D2835*100,0)</f>
        <v>114</v>
      </c>
      <c r="P2835">
        <f>ROUND(E2835/L2835,2)</f>
        <v>27.14</v>
      </c>
      <c r="Q2835" s="11" t="s">
        <v>8315</v>
      </c>
      <c r="R2835" t="s">
        <v>8316</v>
      </c>
      <c r="S2835" s="14">
        <f>(((J2835/60)/60)/24)+DATE(1970,1,1)</f>
        <v>41779.724224537036</v>
      </c>
      <c r="T2835" s="14">
        <f>(((I2835/60)/60)/24)+DATE(1970,1,1)</f>
        <v>41805.666666666664</v>
      </c>
    </row>
    <row r="2836" spans="1:20" ht="45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>ROUND(E2836/D2836*100,0)</f>
        <v>239</v>
      </c>
      <c r="P2836">
        <f>ROUND(E2836/L2836,2)</f>
        <v>26.02</v>
      </c>
      <c r="Q2836" s="11" t="s">
        <v>8315</v>
      </c>
      <c r="R2836" t="s">
        <v>8316</v>
      </c>
      <c r="S2836" s="14">
        <f>(((J2836/60)/60)/24)+DATE(1970,1,1)</f>
        <v>42032.716145833328</v>
      </c>
      <c r="T2836" s="14">
        <f>(((I2836/60)/60)/24)+DATE(1970,1,1)</f>
        <v>42062.716145833328</v>
      </c>
    </row>
    <row r="2837" spans="1:20" ht="60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>ROUND(E2837/D2837*100,0)</f>
        <v>100</v>
      </c>
      <c r="P2837">
        <f>ROUND(E2837/L2837,2)</f>
        <v>62.63</v>
      </c>
      <c r="Q2837" s="11" t="s">
        <v>8315</v>
      </c>
      <c r="R2837" t="s">
        <v>8316</v>
      </c>
      <c r="S2837" s="14">
        <f>(((J2837/60)/60)/24)+DATE(1970,1,1)</f>
        <v>42593.865405092598</v>
      </c>
      <c r="T2837" s="14">
        <f>(((I2837/60)/60)/24)+DATE(1970,1,1)</f>
        <v>42613.865405092598</v>
      </c>
    </row>
    <row r="2838" spans="1:20" ht="60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>ROUND(E2838/D2838*100,0)</f>
        <v>106</v>
      </c>
      <c r="P2838">
        <f>ROUND(E2838/L2838,2)</f>
        <v>58.9</v>
      </c>
      <c r="Q2838" s="11" t="s">
        <v>8315</v>
      </c>
      <c r="R2838" t="s">
        <v>8316</v>
      </c>
      <c r="S2838" s="14">
        <f>(((J2838/60)/60)/24)+DATE(1970,1,1)</f>
        <v>41927.848900462966</v>
      </c>
      <c r="T2838" s="14">
        <f>(((I2838/60)/60)/24)+DATE(1970,1,1)</f>
        <v>41948.890567129631</v>
      </c>
    </row>
    <row r="2839" spans="1:20" ht="60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108</v>
      </c>
      <c r="P2839">
        <f>ROUND(E2839/L2839,2)</f>
        <v>28.19</v>
      </c>
      <c r="Q2839" s="11" t="s">
        <v>8315</v>
      </c>
      <c r="R2839" t="s">
        <v>8316</v>
      </c>
      <c r="S2839" s="14">
        <f>(((J2839/60)/60)/24)+DATE(1970,1,1)</f>
        <v>41858.355393518519</v>
      </c>
      <c r="T2839" s="14">
        <f>(((I2839/60)/60)/24)+DATE(1970,1,1)</f>
        <v>41882.547222222223</v>
      </c>
    </row>
    <row r="2840" spans="1:20" ht="60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>ROUND(E2840/D2840*100,0)</f>
        <v>142</v>
      </c>
      <c r="P2840">
        <f>ROUND(E2840/L2840,2)</f>
        <v>29</v>
      </c>
      <c r="Q2840" s="11" t="s">
        <v>8315</v>
      </c>
      <c r="R2840" t="s">
        <v>8316</v>
      </c>
      <c r="S2840" s="14">
        <f>(((J2840/60)/60)/24)+DATE(1970,1,1)</f>
        <v>41817.59542824074</v>
      </c>
      <c r="T2840" s="14">
        <f>(((I2840/60)/60)/24)+DATE(1970,1,1)</f>
        <v>41847.59542824074</v>
      </c>
    </row>
    <row r="2841" spans="1:20" ht="30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>ROUND(E2841/D2841*100,0)</f>
        <v>105</v>
      </c>
      <c r="P2841">
        <f>ROUND(E2841/L2841,2)</f>
        <v>29</v>
      </c>
      <c r="Q2841" s="11" t="s">
        <v>8315</v>
      </c>
      <c r="R2841" t="s">
        <v>8316</v>
      </c>
      <c r="S2841" s="14">
        <f>(((J2841/60)/60)/24)+DATE(1970,1,1)</f>
        <v>42338.963912037041</v>
      </c>
      <c r="T2841" s="14">
        <f>(((I2841/60)/60)/24)+DATE(1970,1,1)</f>
        <v>42353</v>
      </c>
    </row>
    <row r="2842" spans="1:20" ht="60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>ROUND(E2842/D2842*100,0)</f>
        <v>130</v>
      </c>
      <c r="P2842">
        <f>ROUND(E2842/L2842,2)</f>
        <v>23.64</v>
      </c>
      <c r="Q2842" s="11" t="s">
        <v>8315</v>
      </c>
      <c r="R2842" t="s">
        <v>8316</v>
      </c>
      <c r="S2842" s="14">
        <f>(((J2842/60)/60)/24)+DATE(1970,1,1)</f>
        <v>42023.634976851856</v>
      </c>
      <c r="T2842" s="14">
        <f>(((I2842/60)/60)/24)+DATE(1970,1,1)</f>
        <v>42063.634976851856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ROUND(E2843/L2843,2)</f>
        <v>10</v>
      </c>
      <c r="Q2843" s="11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e">
        <f>ROUND(E2844/L2844,2)</f>
        <v>#DIV/0!</v>
      </c>
      <c r="Q2844" s="11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e">
        <f>ROUND(E2845/L2845,2)</f>
        <v>#DIV/0!</v>
      </c>
      <c r="Q2845" s="11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ROUND(E2846/L2846,2)</f>
        <v>30</v>
      </c>
      <c r="Q2846" s="11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ROUND(E2847/L2847,2)</f>
        <v>60.67</v>
      </c>
      <c r="Q2847" s="11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e">
        <f>ROUND(E2848/L2848,2)</f>
        <v>#DIV/0!</v>
      </c>
      <c r="Q2848" s="11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e">
        <f>ROUND(E2849/L2849,2)</f>
        <v>#DIV/0!</v>
      </c>
      <c r="Q2849" s="11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ROUND(E2850/L2850,2)</f>
        <v>23.33</v>
      </c>
      <c r="Q2850" s="11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ROUND(E2851/L2851,2)</f>
        <v>5</v>
      </c>
      <c r="Q2851" s="11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ROUND(E2852/L2852,2)</f>
        <v>23.92</v>
      </c>
      <c r="Q2852" s="11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e">
        <f>ROUND(E2853/L2853,2)</f>
        <v>#DIV/0!</v>
      </c>
      <c r="Q2853" s="11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ROUND(E2854/L2854,2)</f>
        <v>15.83</v>
      </c>
      <c r="Q2854" s="11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e">
        <f>ROUND(E2855/L2855,2)</f>
        <v>#DIV/0!</v>
      </c>
      <c r="Q2855" s="11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ROUND(E2856/L2856,2)</f>
        <v>29.79</v>
      </c>
      <c r="Q2856" s="11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ROUND(E2857/L2857,2)</f>
        <v>60</v>
      </c>
      <c r="Q2857" s="11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ROUND(E2858/L2858,2)</f>
        <v>24.33</v>
      </c>
      <c r="Q2858" s="11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ROUND(E2859/L2859,2)</f>
        <v>500</v>
      </c>
      <c r="Q2859" s="11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e">
        <f>ROUND(E2860/L2860,2)</f>
        <v>#DIV/0!</v>
      </c>
      <c r="Q2860" s="11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ROUND(E2861/L2861,2)</f>
        <v>35</v>
      </c>
      <c r="Q2861" s="11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ROUND(E2862/L2862,2)</f>
        <v>29.56</v>
      </c>
      <c r="Q2862" s="11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ROUND(E2863/L2863,2)</f>
        <v>26.67</v>
      </c>
      <c r="Q2863" s="11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ROUND(E2864/L2864,2)</f>
        <v>18.329999999999998</v>
      </c>
      <c r="Q2864" s="11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ROUND(E2865/L2865,2)</f>
        <v>20</v>
      </c>
      <c r="Q2865" s="11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ROUND(E2866/L2866,2)</f>
        <v>13.33</v>
      </c>
      <c r="Q2866" s="11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e">
        <f>ROUND(E2867/L2867,2)</f>
        <v>#DIV/0!</v>
      </c>
      <c r="Q2867" s="11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ROUND(E2868/L2868,2)</f>
        <v>22.5</v>
      </c>
      <c r="Q2868" s="11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ROUND(E2869/L2869,2)</f>
        <v>50.4</v>
      </c>
      <c r="Q2869" s="11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ROUND(E2870/L2870,2)</f>
        <v>105.03</v>
      </c>
      <c r="Q2870" s="11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ROUND(E2871/L2871,2)</f>
        <v>35.4</v>
      </c>
      <c r="Q2871" s="11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ROUND(E2872/L2872,2)</f>
        <v>83.33</v>
      </c>
      <c r="Q2872" s="11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ROUND(E2873/L2873,2)</f>
        <v>35.92</v>
      </c>
      <c r="Q2873" s="11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e">
        <f>ROUND(E2874/L2874,2)</f>
        <v>#DIV/0!</v>
      </c>
      <c r="Q2874" s="11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ROUND(E2875/L2875,2)</f>
        <v>119.13</v>
      </c>
      <c r="Q2875" s="11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ROUND(E2876/L2876,2)</f>
        <v>90.33</v>
      </c>
      <c r="Q2876" s="11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ROUND(E2877/L2877,2)</f>
        <v>2.33</v>
      </c>
      <c r="Q2877" s="11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e">
        <f>ROUND(E2878/L2878,2)</f>
        <v>#DIV/0!</v>
      </c>
      <c r="Q2878" s="11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ROUND(E2879/L2879,2)</f>
        <v>108.33</v>
      </c>
      <c r="Q2879" s="11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ROUND(E2880/L2880,2)</f>
        <v>15.75</v>
      </c>
      <c r="Q2880" s="11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ROUND(E2881/L2881,2)</f>
        <v>29</v>
      </c>
      <c r="Q2881" s="11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ROUND(E2882/L2882,2)</f>
        <v>96.55</v>
      </c>
      <c r="Q2882" s="11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e">
        <f>ROUND(E2883/L2883,2)</f>
        <v>#DIV/0!</v>
      </c>
      <c r="Q2883" s="11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ROUND(E2884/L2884,2)</f>
        <v>63</v>
      </c>
      <c r="Q2884" s="11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ROUND(E2885/L2885,2)</f>
        <v>381.6</v>
      </c>
      <c r="Q2885" s="11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ROUND(E2886/L2886,2)</f>
        <v>46.25</v>
      </c>
      <c r="Q2886" s="11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ROUND(E2887/L2887,2)</f>
        <v>26</v>
      </c>
      <c r="Q2887" s="11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ROUND(E2888/L2888,2)</f>
        <v>10</v>
      </c>
      <c r="Q2888" s="11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ROUND(E2889/L2889,2)</f>
        <v>5</v>
      </c>
      <c r="Q2889" s="11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e">
        <f>ROUND(E2890/L2890,2)</f>
        <v>#DIV/0!</v>
      </c>
      <c r="Q2890" s="11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ROUND(E2891/L2891,2)</f>
        <v>81.569999999999993</v>
      </c>
      <c r="Q2891" s="11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ROUND(E2892/L2892,2)</f>
        <v>7</v>
      </c>
      <c r="Q2892" s="11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ROUND(E2893/L2893,2)</f>
        <v>27.3</v>
      </c>
      <c r="Q2893" s="11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ROUND(E2894/L2894,2)</f>
        <v>29.41</v>
      </c>
      <c r="Q2894" s="11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ROUND(E2895/L2895,2)</f>
        <v>12.5</v>
      </c>
      <c r="Q2895" s="11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e">
        <f>ROUND(E2896/L2896,2)</f>
        <v>#DIV/0!</v>
      </c>
      <c r="Q2896" s="11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ROUND(E2897/L2897,2)</f>
        <v>5.75</v>
      </c>
      <c r="Q2897" s="11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ROUND(E2898/L2898,2)</f>
        <v>52.08</v>
      </c>
      <c r="Q2898" s="11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ROUND(E2899/L2899,2)</f>
        <v>183.33</v>
      </c>
      <c r="Q2899" s="11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ROUND(E2900/L2900,2)</f>
        <v>26.33</v>
      </c>
      <c r="Q2900" s="11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e">
        <f>ROUND(E2901/L2901,2)</f>
        <v>#DIV/0!</v>
      </c>
      <c r="Q2901" s="11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ROUND(E2902/L2902,2)</f>
        <v>486.43</v>
      </c>
      <c r="Q2902" s="11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ROUND(E2903/L2903,2)</f>
        <v>3</v>
      </c>
      <c r="Q2903" s="11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ROUND(E2904/L2904,2)</f>
        <v>25</v>
      </c>
      <c r="Q2904" s="11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ROUND(E2905/L2905,2)</f>
        <v>9.75</v>
      </c>
      <c r="Q2905" s="11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ROUND(E2906/L2906,2)</f>
        <v>18.75</v>
      </c>
      <c r="Q2906" s="11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ROUND(E2907/L2907,2)</f>
        <v>36.590000000000003</v>
      </c>
      <c r="Q2907" s="11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ROUND(E2908/L2908,2)</f>
        <v>80.709999999999994</v>
      </c>
      <c r="Q2908" s="11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ROUND(E2909/L2909,2)</f>
        <v>1</v>
      </c>
      <c r="Q2909" s="11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ROUND(E2910/L2910,2)</f>
        <v>52.8</v>
      </c>
      <c r="Q2910" s="11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ROUND(E2911/L2911,2)</f>
        <v>20</v>
      </c>
      <c r="Q2911" s="11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ROUND(E2912/L2912,2)</f>
        <v>1</v>
      </c>
      <c r="Q2912" s="11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ROUND(E2913/L2913,2)</f>
        <v>46.93</v>
      </c>
      <c r="Q2913" s="11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ROUND(E2914/L2914,2)</f>
        <v>78.08</v>
      </c>
      <c r="Q2914" s="11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ROUND(E2915/L2915,2)</f>
        <v>1</v>
      </c>
      <c r="Q2915" s="11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ROUND(E2916/L2916,2)</f>
        <v>1</v>
      </c>
      <c r="Q2916" s="11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ROUND(E2917/L2917,2)</f>
        <v>203.67</v>
      </c>
      <c r="Q2917" s="11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ROUND(E2918/L2918,2)</f>
        <v>20.71</v>
      </c>
      <c r="Q2918" s="11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ROUND(E2919/L2919,2)</f>
        <v>48.56</v>
      </c>
      <c r="Q2919" s="11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ROUND(E2920/L2920,2)</f>
        <v>68.099999999999994</v>
      </c>
      <c r="Q2920" s="11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ROUND(E2921/L2921,2)</f>
        <v>8.5</v>
      </c>
      <c r="Q2921" s="11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ROUND(E2922/L2922,2)</f>
        <v>51.62</v>
      </c>
      <c r="Q2922" s="11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ROUND(E2923/L2923,2)</f>
        <v>43</v>
      </c>
      <c r="Q2923" s="11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ROUND(E2924/L2924,2)</f>
        <v>83.33</v>
      </c>
      <c r="Q2924" s="11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ROUND(E2925/L2925,2)</f>
        <v>30</v>
      </c>
      <c r="Q2925" s="11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ROUND(E2926/L2926,2)</f>
        <v>175.51</v>
      </c>
      <c r="Q2926" s="11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ROUND(E2927/L2927,2)</f>
        <v>231.66</v>
      </c>
      <c r="Q2927" s="11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ROUND(E2928/L2928,2)</f>
        <v>75</v>
      </c>
      <c r="Q2928" s="11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ROUND(E2929/L2929,2)</f>
        <v>112.14</v>
      </c>
      <c r="Q2929" s="11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ROUND(E2930/L2930,2)</f>
        <v>41.67</v>
      </c>
      <c r="Q2930" s="11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ROUND(E2931/L2931,2)</f>
        <v>255.17</v>
      </c>
      <c r="Q2931" s="11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ROUND(E2932/L2932,2)</f>
        <v>162.77000000000001</v>
      </c>
      <c r="Q2932" s="11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ROUND(E2933/L2933,2)</f>
        <v>88.33</v>
      </c>
      <c r="Q2933" s="11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ROUND(E2934/L2934,2)</f>
        <v>85.74</v>
      </c>
      <c r="Q2934" s="11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ROUND(E2935/L2935,2)</f>
        <v>47.57</v>
      </c>
      <c r="Q2935" s="11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ROUND(E2936/L2936,2)</f>
        <v>72.97</v>
      </c>
      <c r="Q2936" s="11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ROUND(E2937/L2937,2)</f>
        <v>90.54</v>
      </c>
      <c r="Q2937" s="11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ROUND(E2938/L2938,2)</f>
        <v>37.65</v>
      </c>
      <c r="Q2938" s="11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ROUND(E2939/L2939,2)</f>
        <v>36.36</v>
      </c>
      <c r="Q2939" s="11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ROUND(E2940/L2940,2)</f>
        <v>126.72</v>
      </c>
      <c r="Q2940" s="11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ROUND(E2941/L2941,2)</f>
        <v>329.2</v>
      </c>
      <c r="Q2941" s="11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ROUND(E2942/L2942,2)</f>
        <v>81.239999999999995</v>
      </c>
      <c r="Q2942" s="11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ROUND(E2943/L2943,2)</f>
        <v>1</v>
      </c>
      <c r="Q2943" s="11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ROUND(E2944/L2944,2)</f>
        <v>202.23</v>
      </c>
      <c r="Q2944" s="11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e">
        <f>ROUND(E2945/L2945,2)</f>
        <v>#DIV/0!</v>
      </c>
      <c r="Q2945" s="11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ROUND(E2946/L2946,2)</f>
        <v>100</v>
      </c>
      <c r="Q2946" s="11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e">
        <f>ROUND(E2947/L2947,2)</f>
        <v>#DIV/0!</v>
      </c>
      <c r="Q2947" s="11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ROUND(E2948/L2948,2)</f>
        <v>1</v>
      </c>
      <c r="Q2948" s="11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ROUND(E2949/L2949,2)</f>
        <v>82.46</v>
      </c>
      <c r="Q2949" s="11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ROUND(E2950/L2950,2)</f>
        <v>2.67</v>
      </c>
      <c r="Q2950" s="11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ROUND(E2951/L2951,2)</f>
        <v>12.5</v>
      </c>
      <c r="Q2951" s="11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e">
        <f>ROUND(E2952/L2952,2)</f>
        <v>#DIV/0!</v>
      </c>
      <c r="Q2952" s="11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ROUND(E2953/L2953,2)</f>
        <v>18.899999999999999</v>
      </c>
      <c r="Q2953" s="11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ROUND(E2954/L2954,2)</f>
        <v>200.63</v>
      </c>
      <c r="Q2954" s="11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ROUND(E2955/L2955,2)</f>
        <v>201.67</v>
      </c>
      <c r="Q2955" s="11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e">
        <f>ROUND(E2956/L2956,2)</f>
        <v>#DIV/0!</v>
      </c>
      <c r="Q2956" s="11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ROUND(E2957/L2957,2)</f>
        <v>65</v>
      </c>
      <c r="Q2957" s="11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ROUND(E2958/L2958,2)</f>
        <v>66.099999999999994</v>
      </c>
      <c r="Q2958" s="11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ROUND(E2959/L2959,2)</f>
        <v>93.33</v>
      </c>
      <c r="Q2959" s="11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e">
        <f>ROUND(E2960/L2960,2)</f>
        <v>#DIV/0!</v>
      </c>
      <c r="Q2960" s="11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e">
        <f>ROUND(E2961/L2961,2)</f>
        <v>#DIV/0!</v>
      </c>
      <c r="Q2961" s="11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e">
        <f>ROUND(E2962/L2962,2)</f>
        <v>#DIV/0!</v>
      </c>
      <c r="Q2962" s="11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60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>ROUND(E2963/D2963*100,0)</f>
        <v>118</v>
      </c>
      <c r="P2963">
        <f>ROUND(E2963/L2963,2)</f>
        <v>29.58</v>
      </c>
      <c r="Q2963" s="11" t="s">
        <v>8315</v>
      </c>
      <c r="R2963" t="s">
        <v>8316</v>
      </c>
      <c r="S2963" s="14">
        <f>(((J2963/60)/60)/24)+DATE(1970,1,1)</f>
        <v>42141.541134259256</v>
      </c>
      <c r="T2963" s="14">
        <f>(((I2963/60)/60)/24)+DATE(1970,1,1)</f>
        <v>42171.541134259256</v>
      </c>
    </row>
    <row r="2964" spans="1:20" ht="60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>ROUND(E2964/D2964*100,0)</f>
        <v>120</v>
      </c>
      <c r="P2964">
        <f>ROUND(E2964/L2964,2)</f>
        <v>55.23</v>
      </c>
      <c r="Q2964" s="11" t="s">
        <v>8315</v>
      </c>
      <c r="R2964" t="s">
        <v>8316</v>
      </c>
      <c r="S2964" s="14">
        <f>(((J2964/60)/60)/24)+DATE(1970,1,1)</f>
        <v>42600.756041666667</v>
      </c>
      <c r="T2964" s="14">
        <f>(((I2964/60)/60)/24)+DATE(1970,1,1)</f>
        <v>42621.756041666667</v>
      </c>
    </row>
    <row r="2965" spans="1:20" ht="45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>ROUND(E2965/D2965*100,0)</f>
        <v>130</v>
      </c>
      <c r="P2965">
        <f>ROUND(E2965/L2965,2)</f>
        <v>28.89</v>
      </c>
      <c r="Q2965" s="11" t="s">
        <v>8315</v>
      </c>
      <c r="R2965" t="s">
        <v>8316</v>
      </c>
      <c r="S2965" s="14">
        <f>(((J2965/60)/60)/24)+DATE(1970,1,1)</f>
        <v>42093.786840277782</v>
      </c>
      <c r="T2965" s="14">
        <f>(((I2965/60)/60)/24)+DATE(1970,1,1)</f>
        <v>42120.26944444445</v>
      </c>
    </row>
    <row r="2966" spans="1:20" ht="45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>ROUND(E2966/D2966*100,0)</f>
        <v>119</v>
      </c>
      <c r="P2966">
        <f>ROUND(E2966/L2966,2)</f>
        <v>27.5</v>
      </c>
      <c r="Q2966" s="11" t="s">
        <v>8315</v>
      </c>
      <c r="R2966" t="s">
        <v>8316</v>
      </c>
      <c r="S2966" s="14">
        <f>(((J2966/60)/60)/24)+DATE(1970,1,1)</f>
        <v>42101.423541666663</v>
      </c>
      <c r="T2966" s="14">
        <f>(((I2966/60)/60)/24)+DATE(1970,1,1)</f>
        <v>42131.423541666663</v>
      </c>
    </row>
    <row r="2967" spans="1:20" ht="60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>ROUND(E2967/D2967*100,0)</f>
        <v>115</v>
      </c>
      <c r="P2967">
        <f>ROUND(E2967/L2967,2)</f>
        <v>51</v>
      </c>
      <c r="Q2967" s="11" t="s">
        <v>8315</v>
      </c>
      <c r="R2967" t="s">
        <v>8316</v>
      </c>
      <c r="S2967" s="14">
        <f>(((J2967/60)/60)/24)+DATE(1970,1,1)</f>
        <v>42294.808124999996</v>
      </c>
      <c r="T2967" s="14">
        <f>(((I2967/60)/60)/24)+DATE(1970,1,1)</f>
        <v>42305.829166666663</v>
      </c>
    </row>
    <row r="2968" spans="1:20" ht="45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>ROUND(E2968/D2968*100,0)</f>
        <v>117</v>
      </c>
      <c r="P2968">
        <f>ROUND(E2968/L2968,2)</f>
        <v>50.67</v>
      </c>
      <c r="Q2968" s="11" t="s">
        <v>8315</v>
      </c>
      <c r="R2968" t="s">
        <v>8316</v>
      </c>
      <c r="S2968" s="14">
        <f>(((J2968/60)/60)/24)+DATE(1970,1,1)</f>
        <v>42136.270787037036</v>
      </c>
      <c r="T2968" s="14">
        <f>(((I2968/60)/60)/24)+DATE(1970,1,1)</f>
        <v>42168.071527777778</v>
      </c>
    </row>
    <row r="2969" spans="1:20" ht="60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>ROUND(E2969/D2969*100,0)</f>
        <v>101</v>
      </c>
      <c r="P2969">
        <f>ROUND(E2969/L2969,2)</f>
        <v>41.13</v>
      </c>
      <c r="Q2969" s="11" t="s">
        <v>8315</v>
      </c>
      <c r="R2969" t="s">
        <v>8316</v>
      </c>
      <c r="S2969" s="14">
        <f>(((J2969/60)/60)/24)+DATE(1970,1,1)</f>
        <v>42088.723692129628</v>
      </c>
      <c r="T2969" s="14">
        <f>(((I2969/60)/60)/24)+DATE(1970,1,1)</f>
        <v>42115.723692129628</v>
      </c>
    </row>
    <row r="2970" spans="1:20" ht="60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>ROUND(E2970/D2970*100,0)</f>
        <v>180</v>
      </c>
      <c r="P2970">
        <f>ROUND(E2970/L2970,2)</f>
        <v>43.5</v>
      </c>
      <c r="Q2970" s="11" t="s">
        <v>8315</v>
      </c>
      <c r="R2970" t="s">
        <v>8316</v>
      </c>
      <c r="S2970" s="14">
        <f>(((J2970/60)/60)/24)+DATE(1970,1,1)</f>
        <v>41923.354351851849</v>
      </c>
      <c r="T2970" s="14">
        <f>(((I2970/60)/60)/24)+DATE(1970,1,1)</f>
        <v>41960.332638888889</v>
      </c>
    </row>
    <row r="2971" spans="1:20" ht="45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>ROUND(E2971/D2971*100,0)</f>
        <v>104</v>
      </c>
      <c r="P2971">
        <f>ROUND(E2971/L2971,2)</f>
        <v>36.5</v>
      </c>
      <c r="Q2971" s="11" t="s">
        <v>8315</v>
      </c>
      <c r="R2971" t="s">
        <v>8316</v>
      </c>
      <c r="S2971" s="14">
        <f>(((J2971/60)/60)/24)+DATE(1970,1,1)</f>
        <v>41780.525937500002</v>
      </c>
      <c r="T2971" s="14">
        <f>(((I2971/60)/60)/24)+DATE(1970,1,1)</f>
        <v>41796.958333333336</v>
      </c>
    </row>
    <row r="2972" spans="1:20" ht="60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>ROUND(E2972/D2972*100,0)</f>
        <v>103</v>
      </c>
      <c r="P2972">
        <f>ROUND(E2972/L2972,2)</f>
        <v>26.67</v>
      </c>
      <c r="Q2972" s="11" t="s">
        <v>8315</v>
      </c>
      <c r="R2972" t="s">
        <v>8316</v>
      </c>
      <c r="S2972" s="14">
        <f>(((J2972/60)/60)/24)+DATE(1970,1,1)</f>
        <v>42609.442465277782</v>
      </c>
      <c r="T2972" s="14">
        <f>(((I2972/60)/60)/24)+DATE(1970,1,1)</f>
        <v>42639.442465277782</v>
      </c>
    </row>
    <row r="2973" spans="1:20" ht="45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>ROUND(E2973/D2973*100,0)</f>
        <v>171</v>
      </c>
      <c r="P2973">
        <f>ROUND(E2973/L2973,2)</f>
        <v>52.17</v>
      </c>
      <c r="Q2973" s="11" t="s">
        <v>8315</v>
      </c>
      <c r="R2973" t="s">
        <v>8316</v>
      </c>
      <c r="S2973" s="14">
        <f>(((J2973/60)/60)/24)+DATE(1970,1,1)</f>
        <v>42452.916481481487</v>
      </c>
      <c r="T2973" s="14">
        <f>(((I2973/60)/60)/24)+DATE(1970,1,1)</f>
        <v>42473.554166666669</v>
      </c>
    </row>
    <row r="2974" spans="1:20" ht="45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>ROUND(E2974/D2974*100,0)</f>
        <v>138</v>
      </c>
      <c r="P2974">
        <f>ROUND(E2974/L2974,2)</f>
        <v>28.41</v>
      </c>
      <c r="Q2974" s="11" t="s">
        <v>8315</v>
      </c>
      <c r="R2974" t="s">
        <v>8316</v>
      </c>
      <c r="S2974" s="14">
        <f>(((J2974/60)/60)/24)+DATE(1970,1,1)</f>
        <v>42405.090300925927</v>
      </c>
      <c r="T2974" s="14">
        <f>(((I2974/60)/60)/24)+DATE(1970,1,1)</f>
        <v>42414</v>
      </c>
    </row>
    <row r="2975" spans="1:20" ht="60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>ROUND(E2975/D2975*100,0)</f>
        <v>101</v>
      </c>
      <c r="P2975">
        <f>ROUND(E2975/L2975,2)</f>
        <v>33.57</v>
      </c>
      <c r="Q2975" s="11" t="s">
        <v>8315</v>
      </c>
      <c r="R2975" t="s">
        <v>8316</v>
      </c>
      <c r="S2975" s="14">
        <f>(((J2975/60)/60)/24)+DATE(1970,1,1)</f>
        <v>41821.698599537034</v>
      </c>
      <c r="T2975" s="14">
        <f>(((I2975/60)/60)/24)+DATE(1970,1,1)</f>
        <v>41851.698599537034</v>
      </c>
    </row>
    <row r="2976" spans="1:20" ht="60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>ROUND(E2976/D2976*100,0)</f>
        <v>175</v>
      </c>
      <c r="P2976">
        <f>ROUND(E2976/L2976,2)</f>
        <v>68.06</v>
      </c>
      <c r="Q2976" s="11" t="s">
        <v>8315</v>
      </c>
      <c r="R2976" t="s">
        <v>8316</v>
      </c>
      <c r="S2976" s="14">
        <f>(((J2976/60)/60)/24)+DATE(1970,1,1)</f>
        <v>42003.948425925926</v>
      </c>
      <c r="T2976" s="14">
        <f>(((I2976/60)/60)/24)+DATE(1970,1,1)</f>
        <v>42028.207638888889</v>
      </c>
    </row>
    <row r="2977" spans="1:20" ht="60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>ROUND(E2977/D2977*100,0)</f>
        <v>300</v>
      </c>
      <c r="P2977">
        <f>ROUND(E2977/L2977,2)</f>
        <v>53.85</v>
      </c>
      <c r="Q2977" s="11" t="s">
        <v>8315</v>
      </c>
      <c r="R2977" t="s">
        <v>8316</v>
      </c>
      <c r="S2977" s="14">
        <f>(((J2977/60)/60)/24)+DATE(1970,1,1)</f>
        <v>41810.142199074071</v>
      </c>
      <c r="T2977" s="14">
        <f>(((I2977/60)/60)/24)+DATE(1970,1,1)</f>
        <v>41824.142199074071</v>
      </c>
    </row>
    <row r="2978" spans="1:20" ht="60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>ROUND(E2978/D2978*100,0)</f>
        <v>119</v>
      </c>
      <c r="P2978">
        <f>ROUND(E2978/L2978,2)</f>
        <v>17.25</v>
      </c>
      <c r="Q2978" s="11" t="s">
        <v>8315</v>
      </c>
      <c r="R2978" t="s">
        <v>8316</v>
      </c>
      <c r="S2978" s="14">
        <f>(((J2978/60)/60)/24)+DATE(1970,1,1)</f>
        <v>42779.610289351855</v>
      </c>
      <c r="T2978" s="14">
        <f>(((I2978/60)/60)/24)+DATE(1970,1,1)</f>
        <v>42794</v>
      </c>
    </row>
    <row r="2979" spans="1:20" ht="60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>ROUND(E2979/D2979*100,0)</f>
        <v>129</v>
      </c>
      <c r="P2979">
        <f>ROUND(E2979/L2979,2)</f>
        <v>60.69</v>
      </c>
      <c r="Q2979" s="11" t="s">
        <v>8315</v>
      </c>
      <c r="R2979" t="s">
        <v>8316</v>
      </c>
      <c r="S2979" s="14">
        <f>(((J2979/60)/60)/24)+DATE(1970,1,1)</f>
        <v>41922.640590277777</v>
      </c>
      <c r="T2979" s="14">
        <f>(((I2979/60)/60)/24)+DATE(1970,1,1)</f>
        <v>41932.249305555553</v>
      </c>
    </row>
    <row r="2980" spans="1:20" ht="60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>ROUND(E2980/D2980*100,0)</f>
        <v>163</v>
      </c>
      <c r="P2980">
        <f>ROUND(E2980/L2980,2)</f>
        <v>58.1</v>
      </c>
      <c r="Q2980" s="11" t="s">
        <v>8315</v>
      </c>
      <c r="R2980" t="s">
        <v>8316</v>
      </c>
      <c r="S2980" s="14">
        <f>(((J2980/60)/60)/24)+DATE(1970,1,1)</f>
        <v>40644.159259259257</v>
      </c>
      <c r="T2980" s="14">
        <f>(((I2980/60)/60)/24)+DATE(1970,1,1)</f>
        <v>40666.165972222225</v>
      </c>
    </row>
    <row r="2981" spans="1:20" ht="60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>ROUND(E2981/D2981*100,0)</f>
        <v>119</v>
      </c>
      <c r="P2981">
        <f>ROUND(E2981/L2981,2)</f>
        <v>29.67</v>
      </c>
      <c r="Q2981" s="11" t="s">
        <v>8315</v>
      </c>
      <c r="R2981" t="s">
        <v>8316</v>
      </c>
      <c r="S2981" s="14">
        <f>(((J2981/60)/60)/24)+DATE(1970,1,1)</f>
        <v>42192.933958333335</v>
      </c>
      <c r="T2981" s="14">
        <f>(((I2981/60)/60)/24)+DATE(1970,1,1)</f>
        <v>42217.933958333335</v>
      </c>
    </row>
    <row r="2982" spans="1:20" ht="45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>ROUND(E2982/D2982*100,0)</f>
        <v>104</v>
      </c>
      <c r="P2982">
        <f>ROUND(E2982/L2982,2)</f>
        <v>97.5</v>
      </c>
      <c r="Q2982" s="11" t="s">
        <v>8315</v>
      </c>
      <c r="R2982" t="s">
        <v>8316</v>
      </c>
      <c r="S2982" s="14">
        <f>(((J2982/60)/60)/24)+DATE(1970,1,1)</f>
        <v>41780.712893518517</v>
      </c>
      <c r="T2982" s="14">
        <f>(((I2982/60)/60)/24)+DATE(1970,1,1)</f>
        <v>41806.712893518517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ROUND(E2983/L2983,2)</f>
        <v>53.16</v>
      </c>
      <c r="Q2983" s="11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ROUND(E2984/L2984,2)</f>
        <v>86.49</v>
      </c>
      <c r="Q2984" s="11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ROUND(E2985/L2985,2)</f>
        <v>155.24</v>
      </c>
      <c r="Q2985" s="11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ROUND(E2986/L2986,2)</f>
        <v>115.08</v>
      </c>
      <c r="Q2986" s="11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ROUND(E2987/L2987,2)</f>
        <v>109.59</v>
      </c>
      <c r="Q2987" s="11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ROUND(E2988/L2988,2)</f>
        <v>45.21</v>
      </c>
      <c r="Q2988" s="11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ROUND(E2989/L2989,2)</f>
        <v>104.15</v>
      </c>
      <c r="Q2989" s="11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ROUND(E2990/L2990,2)</f>
        <v>35.71</v>
      </c>
      <c r="Q2990" s="11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ROUND(E2991/L2991,2)</f>
        <v>97</v>
      </c>
      <c r="Q2991" s="11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ROUND(E2992/L2992,2)</f>
        <v>370.37</v>
      </c>
      <c r="Q2992" s="11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ROUND(E2993/L2993,2)</f>
        <v>94.41</v>
      </c>
      <c r="Q2993" s="11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ROUND(E2994/L2994,2)</f>
        <v>48.98</v>
      </c>
      <c r="Q2994" s="11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ROUND(E2995/L2995,2)</f>
        <v>45.59</v>
      </c>
      <c r="Q2995" s="11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ROUND(E2996/L2996,2)</f>
        <v>23.28</v>
      </c>
      <c r="Q2996" s="11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ROUND(E2997/L2997,2)</f>
        <v>63.23</v>
      </c>
      <c r="Q2997" s="11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ROUND(E2998/L2998,2)</f>
        <v>153.52000000000001</v>
      </c>
      <c r="Q2998" s="11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ROUND(E2999/L2999,2)</f>
        <v>90.2</v>
      </c>
      <c r="Q2999" s="11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ROUND(E3000/L3000,2)</f>
        <v>118.97</v>
      </c>
      <c r="Q3000" s="11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ROUND(E3001/L3001,2)</f>
        <v>80.25</v>
      </c>
      <c r="Q3001" s="11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ROUND(E3002/L3002,2)</f>
        <v>62.5</v>
      </c>
      <c r="Q3002" s="11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ROUND(E3003/L3003,2)</f>
        <v>131.38</v>
      </c>
      <c r="Q3003" s="11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ROUND(E3004/L3004,2)</f>
        <v>73.03</v>
      </c>
      <c r="Q3004" s="11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ROUND(E3005/L3005,2)</f>
        <v>178.53</v>
      </c>
      <c r="Q3005" s="11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ROUND(E3006/L3006,2)</f>
        <v>162.91</v>
      </c>
      <c r="Q3006" s="11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ROUND(E3007/L3007,2)</f>
        <v>108.24</v>
      </c>
      <c r="Q3007" s="11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ROUND(E3008/L3008,2)</f>
        <v>88.87</v>
      </c>
      <c r="Q3008" s="11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ROUND(E3009/L3009,2)</f>
        <v>54</v>
      </c>
      <c r="Q3009" s="11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ROUND(E3010/L3010,2)</f>
        <v>116.73</v>
      </c>
      <c r="Q3010" s="11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ROUND(E3011/L3011,2)</f>
        <v>233.9</v>
      </c>
      <c r="Q3011" s="11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ROUND(E3012/L3012,2)</f>
        <v>158</v>
      </c>
      <c r="Q3012" s="11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ROUND(E3013/L3013,2)</f>
        <v>14.84</v>
      </c>
      <c r="Q3013" s="11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ROUND(E3014/L3014,2)</f>
        <v>85.18</v>
      </c>
      <c r="Q3014" s="11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ROUND(E3015/L3015,2)</f>
        <v>146.69</v>
      </c>
      <c r="Q3015" s="11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ROUND(E3016/L3016,2)</f>
        <v>50.76</v>
      </c>
      <c r="Q3016" s="11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ROUND(E3017/L3017,2)</f>
        <v>87.7</v>
      </c>
      <c r="Q3017" s="11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ROUND(E3018/L3018,2)</f>
        <v>242.28</v>
      </c>
      <c r="Q3018" s="11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ROUND(E3019/L3019,2)</f>
        <v>146.44999999999999</v>
      </c>
      <c r="Q3019" s="11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ROUND(E3020/L3020,2)</f>
        <v>103.17</v>
      </c>
      <c r="Q3020" s="11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ROUND(E3021/L3021,2)</f>
        <v>80.459999999999994</v>
      </c>
      <c r="Q3021" s="11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ROUND(E3022/L3022,2)</f>
        <v>234.67</v>
      </c>
      <c r="Q3022" s="11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ROUND(E3023/L3023,2)</f>
        <v>50.69</v>
      </c>
      <c r="Q3023" s="11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ROUND(E3024/L3024,2)</f>
        <v>162.71</v>
      </c>
      <c r="Q3024" s="11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ROUND(E3025/L3025,2)</f>
        <v>120.17</v>
      </c>
      <c r="Q3025" s="11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ROUND(E3026/L3026,2)</f>
        <v>67.7</v>
      </c>
      <c r="Q3026" s="11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ROUND(E3027/L3027,2)</f>
        <v>52.1</v>
      </c>
      <c r="Q3027" s="11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ROUND(E3028/L3028,2)</f>
        <v>51.6</v>
      </c>
      <c r="Q3028" s="11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ROUND(E3029/L3029,2)</f>
        <v>164.3</v>
      </c>
      <c r="Q3029" s="11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ROUND(E3030/L3030,2)</f>
        <v>84.86</v>
      </c>
      <c r="Q3030" s="11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ROUND(E3031/L3031,2)</f>
        <v>94.55</v>
      </c>
      <c r="Q3031" s="11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ROUND(E3032/L3032,2)</f>
        <v>45.54</v>
      </c>
      <c r="Q3032" s="11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ROUND(E3033/L3033,2)</f>
        <v>51.72</v>
      </c>
      <c r="Q3033" s="11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ROUND(E3034/L3034,2)</f>
        <v>50.88</v>
      </c>
      <c r="Q3034" s="11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ROUND(E3035/L3035,2)</f>
        <v>191.13</v>
      </c>
      <c r="Q3035" s="11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ROUND(E3036/L3036,2)</f>
        <v>89.31</v>
      </c>
      <c r="Q3036" s="11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ROUND(E3037/L3037,2)</f>
        <v>88.59</v>
      </c>
      <c r="Q3037" s="11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ROUND(E3038/L3038,2)</f>
        <v>96.3</v>
      </c>
      <c r="Q3038" s="11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ROUND(E3039/L3039,2)</f>
        <v>33.31</v>
      </c>
      <c r="Q3039" s="11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ROUND(E3040/L3040,2)</f>
        <v>37.22</v>
      </c>
      <c r="Q3040" s="11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ROUND(E3041/L3041,2)</f>
        <v>92.13</v>
      </c>
      <c r="Q3041" s="11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ROUND(E3042/L3042,2)</f>
        <v>76.790000000000006</v>
      </c>
      <c r="Q3042" s="11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ROUND(E3043/L3043,2)</f>
        <v>96.53</v>
      </c>
      <c r="Q3043" s="11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ROUND(E3044/L3044,2)</f>
        <v>51.89</v>
      </c>
      <c r="Q3044" s="11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ROUND(E3045/L3045,2)</f>
        <v>128.91</v>
      </c>
      <c r="Q3045" s="11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ROUND(E3046/L3046,2)</f>
        <v>84.11</v>
      </c>
      <c r="Q3046" s="11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ROUND(E3047/L3047,2)</f>
        <v>82.94</v>
      </c>
      <c r="Q3047" s="11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ROUND(E3048/L3048,2)</f>
        <v>259.95</v>
      </c>
      <c r="Q3048" s="11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ROUND(E3049/L3049,2)</f>
        <v>37.25</v>
      </c>
      <c r="Q3049" s="11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ROUND(E3050/L3050,2)</f>
        <v>177.02</v>
      </c>
      <c r="Q3050" s="11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ROUND(E3051/L3051,2)</f>
        <v>74.069999999999993</v>
      </c>
      <c r="Q3051" s="11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ROUND(E3052/L3052,2)</f>
        <v>70.67</v>
      </c>
      <c r="Q3052" s="11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ROUND(E3053/L3053,2)</f>
        <v>23.63</v>
      </c>
      <c r="Q3053" s="11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ROUND(E3054/L3054,2)</f>
        <v>37.5</v>
      </c>
      <c r="Q3054" s="11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ROUND(E3055/L3055,2)</f>
        <v>13.33</v>
      </c>
      <c r="Q3055" s="11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e">
        <f>ROUND(E3056/L3056,2)</f>
        <v>#DIV/0!</v>
      </c>
      <c r="Q3056" s="11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ROUND(E3057/L3057,2)</f>
        <v>1</v>
      </c>
      <c r="Q3057" s="11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e">
        <f>ROUND(E3058/L3058,2)</f>
        <v>#DIV/0!</v>
      </c>
      <c r="Q3058" s="11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e">
        <f>ROUND(E3059/L3059,2)</f>
        <v>#DIV/0!</v>
      </c>
      <c r="Q3059" s="11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ROUND(E3060/L3060,2)</f>
        <v>1</v>
      </c>
      <c r="Q3060" s="11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ROUND(E3061/L3061,2)</f>
        <v>41</v>
      </c>
      <c r="Q3061" s="11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ROUND(E3062/L3062,2)</f>
        <v>55.83</v>
      </c>
      <c r="Q3062" s="11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e">
        <f>ROUND(E3063/L3063,2)</f>
        <v>#DIV/0!</v>
      </c>
      <c r="Q3063" s="11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ROUND(E3064/L3064,2)</f>
        <v>99.76</v>
      </c>
      <c r="Q3064" s="11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ROUND(E3065/L3065,2)</f>
        <v>25.52</v>
      </c>
      <c r="Q3065" s="11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ROUND(E3066/L3066,2)</f>
        <v>117.65</v>
      </c>
      <c r="Q3066" s="11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ROUND(E3067/L3067,2)</f>
        <v>5</v>
      </c>
      <c r="Q3067" s="11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ROUND(E3068/L3068,2)</f>
        <v>2796.67</v>
      </c>
      <c r="Q3068" s="11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ROUND(E3069/L3069,2)</f>
        <v>200</v>
      </c>
      <c r="Q3069" s="11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ROUND(E3070/L3070,2)</f>
        <v>87.5</v>
      </c>
      <c r="Q3070" s="11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ROUND(E3071/L3071,2)</f>
        <v>20.14</v>
      </c>
      <c r="Q3071" s="11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ROUND(E3072/L3072,2)</f>
        <v>20.88</v>
      </c>
      <c r="Q3072" s="11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ROUND(E3073/L3073,2)</f>
        <v>61.31</v>
      </c>
      <c r="Q3073" s="11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ROUND(E3074/L3074,2)</f>
        <v>1</v>
      </c>
      <c r="Q3074" s="11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ROUND(E3075/L3075,2)</f>
        <v>92.14</v>
      </c>
      <c r="Q3075" s="11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ROUND(E3076/L3076,2)</f>
        <v>7.33</v>
      </c>
      <c r="Q3076" s="11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ROUND(E3077/L3077,2)</f>
        <v>64.8</v>
      </c>
      <c r="Q3077" s="11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ROUND(E3078/L3078,2)</f>
        <v>30.12</v>
      </c>
      <c r="Q3078" s="11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ROUND(E3079/L3079,2)</f>
        <v>52.5</v>
      </c>
      <c r="Q3079" s="11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ROUND(E3080/L3080,2)</f>
        <v>23.67</v>
      </c>
      <c r="Q3080" s="11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ROUND(E3081/L3081,2)</f>
        <v>415.78</v>
      </c>
      <c r="Q3081" s="11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ROUND(E3082/L3082,2)</f>
        <v>53.71</v>
      </c>
      <c r="Q3082" s="11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ROUND(E3083/L3083,2)</f>
        <v>420.6</v>
      </c>
      <c r="Q3083" s="11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e">
        <f>ROUND(E3084/L3084,2)</f>
        <v>#DIV/0!</v>
      </c>
      <c r="Q3084" s="11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ROUND(E3085/L3085,2)</f>
        <v>18.670000000000002</v>
      </c>
      <c r="Q3085" s="11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ROUND(E3086/L3086,2)</f>
        <v>78.33</v>
      </c>
      <c r="Q3086" s="11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ROUND(E3087/L3087,2)</f>
        <v>67.78</v>
      </c>
      <c r="Q3087" s="11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ROUND(E3088/L3088,2)</f>
        <v>16.670000000000002</v>
      </c>
      <c r="Q3088" s="11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ROUND(E3089/L3089,2)</f>
        <v>62.5</v>
      </c>
      <c r="Q3089" s="11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ROUND(E3090/L3090,2)</f>
        <v>42</v>
      </c>
      <c r="Q3090" s="11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ROUND(E3091/L3091,2)</f>
        <v>130.09</v>
      </c>
      <c r="Q3091" s="11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ROUND(E3092/L3092,2)</f>
        <v>1270.22</v>
      </c>
      <c r="Q3092" s="11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ROUND(E3093/L3093,2)</f>
        <v>88.44</v>
      </c>
      <c r="Q3093" s="11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ROUND(E3094/L3094,2)</f>
        <v>56.34</v>
      </c>
      <c r="Q3094" s="11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ROUND(E3095/L3095,2)</f>
        <v>53.53</v>
      </c>
      <c r="Q3095" s="11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ROUND(E3096/L3096,2)</f>
        <v>25</v>
      </c>
      <c r="Q3096" s="11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ROUND(E3097/L3097,2)</f>
        <v>50</v>
      </c>
      <c r="Q3097" s="11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ROUND(E3098/L3098,2)</f>
        <v>56.79</v>
      </c>
      <c r="Q3098" s="11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ROUND(E3099/L3099,2)</f>
        <v>40.83</v>
      </c>
      <c r="Q3099" s="11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ROUND(E3100/L3100,2)</f>
        <v>65.11</v>
      </c>
      <c r="Q3100" s="11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ROUND(E3101/L3101,2)</f>
        <v>55.6</v>
      </c>
      <c r="Q3101" s="11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ROUND(E3102/L3102,2)</f>
        <v>140.54</v>
      </c>
      <c r="Q3102" s="11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ROUND(E3103/L3103,2)</f>
        <v>25</v>
      </c>
      <c r="Q3103" s="11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ROUND(E3104/L3104,2)</f>
        <v>69.53</v>
      </c>
      <c r="Q3104" s="11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ROUND(E3105/L3105,2)</f>
        <v>5.5</v>
      </c>
      <c r="Q3105" s="11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ROUND(E3106/L3106,2)</f>
        <v>237</v>
      </c>
      <c r="Q3106" s="11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ROUND(E3107/L3107,2)</f>
        <v>79.87</v>
      </c>
      <c r="Q3107" s="11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ROUND(E3108/L3108,2)</f>
        <v>10.25</v>
      </c>
      <c r="Q3108" s="11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ROUND(E3109/L3109,2)</f>
        <v>272.58999999999997</v>
      </c>
      <c r="Q3109" s="11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ROUND(E3110/L3110,2)</f>
        <v>13</v>
      </c>
      <c r="Q3110" s="11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ROUND(E3111/L3111,2)</f>
        <v>58.18</v>
      </c>
      <c r="Q3111" s="11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ROUND(E3112/L3112,2)</f>
        <v>10</v>
      </c>
      <c r="Q3112" s="11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ROUND(E3113/L3113,2)</f>
        <v>70.11</v>
      </c>
      <c r="Q3113" s="11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ROUND(E3114/L3114,2)</f>
        <v>57.89</v>
      </c>
      <c r="Q3114" s="11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ROUND(E3115/L3115,2)</f>
        <v>125.27</v>
      </c>
      <c r="Q3115" s="11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e">
        <f>ROUND(E3116/L3116,2)</f>
        <v>#DIV/0!</v>
      </c>
      <c r="Q3116" s="11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ROUND(E3117/L3117,2)</f>
        <v>300</v>
      </c>
      <c r="Q3117" s="11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ROUND(E3118/L3118,2)</f>
        <v>43</v>
      </c>
      <c r="Q3118" s="11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ROUND(E3119/L3119,2)</f>
        <v>1</v>
      </c>
      <c r="Q3119" s="11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ROUND(E3120/L3120,2)</f>
        <v>775</v>
      </c>
      <c r="Q3120" s="11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ROUND(E3121/L3121,2)</f>
        <v>5</v>
      </c>
      <c r="Q3121" s="11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ROUND(E3122/L3122,2)</f>
        <v>12.8</v>
      </c>
      <c r="Q3122" s="11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ROUND(E3123/L3123,2)</f>
        <v>10</v>
      </c>
      <c r="Q3123" s="11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ROUND(E3124/L3124,2)</f>
        <v>58</v>
      </c>
      <c r="Q3124" s="11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ROUND(E3125/L3125,2)</f>
        <v>244.8</v>
      </c>
      <c r="Q3125" s="11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ROUND(E3126/L3126,2)</f>
        <v>6.5</v>
      </c>
      <c r="Q3126" s="11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e">
        <f>ROUND(E3127/L3127,2)</f>
        <v>#DIV/0!</v>
      </c>
      <c r="Q3127" s="11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ROUND(E3128/L3128,2)</f>
        <v>61.18</v>
      </c>
      <c r="Q3128" s="11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e">
        <f>ROUND(E3129/L3129,2)</f>
        <v>#DIV/0!</v>
      </c>
      <c r="Q3129" s="11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ROUND(E3130/L3130,2)</f>
        <v>139.24</v>
      </c>
      <c r="Q3130" s="11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ROUND(E3131/L3131,2)</f>
        <v>10</v>
      </c>
      <c r="Q3131" s="11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ROUND(E3132/L3132,2)</f>
        <v>93.75</v>
      </c>
      <c r="Q3132" s="11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ROUND(E3133/L3133,2)</f>
        <v>53.75</v>
      </c>
      <c r="Q3133" s="11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ROUND(E3134/L3134,2)</f>
        <v>10</v>
      </c>
      <c r="Q3134" s="11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ROUND(E3135/L3135,2)</f>
        <v>33.75</v>
      </c>
      <c r="Q3135" s="11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ROUND(E3136/L3136,2)</f>
        <v>18.75</v>
      </c>
      <c r="Q3136" s="11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ROUND(E3137/L3137,2)</f>
        <v>23.14</v>
      </c>
      <c r="Q3137" s="11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ROUND(E3138/L3138,2)</f>
        <v>29.05</v>
      </c>
      <c r="Q3138" s="11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ROUND(E3139/L3139,2)</f>
        <v>50</v>
      </c>
      <c r="Q3139" s="11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e">
        <f>ROUND(E3140/L3140,2)</f>
        <v>#DIV/0!</v>
      </c>
      <c r="Q3140" s="11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ROUND(E3141/L3141,2)</f>
        <v>450</v>
      </c>
      <c r="Q3141" s="11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ROUND(E3142/L3142,2)</f>
        <v>24</v>
      </c>
      <c r="Q3142" s="11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ROUND(E3143/L3143,2)</f>
        <v>32.25</v>
      </c>
      <c r="Q3143" s="11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ROUND(E3144/L3144,2)</f>
        <v>15</v>
      </c>
      <c r="Q3144" s="11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e">
        <f>ROUND(E3145/L3145,2)</f>
        <v>#DIV/0!</v>
      </c>
      <c r="Q3145" s="11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ROUND(E3146/L3146,2)</f>
        <v>251.33</v>
      </c>
      <c r="Q3146" s="11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e">
        <f>ROUND(E3147/L3147,2)</f>
        <v>#DIV/0!</v>
      </c>
      <c r="Q3147" s="11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ROUND(E3148/L3148,2)</f>
        <v>437.5</v>
      </c>
      <c r="Q3148" s="11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60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>ROUND(E3149/D3149*100,0)</f>
        <v>139</v>
      </c>
      <c r="P3149">
        <f>ROUND(E3149/L3149,2)</f>
        <v>45.35</v>
      </c>
      <c r="Q3149" s="11" t="s">
        <v>8315</v>
      </c>
      <c r="R3149" t="s">
        <v>8316</v>
      </c>
      <c r="S3149" s="14">
        <f>(((J3149/60)/60)/24)+DATE(1970,1,1)</f>
        <v>42219.180393518516</v>
      </c>
      <c r="T3149" s="14">
        <f>(((I3149/60)/60)/24)+DATE(1970,1,1)</f>
        <v>42249.180393518516</v>
      </c>
    </row>
    <row r="3150" spans="1:20" ht="60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>ROUND(E3150/D3150*100,0)</f>
        <v>100</v>
      </c>
      <c r="P3150">
        <f>ROUND(E3150/L3150,2)</f>
        <v>38.65</v>
      </c>
      <c r="Q3150" s="11" t="s">
        <v>8315</v>
      </c>
      <c r="R3150" t="s">
        <v>8316</v>
      </c>
      <c r="S3150" s="14">
        <f>(((J3150/60)/60)/24)+DATE(1970,1,1)</f>
        <v>41788.587083333332</v>
      </c>
      <c r="T3150" s="14">
        <f>(((I3150/60)/60)/24)+DATE(1970,1,1)</f>
        <v>41818.587083333332</v>
      </c>
    </row>
    <row r="3151" spans="1:20" ht="45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>ROUND(E3151/D3151*100,0)</f>
        <v>116</v>
      </c>
      <c r="P3151">
        <f>ROUND(E3151/L3151,2)</f>
        <v>44</v>
      </c>
      <c r="Q3151" s="11" t="s">
        <v>8315</v>
      </c>
      <c r="R3151" t="s">
        <v>8316</v>
      </c>
      <c r="S3151" s="14">
        <f>(((J3151/60)/60)/24)+DATE(1970,1,1)</f>
        <v>41795.528101851851</v>
      </c>
      <c r="T3151" s="14">
        <f>(((I3151/60)/60)/24)+DATE(1970,1,1)</f>
        <v>41825.528101851851</v>
      </c>
    </row>
    <row r="3152" spans="1:20" ht="45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>ROUND(E3152/D3152*100,0)</f>
        <v>170</v>
      </c>
      <c r="P3152">
        <f>ROUND(E3152/L3152,2)</f>
        <v>64.760000000000005</v>
      </c>
      <c r="Q3152" s="11" t="s">
        <v>8315</v>
      </c>
      <c r="R3152" t="s">
        <v>8316</v>
      </c>
      <c r="S3152" s="14">
        <f>(((J3152/60)/60)/24)+DATE(1970,1,1)</f>
        <v>42019.959837962961</v>
      </c>
      <c r="T3152" s="14">
        <f>(((I3152/60)/60)/24)+DATE(1970,1,1)</f>
        <v>42034.959837962961</v>
      </c>
    </row>
    <row r="3153" spans="1:20" ht="60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>ROUND(E3153/D3153*100,0)</f>
        <v>105</v>
      </c>
      <c r="P3153">
        <f>ROUND(E3153/L3153,2)</f>
        <v>17.829999999999998</v>
      </c>
      <c r="Q3153" s="11" t="s">
        <v>8315</v>
      </c>
      <c r="R3153" t="s">
        <v>8316</v>
      </c>
      <c r="S3153" s="14">
        <f>(((J3153/60)/60)/24)+DATE(1970,1,1)</f>
        <v>42379.74418981481</v>
      </c>
      <c r="T3153" s="14">
        <f>(((I3153/60)/60)/24)+DATE(1970,1,1)</f>
        <v>42410.875</v>
      </c>
    </row>
    <row r="3154" spans="1:20" ht="60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>ROUND(E3154/D3154*100,0)</f>
        <v>211</v>
      </c>
      <c r="P3154">
        <f>ROUND(E3154/L3154,2)</f>
        <v>29.07</v>
      </c>
      <c r="Q3154" s="11" t="s">
        <v>8315</v>
      </c>
      <c r="R3154" t="s">
        <v>8316</v>
      </c>
      <c r="S3154" s="14">
        <f>(((J3154/60)/60)/24)+DATE(1970,1,1)</f>
        <v>42105.267488425925</v>
      </c>
      <c r="T3154" s="14">
        <f>(((I3154/60)/60)/24)+DATE(1970,1,1)</f>
        <v>42132.836805555555</v>
      </c>
    </row>
    <row r="3155" spans="1:20" ht="60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>ROUND(E3155/D3155*100,0)</f>
        <v>101</v>
      </c>
      <c r="P3155">
        <f>ROUND(E3155/L3155,2)</f>
        <v>24.55</v>
      </c>
      <c r="Q3155" s="11" t="s">
        <v>8315</v>
      </c>
      <c r="R3155" t="s">
        <v>8316</v>
      </c>
      <c r="S3155" s="14">
        <f>(((J3155/60)/60)/24)+DATE(1970,1,1)</f>
        <v>42468.374606481477</v>
      </c>
      <c r="T3155" s="14">
        <f>(((I3155/60)/60)/24)+DATE(1970,1,1)</f>
        <v>42498.374606481477</v>
      </c>
    </row>
    <row r="3156" spans="1:20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>ROUND(E3156/D3156*100,0)</f>
        <v>171</v>
      </c>
      <c r="P3156">
        <f>ROUND(E3156/L3156,2)</f>
        <v>68.25</v>
      </c>
      <c r="Q3156" s="11" t="s">
        <v>8315</v>
      </c>
      <c r="R3156" t="s">
        <v>8316</v>
      </c>
      <c r="S3156" s="14">
        <f>(((J3156/60)/60)/24)+DATE(1970,1,1)</f>
        <v>42532.052523148144</v>
      </c>
      <c r="T3156" s="14">
        <f>(((I3156/60)/60)/24)+DATE(1970,1,1)</f>
        <v>42560.166666666672</v>
      </c>
    </row>
    <row r="3157" spans="1:20" ht="60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>ROUND(E3157/D3157*100,0)</f>
        <v>100</v>
      </c>
      <c r="P3157">
        <f>ROUND(E3157/L3157,2)</f>
        <v>29.63</v>
      </c>
      <c r="Q3157" s="11" t="s">
        <v>8315</v>
      </c>
      <c r="R3157" t="s">
        <v>8316</v>
      </c>
      <c r="S3157" s="14">
        <f>(((J3157/60)/60)/24)+DATE(1970,1,1)</f>
        <v>42506.709375000006</v>
      </c>
      <c r="T3157" s="14">
        <f>(((I3157/60)/60)/24)+DATE(1970,1,1)</f>
        <v>42538.583333333328</v>
      </c>
    </row>
    <row r="3158" spans="1:20" ht="60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>ROUND(E3158/D3158*100,0)</f>
        <v>109</v>
      </c>
      <c r="P3158">
        <f>ROUND(E3158/L3158,2)</f>
        <v>46.05</v>
      </c>
      <c r="Q3158" s="11" t="s">
        <v>8315</v>
      </c>
      <c r="R3158" t="s">
        <v>8316</v>
      </c>
      <c r="S3158" s="14">
        <f>(((J3158/60)/60)/24)+DATE(1970,1,1)</f>
        <v>42523.248715277776</v>
      </c>
      <c r="T3158" s="14">
        <f>(((I3158/60)/60)/24)+DATE(1970,1,1)</f>
        <v>42537.248715277776</v>
      </c>
    </row>
    <row r="3159" spans="1:20" ht="60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>ROUND(E3159/D3159*100,0)</f>
        <v>129</v>
      </c>
      <c r="P3159">
        <f>ROUND(E3159/L3159,2)</f>
        <v>64.38</v>
      </c>
      <c r="Q3159" s="11" t="s">
        <v>8315</v>
      </c>
      <c r="R3159" t="s">
        <v>8316</v>
      </c>
      <c r="S3159" s="14">
        <f>(((J3159/60)/60)/24)+DATE(1970,1,1)</f>
        <v>41876.815787037034</v>
      </c>
      <c r="T3159" s="14">
        <f>(((I3159/60)/60)/24)+DATE(1970,1,1)</f>
        <v>41894.815787037034</v>
      </c>
    </row>
    <row r="3160" spans="1:20" ht="45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>ROUND(E3160/D3160*100,0)</f>
        <v>156</v>
      </c>
      <c r="P3160">
        <f>ROUND(E3160/L3160,2)</f>
        <v>51.92</v>
      </c>
      <c r="Q3160" s="11" t="s">
        <v>8315</v>
      </c>
      <c r="R3160" t="s">
        <v>8316</v>
      </c>
      <c r="S3160" s="14">
        <f>(((J3160/60)/60)/24)+DATE(1970,1,1)</f>
        <v>42360.887835648144</v>
      </c>
      <c r="T3160" s="14">
        <f>(((I3160/60)/60)/24)+DATE(1970,1,1)</f>
        <v>42390.887835648144</v>
      </c>
    </row>
    <row r="3161" spans="1:20" ht="45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>ROUND(E3161/D3161*100,0)</f>
        <v>113</v>
      </c>
      <c r="P3161">
        <f>ROUND(E3161/L3161,2)</f>
        <v>64.290000000000006</v>
      </c>
      <c r="Q3161" s="11" t="s">
        <v>8315</v>
      </c>
      <c r="R3161" t="s">
        <v>8316</v>
      </c>
      <c r="S3161" s="14">
        <f>(((J3161/60)/60)/24)+DATE(1970,1,1)</f>
        <v>42553.926527777774</v>
      </c>
      <c r="T3161" s="14">
        <f>(((I3161/60)/60)/24)+DATE(1970,1,1)</f>
        <v>42585.172916666663</v>
      </c>
    </row>
    <row r="3162" spans="1:20" ht="60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>ROUND(E3162/D3162*100,0)</f>
        <v>141</v>
      </c>
      <c r="P3162">
        <f>ROUND(E3162/L3162,2)</f>
        <v>52.17</v>
      </c>
      <c r="Q3162" s="11" t="s">
        <v>8315</v>
      </c>
      <c r="R3162" t="s">
        <v>8316</v>
      </c>
      <c r="S3162" s="14">
        <f>(((J3162/60)/60)/24)+DATE(1970,1,1)</f>
        <v>42423.050613425927</v>
      </c>
      <c r="T3162" s="14">
        <f>(((I3162/60)/60)/24)+DATE(1970,1,1)</f>
        <v>42443.008946759262</v>
      </c>
    </row>
    <row r="3163" spans="1:20" ht="60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>ROUND(E3163/D3163*100,0)</f>
        <v>100</v>
      </c>
      <c r="P3163">
        <f>ROUND(E3163/L3163,2)</f>
        <v>40.479999999999997</v>
      </c>
      <c r="Q3163" s="11" t="s">
        <v>8315</v>
      </c>
      <c r="R3163" t="s">
        <v>8316</v>
      </c>
      <c r="S3163" s="14">
        <f>(((J3163/60)/60)/24)+DATE(1970,1,1)</f>
        <v>42307.908379629633</v>
      </c>
      <c r="T3163" s="14">
        <f>(((I3163/60)/60)/24)+DATE(1970,1,1)</f>
        <v>42347.950046296297</v>
      </c>
    </row>
    <row r="3164" spans="1:20" ht="45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>ROUND(E3164/D3164*100,0)</f>
        <v>339</v>
      </c>
      <c r="P3164">
        <f>ROUND(E3164/L3164,2)</f>
        <v>62.59</v>
      </c>
      <c r="Q3164" s="11" t="s">
        <v>8315</v>
      </c>
      <c r="R3164" t="s">
        <v>8316</v>
      </c>
      <c r="S3164" s="14">
        <f>(((J3164/60)/60)/24)+DATE(1970,1,1)</f>
        <v>42462.140868055561</v>
      </c>
      <c r="T3164" s="14">
        <f>(((I3164/60)/60)/24)+DATE(1970,1,1)</f>
        <v>42489.875</v>
      </c>
    </row>
    <row r="3165" spans="1:20" ht="60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>ROUND(E3165/D3165*100,0)</f>
        <v>101</v>
      </c>
      <c r="P3165">
        <f>ROUND(E3165/L3165,2)</f>
        <v>60.33</v>
      </c>
      <c r="Q3165" s="11" t="s">
        <v>8315</v>
      </c>
      <c r="R3165" t="s">
        <v>8316</v>
      </c>
      <c r="S3165" s="14">
        <f>(((J3165/60)/60)/24)+DATE(1970,1,1)</f>
        <v>41802.62090277778</v>
      </c>
      <c r="T3165" s="14">
        <f>(((I3165/60)/60)/24)+DATE(1970,1,1)</f>
        <v>41822.62090277778</v>
      </c>
    </row>
    <row r="3166" spans="1:20" ht="60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>ROUND(E3166/D3166*100,0)</f>
        <v>131</v>
      </c>
      <c r="P3166">
        <f>ROUND(E3166/L3166,2)</f>
        <v>97.92</v>
      </c>
      <c r="Q3166" s="11" t="s">
        <v>8315</v>
      </c>
      <c r="R3166" t="s">
        <v>8316</v>
      </c>
      <c r="S3166" s="14">
        <f>(((J3166/60)/60)/24)+DATE(1970,1,1)</f>
        <v>41974.743148148147</v>
      </c>
      <c r="T3166" s="14">
        <f>(((I3166/60)/60)/24)+DATE(1970,1,1)</f>
        <v>42004.743148148147</v>
      </c>
    </row>
    <row r="3167" spans="1:20" ht="45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>ROUND(E3167/D3167*100,0)</f>
        <v>114</v>
      </c>
      <c r="P3167">
        <f>ROUND(E3167/L3167,2)</f>
        <v>37.96</v>
      </c>
      <c r="Q3167" s="11" t="s">
        <v>8315</v>
      </c>
      <c r="R3167" t="s">
        <v>8316</v>
      </c>
      <c r="S3167" s="14">
        <f>(((J3167/60)/60)/24)+DATE(1970,1,1)</f>
        <v>42026.176180555558</v>
      </c>
      <c r="T3167" s="14">
        <f>(((I3167/60)/60)/24)+DATE(1970,1,1)</f>
        <v>42064.207638888889</v>
      </c>
    </row>
    <row r="3168" spans="1:20" ht="60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>ROUND(E3168/D3168*100,0)</f>
        <v>119</v>
      </c>
      <c r="P3168">
        <f>ROUND(E3168/L3168,2)</f>
        <v>42.3</v>
      </c>
      <c r="Q3168" s="11" t="s">
        <v>8315</v>
      </c>
      <c r="R3168" t="s">
        <v>8316</v>
      </c>
      <c r="S3168" s="14">
        <f>(((J3168/60)/60)/24)+DATE(1970,1,1)</f>
        <v>41884.599849537037</v>
      </c>
      <c r="T3168" s="14">
        <f>(((I3168/60)/60)/24)+DATE(1970,1,1)</f>
        <v>41900.165972222225</v>
      </c>
    </row>
    <row r="3169" spans="1:20" ht="60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>ROUND(E3169/D3169*100,0)</f>
        <v>124</v>
      </c>
      <c r="P3169">
        <f>ROUND(E3169/L3169,2)</f>
        <v>45.04</v>
      </c>
      <c r="Q3169" s="11" t="s">
        <v>8315</v>
      </c>
      <c r="R3169" t="s">
        <v>8316</v>
      </c>
      <c r="S3169" s="14">
        <f>(((J3169/60)/60)/24)+DATE(1970,1,1)</f>
        <v>42011.202581018515</v>
      </c>
      <c r="T3169" s="14">
        <f>(((I3169/60)/60)/24)+DATE(1970,1,1)</f>
        <v>42038.185416666667</v>
      </c>
    </row>
    <row r="3170" spans="1:20" ht="45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>ROUND(E3170/D3170*100,0)</f>
        <v>120</v>
      </c>
      <c r="P3170">
        <f>ROUND(E3170/L3170,2)</f>
        <v>66.67</v>
      </c>
      <c r="Q3170" s="11" t="s">
        <v>8315</v>
      </c>
      <c r="R3170" t="s">
        <v>8316</v>
      </c>
      <c r="S3170" s="14">
        <f>(((J3170/60)/60)/24)+DATE(1970,1,1)</f>
        <v>42026.924976851849</v>
      </c>
      <c r="T3170" s="14">
        <f>(((I3170/60)/60)/24)+DATE(1970,1,1)</f>
        <v>42052.207638888889</v>
      </c>
    </row>
    <row r="3171" spans="1:20" ht="60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>ROUND(E3171/D3171*100,0)</f>
        <v>115</v>
      </c>
      <c r="P3171">
        <f>ROUND(E3171/L3171,2)</f>
        <v>18.77</v>
      </c>
      <c r="Q3171" s="11" t="s">
        <v>8315</v>
      </c>
      <c r="R3171" t="s">
        <v>8316</v>
      </c>
      <c r="S3171" s="14">
        <f>(((J3171/60)/60)/24)+DATE(1970,1,1)</f>
        <v>42103.535254629634</v>
      </c>
      <c r="T3171" s="14">
        <f>(((I3171/60)/60)/24)+DATE(1970,1,1)</f>
        <v>42117.535254629634</v>
      </c>
    </row>
    <row r="3172" spans="1:20" ht="60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>ROUND(E3172/D3172*100,0)</f>
        <v>120</v>
      </c>
      <c r="P3172">
        <f>ROUND(E3172/L3172,2)</f>
        <v>31.5</v>
      </c>
      <c r="Q3172" s="11" t="s">
        <v>8315</v>
      </c>
      <c r="R3172" t="s">
        <v>8316</v>
      </c>
      <c r="S3172" s="14">
        <f>(((J3172/60)/60)/24)+DATE(1970,1,1)</f>
        <v>41808.198518518519</v>
      </c>
      <c r="T3172" s="14">
        <f>(((I3172/60)/60)/24)+DATE(1970,1,1)</f>
        <v>41838.198518518519</v>
      </c>
    </row>
    <row r="3173" spans="1:20" ht="45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>ROUND(E3173/D3173*100,0)</f>
        <v>133</v>
      </c>
      <c r="P3173">
        <f>ROUND(E3173/L3173,2)</f>
        <v>42.9</v>
      </c>
      <c r="Q3173" s="11" t="s">
        <v>8315</v>
      </c>
      <c r="R3173" t="s">
        <v>8316</v>
      </c>
      <c r="S3173" s="14">
        <f>(((J3173/60)/60)/24)+DATE(1970,1,1)</f>
        <v>41948.552847222221</v>
      </c>
      <c r="T3173" s="14">
        <f>(((I3173/60)/60)/24)+DATE(1970,1,1)</f>
        <v>42008.552847222221</v>
      </c>
    </row>
    <row r="3174" spans="1:20" ht="60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>ROUND(E3174/D3174*100,0)</f>
        <v>115</v>
      </c>
      <c r="P3174">
        <f>ROUND(E3174/L3174,2)</f>
        <v>50</v>
      </c>
      <c r="Q3174" s="11" t="s">
        <v>8315</v>
      </c>
      <c r="R3174" t="s">
        <v>8316</v>
      </c>
      <c r="S3174" s="14">
        <f>(((J3174/60)/60)/24)+DATE(1970,1,1)</f>
        <v>41881.453587962962</v>
      </c>
      <c r="T3174" s="14">
        <f>(((I3174/60)/60)/24)+DATE(1970,1,1)</f>
        <v>41911.453587962962</v>
      </c>
    </row>
    <row r="3175" spans="1:20" ht="60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>ROUND(E3175/D3175*100,0)</f>
        <v>100</v>
      </c>
      <c r="P3175">
        <f>ROUND(E3175/L3175,2)</f>
        <v>28.57</v>
      </c>
      <c r="Q3175" s="11" t="s">
        <v>8315</v>
      </c>
      <c r="R3175" t="s">
        <v>8316</v>
      </c>
      <c r="S3175" s="14">
        <f>(((J3175/60)/60)/24)+DATE(1970,1,1)</f>
        <v>41875.922858796301</v>
      </c>
      <c r="T3175" s="14">
        <f>(((I3175/60)/60)/24)+DATE(1970,1,1)</f>
        <v>41905.922858796301</v>
      </c>
    </row>
    <row r="3176" spans="1:20" ht="45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>ROUND(E3176/D3176*100,0)</f>
        <v>187</v>
      </c>
      <c r="P3176">
        <f>ROUND(E3176/L3176,2)</f>
        <v>20.12</v>
      </c>
      <c r="Q3176" s="11" t="s">
        <v>8315</v>
      </c>
      <c r="R3176" t="s">
        <v>8316</v>
      </c>
      <c r="S3176" s="14">
        <f>(((J3176/60)/60)/24)+DATE(1970,1,1)</f>
        <v>42313.703900462962</v>
      </c>
      <c r="T3176" s="14">
        <f>(((I3176/60)/60)/24)+DATE(1970,1,1)</f>
        <v>42343</v>
      </c>
    </row>
    <row r="3177" spans="1:20" ht="60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>ROUND(E3177/D3177*100,0)</f>
        <v>122</v>
      </c>
      <c r="P3177">
        <f>ROUND(E3177/L3177,2)</f>
        <v>60.9</v>
      </c>
      <c r="Q3177" s="11" t="s">
        <v>8315</v>
      </c>
      <c r="R3177" t="s">
        <v>8316</v>
      </c>
      <c r="S3177" s="14">
        <f>(((J3177/60)/60)/24)+DATE(1970,1,1)</f>
        <v>42036.24428240741</v>
      </c>
      <c r="T3177" s="14">
        <f>(((I3177/60)/60)/24)+DATE(1970,1,1)</f>
        <v>42064.290972222225</v>
      </c>
    </row>
    <row r="3178" spans="1:20" ht="60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>ROUND(E3178/D3178*100,0)</f>
        <v>163</v>
      </c>
      <c r="P3178">
        <f>ROUND(E3178/L3178,2)</f>
        <v>95.59</v>
      </c>
      <c r="Q3178" s="11" t="s">
        <v>8315</v>
      </c>
      <c r="R3178" t="s">
        <v>8316</v>
      </c>
      <c r="S3178" s="14">
        <f>(((J3178/60)/60)/24)+DATE(1970,1,1)</f>
        <v>42097.786493055552</v>
      </c>
      <c r="T3178" s="14">
        <f>(((I3178/60)/60)/24)+DATE(1970,1,1)</f>
        <v>42127.952083333337</v>
      </c>
    </row>
    <row r="3179" spans="1:20" ht="60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>ROUND(E3179/D3179*100,0)</f>
        <v>100</v>
      </c>
      <c r="P3179">
        <f>ROUND(E3179/L3179,2)</f>
        <v>41.67</v>
      </c>
      <c r="Q3179" s="11" t="s">
        <v>8315</v>
      </c>
      <c r="R3179" t="s">
        <v>8316</v>
      </c>
      <c r="S3179" s="14">
        <f>(((J3179/60)/60)/24)+DATE(1970,1,1)</f>
        <v>41829.977326388893</v>
      </c>
      <c r="T3179" s="14">
        <f>(((I3179/60)/60)/24)+DATE(1970,1,1)</f>
        <v>41836.977326388893</v>
      </c>
    </row>
    <row r="3180" spans="1:20" ht="45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>ROUND(E3180/D3180*100,0)</f>
        <v>161</v>
      </c>
      <c r="P3180">
        <f>ROUND(E3180/L3180,2)</f>
        <v>57.5</v>
      </c>
      <c r="Q3180" s="11" t="s">
        <v>8315</v>
      </c>
      <c r="R3180" t="s">
        <v>8316</v>
      </c>
      <c r="S3180" s="14">
        <f>(((J3180/60)/60)/24)+DATE(1970,1,1)</f>
        <v>42446.943831018521</v>
      </c>
      <c r="T3180" s="14">
        <f>(((I3180/60)/60)/24)+DATE(1970,1,1)</f>
        <v>42476.943831018521</v>
      </c>
    </row>
    <row r="3181" spans="1:20" ht="45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>ROUND(E3181/D3181*100,0)</f>
        <v>131</v>
      </c>
      <c r="P3181">
        <f>ROUND(E3181/L3181,2)</f>
        <v>50.46</v>
      </c>
      <c r="Q3181" s="11" t="s">
        <v>8315</v>
      </c>
      <c r="R3181" t="s">
        <v>8316</v>
      </c>
      <c r="S3181" s="14">
        <f>(((J3181/60)/60)/24)+DATE(1970,1,1)</f>
        <v>42463.81385416667</v>
      </c>
      <c r="T3181" s="14">
        <f>(((I3181/60)/60)/24)+DATE(1970,1,1)</f>
        <v>42494.165972222225</v>
      </c>
    </row>
    <row r="3182" spans="1:20" ht="60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>ROUND(E3182/D3182*100,0)</f>
        <v>107</v>
      </c>
      <c r="P3182">
        <f>ROUND(E3182/L3182,2)</f>
        <v>53.34</v>
      </c>
      <c r="Q3182" s="11" t="s">
        <v>8315</v>
      </c>
      <c r="R3182" t="s">
        <v>8316</v>
      </c>
      <c r="S3182" s="14">
        <f>(((J3182/60)/60)/24)+DATE(1970,1,1)</f>
        <v>42475.057164351849</v>
      </c>
      <c r="T3182" s="14">
        <f>(((I3182/60)/60)/24)+DATE(1970,1,1)</f>
        <v>42505.057164351849</v>
      </c>
    </row>
    <row r="3183" spans="1:20" ht="60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>ROUND(E3183/D3183*100,0)</f>
        <v>126</v>
      </c>
      <c r="P3183">
        <f>ROUND(E3183/L3183,2)</f>
        <v>25.69</v>
      </c>
      <c r="Q3183" s="11" t="s">
        <v>8315</v>
      </c>
      <c r="R3183" t="s">
        <v>8316</v>
      </c>
      <c r="S3183" s="14">
        <f>(((J3183/60)/60)/24)+DATE(1970,1,1)</f>
        <v>42608.36583333333</v>
      </c>
      <c r="T3183" s="14">
        <f>(((I3183/60)/60)/24)+DATE(1970,1,1)</f>
        <v>42638.36583333333</v>
      </c>
    </row>
    <row r="3184" spans="1:20" ht="45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>ROUND(E3184/D3184*100,0)</f>
        <v>117</v>
      </c>
      <c r="P3184">
        <f>ROUND(E3184/L3184,2)</f>
        <v>44.92</v>
      </c>
      <c r="Q3184" s="11" t="s">
        <v>8315</v>
      </c>
      <c r="R3184" t="s">
        <v>8316</v>
      </c>
      <c r="S3184" s="14">
        <f>(((J3184/60)/60)/24)+DATE(1970,1,1)</f>
        <v>41837.323009259257</v>
      </c>
      <c r="T3184" s="14">
        <f>(((I3184/60)/60)/24)+DATE(1970,1,1)</f>
        <v>41847.958333333336</v>
      </c>
    </row>
    <row r="3185" spans="1:20" ht="60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>ROUND(E3185/D3185*100,0)</f>
        <v>153</v>
      </c>
      <c r="P3185">
        <f>ROUND(E3185/L3185,2)</f>
        <v>109.57</v>
      </c>
      <c r="Q3185" s="11" t="s">
        <v>8315</v>
      </c>
      <c r="R3185" t="s">
        <v>8316</v>
      </c>
      <c r="S3185" s="14">
        <f>(((J3185/60)/60)/24)+DATE(1970,1,1)</f>
        <v>42513.110787037032</v>
      </c>
      <c r="T3185" s="14">
        <f>(((I3185/60)/60)/24)+DATE(1970,1,1)</f>
        <v>42534.708333333328</v>
      </c>
    </row>
    <row r="3186" spans="1:20" ht="45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>ROUND(E3186/D3186*100,0)</f>
        <v>105</v>
      </c>
      <c r="P3186">
        <f>ROUND(E3186/L3186,2)</f>
        <v>45.48</v>
      </c>
      <c r="Q3186" s="11" t="s">
        <v>8315</v>
      </c>
      <c r="R3186" t="s">
        <v>8316</v>
      </c>
      <c r="S3186" s="14">
        <f>(((J3186/60)/60)/24)+DATE(1970,1,1)</f>
        <v>41969.199756944443</v>
      </c>
      <c r="T3186" s="14">
        <f>(((I3186/60)/60)/24)+DATE(1970,1,1)</f>
        <v>42005.208333333328</v>
      </c>
    </row>
    <row r="3187" spans="1:20" ht="45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>ROUND(E3187/D3187*100,0)</f>
        <v>104</v>
      </c>
      <c r="P3187">
        <f>ROUND(E3187/L3187,2)</f>
        <v>38.33</v>
      </c>
      <c r="Q3187" s="11" t="s">
        <v>8315</v>
      </c>
      <c r="R3187" t="s">
        <v>8316</v>
      </c>
      <c r="S3187" s="14">
        <f>(((J3187/60)/60)/24)+DATE(1970,1,1)</f>
        <v>41855.548101851848</v>
      </c>
      <c r="T3187" s="14">
        <f>(((I3187/60)/60)/24)+DATE(1970,1,1)</f>
        <v>41876.207638888889</v>
      </c>
    </row>
    <row r="3188" spans="1:20" ht="60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>ROUND(E3188/D3188*100,0)</f>
        <v>112</v>
      </c>
      <c r="P3188">
        <f>ROUND(E3188/L3188,2)</f>
        <v>58.95</v>
      </c>
      <c r="Q3188" s="11" t="s">
        <v>8315</v>
      </c>
      <c r="R3188" t="s">
        <v>8316</v>
      </c>
      <c r="S3188" s="14">
        <f>(((J3188/60)/60)/24)+DATE(1970,1,1)</f>
        <v>42572.61681712963</v>
      </c>
      <c r="T3188" s="14">
        <f>(((I3188/60)/60)/24)+DATE(1970,1,1)</f>
        <v>42589.125</v>
      </c>
    </row>
    <row r="3189" spans="1:20" ht="60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>ROUND(E3189/D3189*100,0)</f>
        <v>186</v>
      </c>
      <c r="P3189">
        <f>ROUND(E3189/L3189,2)</f>
        <v>41.22</v>
      </c>
      <c r="Q3189" s="11" t="s">
        <v>8315</v>
      </c>
      <c r="R3189" t="s">
        <v>8316</v>
      </c>
      <c r="S3189" s="14">
        <f>(((J3189/60)/60)/24)+DATE(1970,1,1)</f>
        <v>41861.524837962963</v>
      </c>
      <c r="T3189" s="14">
        <f>(((I3189/60)/60)/24)+DATE(1970,1,1)</f>
        <v>41891.524837962963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ROUND(E3190/L3190,2)</f>
        <v>14.44</v>
      </c>
      <c r="Q3190" s="11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ROUND(E3191/L3191,2)</f>
        <v>356.84</v>
      </c>
      <c r="Q3191" s="11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e">
        <f>ROUND(E3192/L3192,2)</f>
        <v>#DIV/0!</v>
      </c>
      <c r="Q3192" s="11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ROUND(E3193/L3193,2)</f>
        <v>37.75</v>
      </c>
      <c r="Q3193" s="11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ROUND(E3194/L3194,2)</f>
        <v>12.75</v>
      </c>
      <c r="Q3194" s="11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ROUND(E3195/L3195,2)</f>
        <v>24.46</v>
      </c>
      <c r="Q3195" s="11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e">
        <f>ROUND(E3196/L3196,2)</f>
        <v>#DIV/0!</v>
      </c>
      <c r="Q3196" s="11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ROUND(E3197/L3197,2)</f>
        <v>53.08</v>
      </c>
      <c r="Q3197" s="11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ROUND(E3198/L3198,2)</f>
        <v>300</v>
      </c>
      <c r="Q3198" s="11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ROUND(E3199/L3199,2)</f>
        <v>286.25</v>
      </c>
      <c r="Q3199" s="11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ROUND(E3200/L3200,2)</f>
        <v>36.67</v>
      </c>
      <c r="Q3200" s="11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ROUND(E3201/L3201,2)</f>
        <v>49.21</v>
      </c>
      <c r="Q3201" s="11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ROUND(E3202/L3202,2)</f>
        <v>1</v>
      </c>
      <c r="Q3202" s="11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ROUND(E3203/L3203,2)</f>
        <v>12.5</v>
      </c>
      <c r="Q3203" s="11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ROUND(E3204/L3204,2)</f>
        <v>109.04</v>
      </c>
      <c r="Q3204" s="11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ROUND(E3205/L3205,2)</f>
        <v>41.67</v>
      </c>
      <c r="Q3205" s="11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e">
        <f>ROUND(E3206/L3206,2)</f>
        <v>#DIV/0!</v>
      </c>
      <c r="Q3206" s="11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ROUND(E3207/L3207,2)</f>
        <v>22.75</v>
      </c>
      <c r="Q3207" s="11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e">
        <f>ROUND(E3208/L3208,2)</f>
        <v>#DIV/0!</v>
      </c>
      <c r="Q3208" s="11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ROUND(E3209/L3209,2)</f>
        <v>70.83</v>
      </c>
      <c r="Q3209" s="11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60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>ROUND(E3210/D3210*100,0)</f>
        <v>108</v>
      </c>
      <c r="P3210">
        <f>ROUND(E3210/L3210,2)</f>
        <v>43.28</v>
      </c>
      <c r="Q3210" s="11" t="s">
        <v>8315</v>
      </c>
      <c r="R3210" t="s">
        <v>8316</v>
      </c>
      <c r="S3210" s="14">
        <f>(((J3210/60)/60)/24)+DATE(1970,1,1)</f>
        <v>42016.832465277781</v>
      </c>
      <c r="T3210" s="14">
        <f>(((I3210/60)/60)/24)+DATE(1970,1,1)</f>
        <v>42040.513888888891</v>
      </c>
    </row>
    <row r="3211" spans="1:20" ht="30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>ROUND(E3211/D3211*100,0)</f>
        <v>108</v>
      </c>
      <c r="P3211">
        <f>ROUND(E3211/L3211,2)</f>
        <v>77</v>
      </c>
      <c r="Q3211" s="11" t="s">
        <v>8315</v>
      </c>
      <c r="R3211" t="s">
        <v>8316</v>
      </c>
      <c r="S3211" s="14">
        <f>(((J3211/60)/60)/24)+DATE(1970,1,1)</f>
        <v>42402.889027777783</v>
      </c>
      <c r="T3211" s="14">
        <f>(((I3211/60)/60)/24)+DATE(1970,1,1)</f>
        <v>42447.847361111111</v>
      </c>
    </row>
    <row r="3212" spans="1:20" ht="60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>ROUND(E3212/D3212*100,0)</f>
        <v>153</v>
      </c>
      <c r="P3212">
        <f>ROUND(E3212/L3212,2)</f>
        <v>41.41</v>
      </c>
      <c r="Q3212" s="11" t="s">
        <v>8315</v>
      </c>
      <c r="R3212" t="s">
        <v>8316</v>
      </c>
      <c r="S3212" s="14">
        <f>(((J3212/60)/60)/24)+DATE(1970,1,1)</f>
        <v>41820.639189814814</v>
      </c>
      <c r="T3212" s="14">
        <f>(((I3212/60)/60)/24)+DATE(1970,1,1)</f>
        <v>41843.165972222225</v>
      </c>
    </row>
    <row r="3213" spans="1:20" ht="60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>ROUND(E3213/D3213*100,0)</f>
        <v>128</v>
      </c>
      <c r="P3213">
        <f>ROUND(E3213/L3213,2)</f>
        <v>47.22</v>
      </c>
      <c r="Q3213" s="11" t="s">
        <v>8315</v>
      </c>
      <c r="R3213" t="s">
        <v>8316</v>
      </c>
      <c r="S3213" s="14">
        <f>(((J3213/60)/60)/24)+DATE(1970,1,1)</f>
        <v>42443.802361111113</v>
      </c>
      <c r="T3213" s="14">
        <f>(((I3213/60)/60)/24)+DATE(1970,1,1)</f>
        <v>42473.802361111113</v>
      </c>
    </row>
    <row r="3214" spans="1:20" ht="60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>ROUND(E3214/D3214*100,0)</f>
        <v>106</v>
      </c>
      <c r="P3214">
        <f>ROUND(E3214/L3214,2)</f>
        <v>25.31</v>
      </c>
      <c r="Q3214" s="11" t="s">
        <v>8315</v>
      </c>
      <c r="R3214" t="s">
        <v>8316</v>
      </c>
      <c r="S3214" s="14">
        <f>(((J3214/60)/60)/24)+DATE(1970,1,1)</f>
        <v>42419.91942129629</v>
      </c>
      <c r="T3214" s="14">
        <f>(((I3214/60)/60)/24)+DATE(1970,1,1)</f>
        <v>42436.207638888889</v>
      </c>
    </row>
    <row r="3215" spans="1:20" ht="60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>ROUND(E3215/D3215*100,0)</f>
        <v>100</v>
      </c>
      <c r="P3215">
        <f>ROUND(E3215/L3215,2)</f>
        <v>125</v>
      </c>
      <c r="Q3215" s="11" t="s">
        <v>8315</v>
      </c>
      <c r="R3215" t="s">
        <v>8316</v>
      </c>
      <c r="S3215" s="14">
        <f>(((J3215/60)/60)/24)+DATE(1970,1,1)</f>
        <v>42297.748738425929</v>
      </c>
      <c r="T3215" s="14">
        <f>(((I3215/60)/60)/24)+DATE(1970,1,1)</f>
        <v>42327.790405092594</v>
      </c>
    </row>
    <row r="3216" spans="1:20" ht="60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>ROUND(E3216/D3216*100,0)</f>
        <v>100</v>
      </c>
      <c r="P3216">
        <f>ROUND(E3216/L3216,2)</f>
        <v>58.82</v>
      </c>
      <c r="Q3216" s="11" t="s">
        <v>8315</v>
      </c>
      <c r="R3216" t="s">
        <v>8316</v>
      </c>
      <c r="S3216" s="14">
        <f>(((J3216/60)/60)/24)+DATE(1970,1,1)</f>
        <v>42057.536944444444</v>
      </c>
      <c r="T3216" s="14">
        <f>(((I3216/60)/60)/24)+DATE(1970,1,1)</f>
        <v>42117.49527777778</v>
      </c>
    </row>
    <row r="3217" spans="1:20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>ROUND(E3217/D3217*100,0)</f>
        <v>128</v>
      </c>
      <c r="P3217">
        <f>ROUND(E3217/L3217,2)</f>
        <v>49.23</v>
      </c>
      <c r="Q3217" s="11" t="s">
        <v>8315</v>
      </c>
      <c r="R3217" t="s">
        <v>8316</v>
      </c>
      <c r="S3217" s="14">
        <f>(((J3217/60)/60)/24)+DATE(1970,1,1)</f>
        <v>42521.654328703706</v>
      </c>
      <c r="T3217" s="14">
        <f>(((I3217/60)/60)/24)+DATE(1970,1,1)</f>
        <v>42551.654328703706</v>
      </c>
    </row>
    <row r="3218" spans="1:20" ht="60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>ROUND(E3218/D3218*100,0)</f>
        <v>102</v>
      </c>
      <c r="P3218">
        <f>ROUND(E3218/L3218,2)</f>
        <v>24.29</v>
      </c>
      <c r="Q3218" s="11" t="s">
        <v>8315</v>
      </c>
      <c r="R3218" t="s">
        <v>8316</v>
      </c>
      <c r="S3218" s="14">
        <f>(((J3218/60)/60)/24)+DATE(1970,1,1)</f>
        <v>42223.394363425927</v>
      </c>
      <c r="T3218" s="14">
        <f>(((I3218/60)/60)/24)+DATE(1970,1,1)</f>
        <v>42251.394363425927</v>
      </c>
    </row>
    <row r="3219" spans="1:20" ht="60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>ROUND(E3219/D3219*100,0)</f>
        <v>104</v>
      </c>
      <c r="P3219">
        <f>ROUND(E3219/L3219,2)</f>
        <v>43.13</v>
      </c>
      <c r="Q3219" s="11" t="s">
        <v>8315</v>
      </c>
      <c r="R3219" t="s">
        <v>8316</v>
      </c>
      <c r="S3219" s="14">
        <f>(((J3219/60)/60)/24)+DATE(1970,1,1)</f>
        <v>42194.096157407403</v>
      </c>
      <c r="T3219" s="14">
        <f>(((I3219/60)/60)/24)+DATE(1970,1,1)</f>
        <v>42216.373611111107</v>
      </c>
    </row>
    <row r="3220" spans="1:20" ht="45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>ROUND(E3220/D3220*100,0)</f>
        <v>101</v>
      </c>
      <c r="P3220">
        <f>ROUND(E3220/L3220,2)</f>
        <v>59.12</v>
      </c>
      <c r="Q3220" s="11" t="s">
        <v>8315</v>
      </c>
      <c r="R3220" t="s">
        <v>8316</v>
      </c>
      <c r="S3220" s="14">
        <f>(((J3220/60)/60)/24)+DATE(1970,1,1)</f>
        <v>42236.623252314821</v>
      </c>
      <c r="T3220" s="14">
        <f>(((I3220/60)/60)/24)+DATE(1970,1,1)</f>
        <v>42282.666666666672</v>
      </c>
    </row>
    <row r="3221" spans="1:20" ht="60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>ROUND(E3221/D3221*100,0)</f>
        <v>109</v>
      </c>
      <c r="P3221">
        <f>ROUND(E3221/L3221,2)</f>
        <v>26.54</v>
      </c>
      <c r="Q3221" s="11" t="s">
        <v>8315</v>
      </c>
      <c r="R3221" t="s">
        <v>8316</v>
      </c>
      <c r="S3221" s="14">
        <f>(((J3221/60)/60)/24)+DATE(1970,1,1)</f>
        <v>42135.810694444444</v>
      </c>
      <c r="T3221" s="14">
        <f>(((I3221/60)/60)/24)+DATE(1970,1,1)</f>
        <v>42165.810694444444</v>
      </c>
    </row>
    <row r="3222" spans="1:20" ht="45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>ROUND(E3222/D3222*100,0)</f>
        <v>111</v>
      </c>
      <c r="P3222">
        <f>ROUND(E3222/L3222,2)</f>
        <v>58.42</v>
      </c>
      <c r="Q3222" s="11" t="s">
        <v>8315</v>
      </c>
      <c r="R3222" t="s">
        <v>8316</v>
      </c>
      <c r="S3222" s="14">
        <f>(((J3222/60)/60)/24)+DATE(1970,1,1)</f>
        <v>41869.740671296298</v>
      </c>
      <c r="T3222" s="14">
        <f>(((I3222/60)/60)/24)+DATE(1970,1,1)</f>
        <v>41899.740671296298</v>
      </c>
    </row>
    <row r="3223" spans="1:20" ht="45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>ROUND(E3223/D3223*100,0)</f>
        <v>287</v>
      </c>
      <c r="P3223">
        <f>ROUND(E3223/L3223,2)</f>
        <v>58.57</v>
      </c>
      <c r="Q3223" s="11" t="s">
        <v>8315</v>
      </c>
      <c r="R3223" t="s">
        <v>8316</v>
      </c>
      <c r="S3223" s="14">
        <f>(((J3223/60)/60)/24)+DATE(1970,1,1)</f>
        <v>42451.095856481479</v>
      </c>
      <c r="T3223" s="14">
        <f>(((I3223/60)/60)/24)+DATE(1970,1,1)</f>
        <v>42465.095856481479</v>
      </c>
    </row>
    <row r="3224" spans="1:20" ht="45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>ROUND(E3224/D3224*100,0)</f>
        <v>110</v>
      </c>
      <c r="P3224">
        <f>ROUND(E3224/L3224,2)</f>
        <v>40.78</v>
      </c>
      <c r="Q3224" s="11" t="s">
        <v>8315</v>
      </c>
      <c r="R3224" t="s">
        <v>8316</v>
      </c>
      <c r="S3224" s="14">
        <f>(((J3224/60)/60)/24)+DATE(1970,1,1)</f>
        <v>41866.79886574074</v>
      </c>
      <c r="T3224" s="14">
        <f>(((I3224/60)/60)/24)+DATE(1970,1,1)</f>
        <v>41885.207638888889</v>
      </c>
    </row>
    <row r="3225" spans="1:20" ht="45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>ROUND(E3225/D3225*100,0)</f>
        <v>162</v>
      </c>
      <c r="P3225">
        <f>ROUND(E3225/L3225,2)</f>
        <v>52.35</v>
      </c>
      <c r="Q3225" s="11" t="s">
        <v>8315</v>
      </c>
      <c r="R3225" t="s">
        <v>8316</v>
      </c>
      <c r="S3225" s="14">
        <f>(((J3225/60)/60)/24)+DATE(1970,1,1)</f>
        <v>42203.432129629626</v>
      </c>
      <c r="T3225" s="14">
        <f>(((I3225/60)/60)/24)+DATE(1970,1,1)</f>
        <v>42233.432129629626</v>
      </c>
    </row>
    <row r="3226" spans="1:20" ht="60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>ROUND(E3226/D3226*100,0)</f>
        <v>113</v>
      </c>
      <c r="P3226">
        <f>ROUND(E3226/L3226,2)</f>
        <v>66.47</v>
      </c>
      <c r="Q3226" s="11" t="s">
        <v>8315</v>
      </c>
      <c r="R3226" t="s">
        <v>8316</v>
      </c>
      <c r="S3226" s="14">
        <f>(((J3226/60)/60)/24)+DATE(1970,1,1)</f>
        <v>42661.132245370376</v>
      </c>
      <c r="T3226" s="14">
        <f>(((I3226/60)/60)/24)+DATE(1970,1,1)</f>
        <v>42693.916666666672</v>
      </c>
    </row>
    <row r="3227" spans="1:20" ht="30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>ROUND(E3227/D3227*100,0)</f>
        <v>100</v>
      </c>
      <c r="P3227">
        <f>ROUND(E3227/L3227,2)</f>
        <v>47.67</v>
      </c>
      <c r="Q3227" s="11" t="s">
        <v>8315</v>
      </c>
      <c r="R3227" t="s">
        <v>8316</v>
      </c>
      <c r="S3227" s="14">
        <f>(((J3227/60)/60)/24)+DATE(1970,1,1)</f>
        <v>41877.221886574072</v>
      </c>
      <c r="T3227" s="14">
        <f>(((I3227/60)/60)/24)+DATE(1970,1,1)</f>
        <v>41910.140972222223</v>
      </c>
    </row>
    <row r="3228" spans="1:20" ht="60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>ROUND(E3228/D3228*100,0)</f>
        <v>104</v>
      </c>
      <c r="P3228">
        <f>ROUND(E3228/L3228,2)</f>
        <v>36.96</v>
      </c>
      <c r="Q3228" s="11" t="s">
        <v>8315</v>
      </c>
      <c r="R3228" t="s">
        <v>8316</v>
      </c>
      <c r="S3228" s="14">
        <f>(((J3228/60)/60)/24)+DATE(1970,1,1)</f>
        <v>42185.556157407409</v>
      </c>
      <c r="T3228" s="14">
        <f>(((I3228/60)/60)/24)+DATE(1970,1,1)</f>
        <v>42208.772916666669</v>
      </c>
    </row>
    <row r="3229" spans="1:20" ht="60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>ROUND(E3229/D3229*100,0)</f>
        <v>138</v>
      </c>
      <c r="P3229">
        <f>ROUND(E3229/L3229,2)</f>
        <v>81.290000000000006</v>
      </c>
      <c r="Q3229" s="11" t="s">
        <v>8315</v>
      </c>
      <c r="R3229" t="s">
        <v>8316</v>
      </c>
      <c r="S3229" s="14">
        <f>(((J3229/60)/60)/24)+DATE(1970,1,1)</f>
        <v>42136.675196759257</v>
      </c>
      <c r="T3229" s="14">
        <f>(((I3229/60)/60)/24)+DATE(1970,1,1)</f>
        <v>42166.675196759257</v>
      </c>
    </row>
    <row r="3230" spans="1:20" ht="60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>ROUND(E3230/D3230*100,0)</f>
        <v>112</v>
      </c>
      <c r="P3230">
        <f>ROUND(E3230/L3230,2)</f>
        <v>62.17</v>
      </c>
      <c r="Q3230" s="11" t="s">
        <v>8315</v>
      </c>
      <c r="R3230" t="s">
        <v>8316</v>
      </c>
      <c r="S3230" s="14">
        <f>(((J3230/60)/60)/24)+DATE(1970,1,1)</f>
        <v>42374.651504629626</v>
      </c>
      <c r="T3230" s="14">
        <f>(((I3230/60)/60)/24)+DATE(1970,1,1)</f>
        <v>42384.651504629626</v>
      </c>
    </row>
    <row r="3231" spans="1:20" ht="30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>ROUND(E3231/D3231*100,0)</f>
        <v>126</v>
      </c>
      <c r="P3231">
        <f>ROUND(E3231/L3231,2)</f>
        <v>74.12</v>
      </c>
      <c r="Q3231" s="11" t="s">
        <v>8315</v>
      </c>
      <c r="R3231" t="s">
        <v>8316</v>
      </c>
      <c r="S3231" s="14">
        <f>(((J3231/60)/60)/24)+DATE(1970,1,1)</f>
        <v>41891.96503472222</v>
      </c>
      <c r="T3231" s="14">
        <f>(((I3231/60)/60)/24)+DATE(1970,1,1)</f>
        <v>41901</v>
      </c>
    </row>
    <row r="3232" spans="1:20" ht="45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>ROUND(E3232/D3232*100,0)</f>
        <v>186</v>
      </c>
      <c r="P3232">
        <f>ROUND(E3232/L3232,2)</f>
        <v>80.87</v>
      </c>
      <c r="Q3232" s="11" t="s">
        <v>8315</v>
      </c>
      <c r="R3232" t="s">
        <v>8316</v>
      </c>
      <c r="S3232" s="14">
        <f>(((J3232/60)/60)/24)+DATE(1970,1,1)</f>
        <v>42552.048356481479</v>
      </c>
      <c r="T3232" s="14">
        <f>(((I3232/60)/60)/24)+DATE(1970,1,1)</f>
        <v>42573.226388888885</v>
      </c>
    </row>
    <row r="3233" spans="1:20" ht="45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>ROUND(E3233/D3233*100,0)</f>
        <v>108</v>
      </c>
      <c r="P3233">
        <f>ROUND(E3233/L3233,2)</f>
        <v>30.93</v>
      </c>
      <c r="Q3233" s="11" t="s">
        <v>8315</v>
      </c>
      <c r="R3233" t="s">
        <v>8316</v>
      </c>
      <c r="S3233" s="14">
        <f>(((J3233/60)/60)/24)+DATE(1970,1,1)</f>
        <v>41785.707708333335</v>
      </c>
      <c r="T3233" s="14">
        <f>(((I3233/60)/60)/24)+DATE(1970,1,1)</f>
        <v>41815.707708333335</v>
      </c>
    </row>
    <row r="3234" spans="1:20" ht="45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>ROUND(E3234/D3234*100,0)</f>
        <v>100</v>
      </c>
      <c r="P3234">
        <f>ROUND(E3234/L3234,2)</f>
        <v>41.67</v>
      </c>
      <c r="Q3234" s="11" t="s">
        <v>8315</v>
      </c>
      <c r="R3234" t="s">
        <v>8316</v>
      </c>
      <c r="S3234" s="14">
        <f>(((J3234/60)/60)/24)+DATE(1970,1,1)</f>
        <v>42059.453923611116</v>
      </c>
      <c r="T3234" s="14">
        <f>(((I3234/60)/60)/24)+DATE(1970,1,1)</f>
        <v>42119.412256944444</v>
      </c>
    </row>
    <row r="3235" spans="1:20" ht="30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>ROUND(E3235/D3235*100,0)</f>
        <v>100</v>
      </c>
      <c r="P3235">
        <f>ROUND(E3235/L3235,2)</f>
        <v>50</v>
      </c>
      <c r="Q3235" s="11" t="s">
        <v>8315</v>
      </c>
      <c r="R3235" t="s">
        <v>8316</v>
      </c>
      <c r="S3235" s="14">
        <f>(((J3235/60)/60)/24)+DATE(1970,1,1)</f>
        <v>42207.259918981479</v>
      </c>
      <c r="T3235" s="14">
        <f>(((I3235/60)/60)/24)+DATE(1970,1,1)</f>
        <v>42236.958333333328</v>
      </c>
    </row>
    <row r="3236" spans="1:20" ht="45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>ROUND(E3236/D3236*100,0)</f>
        <v>106</v>
      </c>
      <c r="P3236">
        <f>ROUND(E3236/L3236,2)</f>
        <v>40.92</v>
      </c>
      <c r="Q3236" s="11" t="s">
        <v>8315</v>
      </c>
      <c r="R3236" t="s">
        <v>8316</v>
      </c>
      <c r="S3236" s="14">
        <f>(((J3236/60)/60)/24)+DATE(1970,1,1)</f>
        <v>42184.209537037037</v>
      </c>
      <c r="T3236" s="14">
        <f>(((I3236/60)/60)/24)+DATE(1970,1,1)</f>
        <v>42202.876388888893</v>
      </c>
    </row>
    <row r="3237" spans="1:20" ht="45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>ROUND(E3237/D3237*100,0)</f>
        <v>106</v>
      </c>
      <c r="P3237">
        <f>ROUND(E3237/L3237,2)</f>
        <v>61.94</v>
      </c>
      <c r="Q3237" s="11" t="s">
        <v>8315</v>
      </c>
      <c r="R3237" t="s">
        <v>8316</v>
      </c>
      <c r="S3237" s="14">
        <f>(((J3237/60)/60)/24)+DATE(1970,1,1)</f>
        <v>42499.039629629624</v>
      </c>
      <c r="T3237" s="14">
        <f>(((I3237/60)/60)/24)+DATE(1970,1,1)</f>
        <v>42529.039629629624</v>
      </c>
    </row>
    <row r="3238" spans="1:20" ht="60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123</v>
      </c>
      <c r="P3238">
        <f>ROUND(E3238/L3238,2)</f>
        <v>43.2</v>
      </c>
      <c r="Q3238" s="11" t="s">
        <v>8315</v>
      </c>
      <c r="R3238" t="s">
        <v>8316</v>
      </c>
      <c r="S3238" s="14">
        <f>(((J3238/60)/60)/24)+DATE(1970,1,1)</f>
        <v>42556.504490740743</v>
      </c>
      <c r="T3238" s="14">
        <f>(((I3238/60)/60)/24)+DATE(1970,1,1)</f>
        <v>42595.290972222225</v>
      </c>
    </row>
    <row r="3239" spans="1:20" ht="60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>ROUND(E3239/D3239*100,0)</f>
        <v>102</v>
      </c>
      <c r="P3239">
        <f>ROUND(E3239/L3239,2)</f>
        <v>59.21</v>
      </c>
      <c r="Q3239" s="11" t="s">
        <v>8315</v>
      </c>
      <c r="R3239" t="s">
        <v>8316</v>
      </c>
      <c r="S3239" s="14">
        <f>(((J3239/60)/60)/24)+DATE(1970,1,1)</f>
        <v>42073.660694444443</v>
      </c>
      <c r="T3239" s="14">
        <f>(((I3239/60)/60)/24)+DATE(1970,1,1)</f>
        <v>42095.165972222225</v>
      </c>
    </row>
    <row r="3240" spans="1:20" ht="45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>ROUND(E3240/D3240*100,0)</f>
        <v>108</v>
      </c>
      <c r="P3240">
        <f>ROUND(E3240/L3240,2)</f>
        <v>79</v>
      </c>
      <c r="Q3240" s="11" t="s">
        <v>8315</v>
      </c>
      <c r="R3240" t="s">
        <v>8316</v>
      </c>
      <c r="S3240" s="14">
        <f>(((J3240/60)/60)/24)+DATE(1970,1,1)</f>
        <v>41856.715069444443</v>
      </c>
      <c r="T3240" s="14">
        <f>(((I3240/60)/60)/24)+DATE(1970,1,1)</f>
        <v>41877.715069444443</v>
      </c>
    </row>
    <row r="3241" spans="1:20" ht="30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>ROUND(E3241/D3241*100,0)</f>
        <v>116</v>
      </c>
      <c r="P3241">
        <f>ROUND(E3241/L3241,2)</f>
        <v>44.33</v>
      </c>
      <c r="Q3241" s="11" t="s">
        <v>8315</v>
      </c>
      <c r="R3241" t="s">
        <v>8316</v>
      </c>
      <c r="S3241" s="14">
        <f>(((J3241/60)/60)/24)+DATE(1970,1,1)</f>
        <v>42155.920219907406</v>
      </c>
      <c r="T3241" s="14">
        <f>(((I3241/60)/60)/24)+DATE(1970,1,1)</f>
        <v>42176.888888888891</v>
      </c>
    </row>
    <row r="3242" spans="1:20" ht="60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>ROUND(E3242/D3242*100,0)</f>
        <v>130</v>
      </c>
      <c r="P3242">
        <f>ROUND(E3242/L3242,2)</f>
        <v>86.94</v>
      </c>
      <c r="Q3242" s="11" t="s">
        <v>8315</v>
      </c>
      <c r="R3242" t="s">
        <v>8316</v>
      </c>
      <c r="S3242" s="14">
        <f>(((J3242/60)/60)/24)+DATE(1970,1,1)</f>
        <v>42725.031180555554</v>
      </c>
      <c r="T3242" s="14">
        <f>(((I3242/60)/60)/24)+DATE(1970,1,1)</f>
        <v>42746.208333333328</v>
      </c>
    </row>
    <row r="3243" spans="1:20" ht="45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>ROUND(E3243/D3243*100,0)</f>
        <v>120</v>
      </c>
      <c r="P3243">
        <f>ROUND(E3243/L3243,2)</f>
        <v>31.93</v>
      </c>
      <c r="Q3243" s="11" t="s">
        <v>8315</v>
      </c>
      <c r="R3243" t="s">
        <v>8316</v>
      </c>
      <c r="S3243" s="14">
        <f>(((J3243/60)/60)/24)+DATE(1970,1,1)</f>
        <v>41780.412604166668</v>
      </c>
      <c r="T3243" s="14">
        <f>(((I3243/60)/60)/24)+DATE(1970,1,1)</f>
        <v>41810.412604166668</v>
      </c>
    </row>
    <row r="3244" spans="1:20" ht="45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>ROUND(E3244/D3244*100,0)</f>
        <v>104</v>
      </c>
      <c r="P3244">
        <f>ROUND(E3244/L3244,2)</f>
        <v>59.52</v>
      </c>
      <c r="Q3244" s="11" t="s">
        <v>8315</v>
      </c>
      <c r="R3244" t="s">
        <v>8316</v>
      </c>
      <c r="S3244" s="14">
        <f>(((J3244/60)/60)/24)+DATE(1970,1,1)</f>
        <v>42277.583472222221</v>
      </c>
      <c r="T3244" s="14">
        <f>(((I3244/60)/60)/24)+DATE(1970,1,1)</f>
        <v>42307.583472222221</v>
      </c>
    </row>
    <row r="3245" spans="1:20" ht="60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>ROUND(E3245/D3245*100,0)</f>
        <v>125</v>
      </c>
      <c r="P3245">
        <f>ROUND(E3245/L3245,2)</f>
        <v>50</v>
      </c>
      <c r="Q3245" s="11" t="s">
        <v>8315</v>
      </c>
      <c r="R3245" t="s">
        <v>8316</v>
      </c>
      <c r="S3245" s="14">
        <f>(((J3245/60)/60)/24)+DATE(1970,1,1)</f>
        <v>42722.882361111115</v>
      </c>
      <c r="T3245" s="14">
        <f>(((I3245/60)/60)/24)+DATE(1970,1,1)</f>
        <v>42752.882361111115</v>
      </c>
    </row>
    <row r="3246" spans="1:20" ht="45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>ROUND(E3246/D3246*100,0)</f>
        <v>104</v>
      </c>
      <c r="P3246">
        <f>ROUND(E3246/L3246,2)</f>
        <v>27.07</v>
      </c>
      <c r="Q3246" s="11" t="s">
        <v>8315</v>
      </c>
      <c r="R3246" t="s">
        <v>8316</v>
      </c>
      <c r="S3246" s="14">
        <f>(((J3246/60)/60)/24)+DATE(1970,1,1)</f>
        <v>42026.920428240745</v>
      </c>
      <c r="T3246" s="14">
        <f>(((I3246/60)/60)/24)+DATE(1970,1,1)</f>
        <v>42056.920428240745</v>
      </c>
    </row>
    <row r="3247" spans="1:20" ht="30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>ROUND(E3247/D3247*100,0)</f>
        <v>135</v>
      </c>
      <c r="P3247">
        <f>ROUND(E3247/L3247,2)</f>
        <v>89.79</v>
      </c>
      <c r="Q3247" s="11" t="s">
        <v>8315</v>
      </c>
      <c r="R3247" t="s">
        <v>8316</v>
      </c>
      <c r="S3247" s="14">
        <f>(((J3247/60)/60)/24)+DATE(1970,1,1)</f>
        <v>42374.911226851851</v>
      </c>
      <c r="T3247" s="14">
        <f>(((I3247/60)/60)/24)+DATE(1970,1,1)</f>
        <v>42388.207638888889</v>
      </c>
    </row>
    <row r="3248" spans="1:20" ht="60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>ROUND(E3248/D3248*100,0)</f>
        <v>105</v>
      </c>
      <c r="P3248">
        <f>ROUND(E3248/L3248,2)</f>
        <v>39.380000000000003</v>
      </c>
      <c r="Q3248" s="11" t="s">
        <v>8315</v>
      </c>
      <c r="R3248" t="s">
        <v>8316</v>
      </c>
      <c r="S3248" s="14">
        <f>(((J3248/60)/60)/24)+DATE(1970,1,1)</f>
        <v>42222.730034722219</v>
      </c>
      <c r="T3248" s="14">
        <f>(((I3248/60)/60)/24)+DATE(1970,1,1)</f>
        <v>42247.730034722219</v>
      </c>
    </row>
    <row r="3249" spans="1:20" ht="30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>ROUND(E3249/D3249*100,0)</f>
        <v>100</v>
      </c>
      <c r="P3249">
        <f>ROUND(E3249/L3249,2)</f>
        <v>31.58</v>
      </c>
      <c r="Q3249" s="11" t="s">
        <v>8315</v>
      </c>
      <c r="R3249" t="s">
        <v>8316</v>
      </c>
      <c r="S3249" s="14">
        <f>(((J3249/60)/60)/24)+DATE(1970,1,1)</f>
        <v>41822.90488425926</v>
      </c>
      <c r="T3249" s="14">
        <f>(((I3249/60)/60)/24)+DATE(1970,1,1)</f>
        <v>41844.291666666664</v>
      </c>
    </row>
    <row r="3250" spans="1:20" ht="60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>ROUND(E3250/D3250*100,0)</f>
        <v>105</v>
      </c>
      <c r="P3250">
        <f>ROUND(E3250/L3250,2)</f>
        <v>139.56</v>
      </c>
      <c r="Q3250" s="11" t="s">
        <v>8315</v>
      </c>
      <c r="R3250" t="s">
        <v>8316</v>
      </c>
      <c r="S3250" s="14">
        <f>(((J3250/60)/60)/24)+DATE(1970,1,1)</f>
        <v>42375.114988425921</v>
      </c>
      <c r="T3250" s="14">
        <f>(((I3250/60)/60)/24)+DATE(1970,1,1)</f>
        <v>42420.114988425921</v>
      </c>
    </row>
    <row r="3251" spans="1:20" ht="60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>ROUND(E3251/D3251*100,0)</f>
        <v>117</v>
      </c>
      <c r="P3251">
        <f>ROUND(E3251/L3251,2)</f>
        <v>70</v>
      </c>
      <c r="Q3251" s="11" t="s">
        <v>8315</v>
      </c>
      <c r="R3251" t="s">
        <v>8316</v>
      </c>
      <c r="S3251" s="14">
        <f>(((J3251/60)/60)/24)+DATE(1970,1,1)</f>
        <v>41963.872361111105</v>
      </c>
      <c r="T3251" s="14">
        <f>(((I3251/60)/60)/24)+DATE(1970,1,1)</f>
        <v>41974.797916666663</v>
      </c>
    </row>
    <row r="3252" spans="1:20" ht="45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>ROUND(E3252/D3252*100,0)</f>
        <v>105</v>
      </c>
      <c r="P3252">
        <f>ROUND(E3252/L3252,2)</f>
        <v>47</v>
      </c>
      <c r="Q3252" s="11" t="s">
        <v>8315</v>
      </c>
      <c r="R3252" t="s">
        <v>8316</v>
      </c>
      <c r="S3252" s="14">
        <f>(((J3252/60)/60)/24)+DATE(1970,1,1)</f>
        <v>42018.94159722222</v>
      </c>
      <c r="T3252" s="14">
        <f>(((I3252/60)/60)/24)+DATE(1970,1,1)</f>
        <v>42047.291666666672</v>
      </c>
    </row>
    <row r="3253" spans="1:20" ht="60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>ROUND(E3253/D3253*100,0)</f>
        <v>104</v>
      </c>
      <c r="P3253">
        <f>ROUND(E3253/L3253,2)</f>
        <v>52</v>
      </c>
      <c r="Q3253" s="11" t="s">
        <v>8315</v>
      </c>
      <c r="R3253" t="s">
        <v>8316</v>
      </c>
      <c r="S3253" s="14">
        <f>(((J3253/60)/60)/24)+DATE(1970,1,1)</f>
        <v>41226.017361111109</v>
      </c>
      <c r="T3253" s="14">
        <f>(((I3253/60)/60)/24)+DATE(1970,1,1)</f>
        <v>41250.083333333336</v>
      </c>
    </row>
    <row r="3254" spans="1:20" ht="45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>ROUND(E3254/D3254*100,0)</f>
        <v>100</v>
      </c>
      <c r="P3254">
        <f>ROUND(E3254/L3254,2)</f>
        <v>62.5</v>
      </c>
      <c r="Q3254" s="11" t="s">
        <v>8315</v>
      </c>
      <c r="R3254" t="s">
        <v>8316</v>
      </c>
      <c r="S3254" s="14">
        <f>(((J3254/60)/60)/24)+DATE(1970,1,1)</f>
        <v>41788.58997685185</v>
      </c>
      <c r="T3254" s="14">
        <f>(((I3254/60)/60)/24)+DATE(1970,1,1)</f>
        <v>41818.58997685185</v>
      </c>
    </row>
    <row r="3255" spans="1:20" ht="30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>ROUND(E3255/D3255*100,0)</f>
        <v>141</v>
      </c>
      <c r="P3255">
        <f>ROUND(E3255/L3255,2)</f>
        <v>67.959999999999994</v>
      </c>
      <c r="Q3255" s="11" t="s">
        <v>8315</v>
      </c>
      <c r="R3255" t="s">
        <v>8316</v>
      </c>
      <c r="S3255" s="14">
        <f>(((J3255/60)/60)/24)+DATE(1970,1,1)</f>
        <v>42072.576249999998</v>
      </c>
      <c r="T3255" s="14">
        <f>(((I3255/60)/60)/24)+DATE(1970,1,1)</f>
        <v>42097.576249999998</v>
      </c>
    </row>
    <row r="3256" spans="1:20" ht="60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>ROUND(E3256/D3256*100,0)</f>
        <v>100</v>
      </c>
      <c r="P3256">
        <f>ROUND(E3256/L3256,2)</f>
        <v>41.03</v>
      </c>
      <c r="Q3256" s="11" t="s">
        <v>8315</v>
      </c>
      <c r="R3256" t="s">
        <v>8316</v>
      </c>
      <c r="S3256" s="14">
        <f>(((J3256/60)/60)/24)+DATE(1970,1,1)</f>
        <v>42234.789884259255</v>
      </c>
      <c r="T3256" s="14">
        <f>(((I3256/60)/60)/24)+DATE(1970,1,1)</f>
        <v>42262.420833333337</v>
      </c>
    </row>
    <row r="3257" spans="1:20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>ROUND(E3257/D3257*100,0)</f>
        <v>114</v>
      </c>
      <c r="P3257">
        <f>ROUND(E3257/L3257,2)</f>
        <v>74.349999999999994</v>
      </c>
      <c r="Q3257" s="11" t="s">
        <v>8315</v>
      </c>
      <c r="R3257" t="s">
        <v>8316</v>
      </c>
      <c r="S3257" s="14">
        <f>(((J3257/60)/60)/24)+DATE(1970,1,1)</f>
        <v>42192.591944444444</v>
      </c>
      <c r="T3257" s="14">
        <f>(((I3257/60)/60)/24)+DATE(1970,1,1)</f>
        <v>42223.708333333328</v>
      </c>
    </row>
    <row r="3258" spans="1:20" ht="45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>ROUND(E3258/D3258*100,0)</f>
        <v>108</v>
      </c>
      <c r="P3258">
        <f>ROUND(E3258/L3258,2)</f>
        <v>81.25</v>
      </c>
      <c r="Q3258" s="11" t="s">
        <v>8315</v>
      </c>
      <c r="R3258" t="s">
        <v>8316</v>
      </c>
      <c r="S3258" s="14">
        <f>(((J3258/60)/60)/24)+DATE(1970,1,1)</f>
        <v>42039.384571759263</v>
      </c>
      <c r="T3258" s="14">
        <f>(((I3258/60)/60)/24)+DATE(1970,1,1)</f>
        <v>42052.583333333328</v>
      </c>
    </row>
    <row r="3259" spans="1:20" ht="45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>ROUND(E3259/D3259*100,0)</f>
        <v>125</v>
      </c>
      <c r="P3259">
        <f>ROUND(E3259/L3259,2)</f>
        <v>36.08</v>
      </c>
      <c r="Q3259" s="11" t="s">
        <v>8315</v>
      </c>
      <c r="R3259" t="s">
        <v>8316</v>
      </c>
      <c r="S3259" s="14">
        <f>(((J3259/60)/60)/24)+DATE(1970,1,1)</f>
        <v>42709.134780092587</v>
      </c>
      <c r="T3259" s="14">
        <f>(((I3259/60)/60)/24)+DATE(1970,1,1)</f>
        <v>42739.134780092587</v>
      </c>
    </row>
    <row r="3260" spans="1:20" ht="45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>ROUND(E3260/D3260*100,0)</f>
        <v>108</v>
      </c>
      <c r="P3260">
        <f>ROUND(E3260/L3260,2)</f>
        <v>25.25</v>
      </c>
      <c r="Q3260" s="11" t="s">
        <v>8315</v>
      </c>
      <c r="R3260" t="s">
        <v>8316</v>
      </c>
      <c r="S3260" s="14">
        <f>(((J3260/60)/60)/24)+DATE(1970,1,1)</f>
        <v>42103.399479166663</v>
      </c>
      <c r="T3260" s="14">
        <f>(((I3260/60)/60)/24)+DATE(1970,1,1)</f>
        <v>42133.399479166663</v>
      </c>
    </row>
    <row r="3261" spans="1:20" ht="60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>ROUND(E3261/D3261*100,0)</f>
        <v>109</v>
      </c>
      <c r="P3261">
        <f>ROUND(E3261/L3261,2)</f>
        <v>41.92</v>
      </c>
      <c r="Q3261" s="11" t="s">
        <v>8315</v>
      </c>
      <c r="R3261" t="s">
        <v>8316</v>
      </c>
      <c r="S3261" s="14">
        <f>(((J3261/60)/60)/24)+DATE(1970,1,1)</f>
        <v>42162.729548611111</v>
      </c>
      <c r="T3261" s="14">
        <f>(((I3261/60)/60)/24)+DATE(1970,1,1)</f>
        <v>42192.729548611111</v>
      </c>
    </row>
    <row r="3262" spans="1:20" ht="45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>ROUND(E3262/D3262*100,0)</f>
        <v>133</v>
      </c>
      <c r="P3262">
        <f>ROUND(E3262/L3262,2)</f>
        <v>38.5</v>
      </c>
      <c r="Q3262" s="11" t="s">
        <v>8315</v>
      </c>
      <c r="R3262" t="s">
        <v>8316</v>
      </c>
      <c r="S3262" s="14">
        <f>(((J3262/60)/60)/24)+DATE(1970,1,1)</f>
        <v>40884.066678240742</v>
      </c>
      <c r="T3262" s="14">
        <f>(((I3262/60)/60)/24)+DATE(1970,1,1)</f>
        <v>40926.958333333336</v>
      </c>
    </row>
    <row r="3263" spans="1:20" ht="60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>ROUND(E3263/D3263*100,0)</f>
        <v>172</v>
      </c>
      <c r="P3263">
        <f>ROUND(E3263/L3263,2)</f>
        <v>33.03</v>
      </c>
      <c r="Q3263" s="11" t="s">
        <v>8315</v>
      </c>
      <c r="R3263" t="s">
        <v>8316</v>
      </c>
      <c r="S3263" s="14">
        <f>(((J3263/60)/60)/24)+DATE(1970,1,1)</f>
        <v>41806.605034722219</v>
      </c>
      <c r="T3263" s="14">
        <f>(((I3263/60)/60)/24)+DATE(1970,1,1)</f>
        <v>41836.605034722219</v>
      </c>
    </row>
    <row r="3264" spans="1:20" ht="60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>ROUND(E3264/D3264*100,0)</f>
        <v>111</v>
      </c>
      <c r="P3264">
        <f>ROUND(E3264/L3264,2)</f>
        <v>83.05</v>
      </c>
      <c r="Q3264" s="11" t="s">
        <v>8315</v>
      </c>
      <c r="R3264" t="s">
        <v>8316</v>
      </c>
      <c r="S3264" s="14">
        <f>(((J3264/60)/60)/24)+DATE(1970,1,1)</f>
        <v>42146.731087962966</v>
      </c>
      <c r="T3264" s="14">
        <f>(((I3264/60)/60)/24)+DATE(1970,1,1)</f>
        <v>42176.731087962966</v>
      </c>
    </row>
    <row r="3265" spans="1:20" ht="30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>ROUND(E3265/D3265*100,0)</f>
        <v>130</v>
      </c>
      <c r="P3265">
        <f>ROUND(E3265/L3265,2)</f>
        <v>38.24</v>
      </c>
      <c r="Q3265" s="11" t="s">
        <v>8315</v>
      </c>
      <c r="R3265" t="s">
        <v>8316</v>
      </c>
      <c r="S3265" s="14">
        <f>(((J3265/60)/60)/24)+DATE(1970,1,1)</f>
        <v>41915.437210648146</v>
      </c>
      <c r="T3265" s="14">
        <f>(((I3265/60)/60)/24)+DATE(1970,1,1)</f>
        <v>41945.478877314818</v>
      </c>
    </row>
    <row r="3266" spans="1:20" ht="60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>ROUND(E3266/D3266*100,0)</f>
        <v>144</v>
      </c>
      <c r="P3266">
        <f>ROUND(E3266/L3266,2)</f>
        <v>45.98</v>
      </c>
      <c r="Q3266" s="11" t="s">
        <v>8315</v>
      </c>
      <c r="R3266" t="s">
        <v>8316</v>
      </c>
      <c r="S3266" s="14">
        <f>(((J3266/60)/60)/24)+DATE(1970,1,1)</f>
        <v>42309.756620370375</v>
      </c>
      <c r="T3266" s="14">
        <f>(((I3266/60)/60)/24)+DATE(1970,1,1)</f>
        <v>42330.916666666672</v>
      </c>
    </row>
    <row r="3267" spans="1:20" ht="60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>ROUND(E3267/D3267*100,0)</f>
        <v>175</v>
      </c>
      <c r="P3267">
        <f>ROUND(E3267/L3267,2)</f>
        <v>48.7</v>
      </c>
      <c r="Q3267" s="11" t="s">
        <v>8315</v>
      </c>
      <c r="R3267" t="s">
        <v>8316</v>
      </c>
      <c r="S3267" s="14">
        <f>(((J3267/60)/60)/24)+DATE(1970,1,1)</f>
        <v>42493.219236111108</v>
      </c>
      <c r="T3267" s="14">
        <f>(((I3267/60)/60)/24)+DATE(1970,1,1)</f>
        <v>42531.125</v>
      </c>
    </row>
    <row r="3268" spans="1:20" ht="45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>ROUND(E3268/D3268*100,0)</f>
        <v>102</v>
      </c>
      <c r="P3268">
        <f>ROUND(E3268/L3268,2)</f>
        <v>152.5</v>
      </c>
      <c r="Q3268" s="11" t="s">
        <v>8315</v>
      </c>
      <c r="R3268" t="s">
        <v>8316</v>
      </c>
      <c r="S3268" s="14">
        <f>(((J3268/60)/60)/24)+DATE(1970,1,1)</f>
        <v>42512.58321759259</v>
      </c>
      <c r="T3268" s="14">
        <f>(((I3268/60)/60)/24)+DATE(1970,1,1)</f>
        <v>42526.58321759259</v>
      </c>
    </row>
    <row r="3269" spans="1:20" ht="45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>ROUND(E3269/D3269*100,0)</f>
        <v>106</v>
      </c>
      <c r="P3269">
        <f>ROUND(E3269/L3269,2)</f>
        <v>23.1</v>
      </c>
      <c r="Q3269" s="11" t="s">
        <v>8315</v>
      </c>
      <c r="R3269" t="s">
        <v>8316</v>
      </c>
      <c r="S3269" s="14">
        <f>(((J3269/60)/60)/24)+DATE(1970,1,1)</f>
        <v>42065.887361111112</v>
      </c>
      <c r="T3269" s="14">
        <f>(((I3269/60)/60)/24)+DATE(1970,1,1)</f>
        <v>42095.845694444448</v>
      </c>
    </row>
    <row r="3270" spans="1:20" ht="60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>ROUND(E3270/D3270*100,0)</f>
        <v>110</v>
      </c>
      <c r="P3270">
        <f>ROUND(E3270/L3270,2)</f>
        <v>91.67</v>
      </c>
      <c r="Q3270" s="11" t="s">
        <v>8315</v>
      </c>
      <c r="R3270" t="s">
        <v>8316</v>
      </c>
      <c r="S3270" s="14">
        <f>(((J3270/60)/60)/24)+DATE(1970,1,1)</f>
        <v>42054.024421296301</v>
      </c>
      <c r="T3270" s="14">
        <f>(((I3270/60)/60)/24)+DATE(1970,1,1)</f>
        <v>42061.024421296301</v>
      </c>
    </row>
    <row r="3271" spans="1:20" ht="60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>ROUND(E3271/D3271*100,0)</f>
        <v>101</v>
      </c>
      <c r="P3271">
        <f>ROUND(E3271/L3271,2)</f>
        <v>56.33</v>
      </c>
      <c r="Q3271" s="11" t="s">
        <v>8315</v>
      </c>
      <c r="R3271" t="s">
        <v>8316</v>
      </c>
      <c r="S3271" s="14">
        <f>(((J3271/60)/60)/24)+DATE(1970,1,1)</f>
        <v>42536.815648148149</v>
      </c>
      <c r="T3271" s="14">
        <f>(((I3271/60)/60)/24)+DATE(1970,1,1)</f>
        <v>42566.815648148149</v>
      </c>
    </row>
    <row r="3272" spans="1:20" ht="30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>ROUND(E3272/D3272*100,0)</f>
        <v>118</v>
      </c>
      <c r="P3272">
        <f>ROUND(E3272/L3272,2)</f>
        <v>67.92</v>
      </c>
      <c r="Q3272" s="11" t="s">
        <v>8315</v>
      </c>
      <c r="R3272" t="s">
        <v>8316</v>
      </c>
      <c r="S3272" s="14">
        <f>(((J3272/60)/60)/24)+DATE(1970,1,1)</f>
        <v>42690.334317129629</v>
      </c>
      <c r="T3272" s="14">
        <f>(((I3272/60)/60)/24)+DATE(1970,1,1)</f>
        <v>42721.333333333328</v>
      </c>
    </row>
    <row r="3273" spans="1:20" ht="60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>ROUND(E3273/D3273*100,0)</f>
        <v>104</v>
      </c>
      <c r="P3273">
        <f>ROUND(E3273/L3273,2)</f>
        <v>34.6</v>
      </c>
      <c r="Q3273" s="11" t="s">
        <v>8315</v>
      </c>
      <c r="R3273" t="s">
        <v>8316</v>
      </c>
      <c r="S3273" s="14">
        <f>(((J3273/60)/60)/24)+DATE(1970,1,1)</f>
        <v>42143.461122685185</v>
      </c>
      <c r="T3273" s="14">
        <f>(((I3273/60)/60)/24)+DATE(1970,1,1)</f>
        <v>42173.461122685185</v>
      </c>
    </row>
    <row r="3274" spans="1:20" ht="60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>ROUND(E3274/D3274*100,0)</f>
        <v>102</v>
      </c>
      <c r="P3274">
        <f>ROUND(E3274/L3274,2)</f>
        <v>69.819999999999993</v>
      </c>
      <c r="Q3274" s="11" t="s">
        <v>8315</v>
      </c>
      <c r="R3274" t="s">
        <v>8316</v>
      </c>
      <c r="S3274" s="14">
        <f>(((J3274/60)/60)/24)+DATE(1970,1,1)</f>
        <v>41815.774826388886</v>
      </c>
      <c r="T3274" s="14">
        <f>(((I3274/60)/60)/24)+DATE(1970,1,1)</f>
        <v>41830.774826388886</v>
      </c>
    </row>
    <row r="3275" spans="1:20" ht="45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>ROUND(E3275/D3275*100,0)</f>
        <v>106</v>
      </c>
      <c r="P3275">
        <f>ROUND(E3275/L3275,2)</f>
        <v>36.07</v>
      </c>
      <c r="Q3275" s="11" t="s">
        <v>8315</v>
      </c>
      <c r="R3275" t="s">
        <v>8316</v>
      </c>
      <c r="S3275" s="14">
        <f>(((J3275/60)/60)/24)+DATE(1970,1,1)</f>
        <v>41923.921643518523</v>
      </c>
      <c r="T3275" s="14">
        <f>(((I3275/60)/60)/24)+DATE(1970,1,1)</f>
        <v>41949.031944444447</v>
      </c>
    </row>
    <row r="3276" spans="1:20" ht="45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>ROUND(E3276/D3276*100,0)</f>
        <v>104</v>
      </c>
      <c r="P3276">
        <f>ROUND(E3276/L3276,2)</f>
        <v>55.89</v>
      </c>
      <c r="Q3276" s="11" t="s">
        <v>8315</v>
      </c>
      <c r="R3276" t="s">
        <v>8316</v>
      </c>
      <c r="S3276" s="14">
        <f>(((J3276/60)/60)/24)+DATE(1970,1,1)</f>
        <v>41764.44663194444</v>
      </c>
      <c r="T3276" s="14">
        <f>(((I3276/60)/60)/24)+DATE(1970,1,1)</f>
        <v>41791.165972222225</v>
      </c>
    </row>
    <row r="3277" spans="1:20" ht="60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>ROUND(E3277/D3277*100,0)</f>
        <v>100</v>
      </c>
      <c r="P3277">
        <f>ROUND(E3277/L3277,2)</f>
        <v>51.72</v>
      </c>
      <c r="Q3277" s="11" t="s">
        <v>8315</v>
      </c>
      <c r="R3277" t="s">
        <v>8316</v>
      </c>
      <c r="S3277" s="14">
        <f>(((J3277/60)/60)/24)+DATE(1970,1,1)</f>
        <v>41792.645277777774</v>
      </c>
      <c r="T3277" s="14">
        <f>(((I3277/60)/60)/24)+DATE(1970,1,1)</f>
        <v>41822.645277777774</v>
      </c>
    </row>
    <row r="3278" spans="1:20" ht="45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>ROUND(E3278/D3278*100,0)</f>
        <v>128</v>
      </c>
      <c r="P3278">
        <f>ROUND(E3278/L3278,2)</f>
        <v>34.25</v>
      </c>
      <c r="Q3278" s="11" t="s">
        <v>8315</v>
      </c>
      <c r="R3278" t="s">
        <v>8316</v>
      </c>
      <c r="S3278" s="14">
        <f>(((J3278/60)/60)/24)+DATE(1970,1,1)</f>
        <v>41781.855092592588</v>
      </c>
      <c r="T3278" s="14">
        <f>(((I3278/60)/60)/24)+DATE(1970,1,1)</f>
        <v>41811.855092592588</v>
      </c>
    </row>
    <row r="3279" spans="1:20" ht="45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>ROUND(E3279/D3279*100,0)</f>
        <v>143</v>
      </c>
      <c r="P3279">
        <f>ROUND(E3279/L3279,2)</f>
        <v>164.62</v>
      </c>
      <c r="Q3279" s="11" t="s">
        <v>8315</v>
      </c>
      <c r="R3279" t="s">
        <v>8316</v>
      </c>
      <c r="S3279" s="14">
        <f>(((J3279/60)/60)/24)+DATE(1970,1,1)</f>
        <v>42171.317442129628</v>
      </c>
      <c r="T3279" s="14">
        <f>(((I3279/60)/60)/24)+DATE(1970,1,1)</f>
        <v>42195.875</v>
      </c>
    </row>
    <row r="3280" spans="1:20" ht="60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>ROUND(E3280/D3280*100,0)</f>
        <v>100</v>
      </c>
      <c r="P3280">
        <f>ROUND(E3280/L3280,2)</f>
        <v>51.72</v>
      </c>
      <c r="Q3280" s="11" t="s">
        <v>8315</v>
      </c>
      <c r="R3280" t="s">
        <v>8316</v>
      </c>
      <c r="S3280" s="14">
        <f>(((J3280/60)/60)/24)+DATE(1970,1,1)</f>
        <v>41848.866157407407</v>
      </c>
      <c r="T3280" s="14">
        <f>(((I3280/60)/60)/24)+DATE(1970,1,1)</f>
        <v>41868.21597222222</v>
      </c>
    </row>
    <row r="3281" spans="1:20" ht="45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>ROUND(E3281/D3281*100,0)</f>
        <v>101</v>
      </c>
      <c r="P3281">
        <f>ROUND(E3281/L3281,2)</f>
        <v>35.950000000000003</v>
      </c>
      <c r="Q3281" s="11" t="s">
        <v>8315</v>
      </c>
      <c r="R3281" t="s">
        <v>8316</v>
      </c>
      <c r="S3281" s="14">
        <f>(((J3281/60)/60)/24)+DATE(1970,1,1)</f>
        <v>42233.763831018514</v>
      </c>
      <c r="T3281" s="14">
        <f>(((I3281/60)/60)/24)+DATE(1970,1,1)</f>
        <v>42258.763831018514</v>
      </c>
    </row>
    <row r="3282" spans="1:20" ht="45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>ROUND(E3282/D3282*100,0)</f>
        <v>101</v>
      </c>
      <c r="P3282">
        <f>ROUND(E3282/L3282,2)</f>
        <v>79.89</v>
      </c>
      <c r="Q3282" s="11" t="s">
        <v>8315</v>
      </c>
      <c r="R3282" t="s">
        <v>8316</v>
      </c>
      <c r="S3282" s="14">
        <f>(((J3282/60)/60)/24)+DATE(1970,1,1)</f>
        <v>41927.873784722222</v>
      </c>
      <c r="T3282" s="14">
        <f>(((I3282/60)/60)/24)+DATE(1970,1,1)</f>
        <v>41950.770833333336</v>
      </c>
    </row>
    <row r="3283" spans="1:20" ht="60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>ROUND(E3283/D3283*100,0)</f>
        <v>110</v>
      </c>
      <c r="P3283">
        <f>ROUND(E3283/L3283,2)</f>
        <v>50.02</v>
      </c>
      <c r="Q3283" s="11" t="s">
        <v>8315</v>
      </c>
      <c r="R3283" t="s">
        <v>8316</v>
      </c>
      <c r="S3283" s="14">
        <f>(((J3283/60)/60)/24)+DATE(1970,1,1)</f>
        <v>41893.783553240741</v>
      </c>
      <c r="T3283" s="14">
        <f>(((I3283/60)/60)/24)+DATE(1970,1,1)</f>
        <v>41914.597916666666</v>
      </c>
    </row>
    <row r="3284" spans="1:20" ht="45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>ROUND(E3284/D3284*100,0)</f>
        <v>105</v>
      </c>
      <c r="P3284">
        <f>ROUND(E3284/L3284,2)</f>
        <v>54.14</v>
      </c>
      <c r="Q3284" s="11" t="s">
        <v>8315</v>
      </c>
      <c r="R3284" t="s">
        <v>8316</v>
      </c>
      <c r="S3284" s="14">
        <f>(((J3284/60)/60)/24)+DATE(1970,1,1)</f>
        <v>42150.755312499998</v>
      </c>
      <c r="T3284" s="14">
        <f>(((I3284/60)/60)/24)+DATE(1970,1,1)</f>
        <v>42180.755312499998</v>
      </c>
    </row>
    <row r="3285" spans="1:20" ht="60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>ROUND(E3285/D3285*100,0)</f>
        <v>102</v>
      </c>
      <c r="P3285">
        <f>ROUND(E3285/L3285,2)</f>
        <v>61.1</v>
      </c>
      <c r="Q3285" s="11" t="s">
        <v>8315</v>
      </c>
      <c r="R3285" t="s">
        <v>8316</v>
      </c>
      <c r="S3285" s="14">
        <f>(((J3285/60)/60)/24)+DATE(1970,1,1)</f>
        <v>41753.515856481477</v>
      </c>
      <c r="T3285" s="14">
        <f>(((I3285/60)/60)/24)+DATE(1970,1,1)</f>
        <v>41781.921527777777</v>
      </c>
    </row>
    <row r="3286" spans="1:20" ht="45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>ROUND(E3286/D3286*100,0)</f>
        <v>122</v>
      </c>
      <c r="P3286">
        <f>ROUND(E3286/L3286,2)</f>
        <v>73.239999999999995</v>
      </c>
      <c r="Q3286" s="11" t="s">
        <v>8315</v>
      </c>
      <c r="R3286" t="s">
        <v>8316</v>
      </c>
      <c r="S3286" s="14">
        <f>(((J3286/60)/60)/24)+DATE(1970,1,1)</f>
        <v>41912.858946759261</v>
      </c>
      <c r="T3286" s="14">
        <f>(((I3286/60)/60)/24)+DATE(1970,1,1)</f>
        <v>41942.858946759261</v>
      </c>
    </row>
    <row r="3287" spans="1:20" ht="45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>ROUND(E3287/D3287*100,0)</f>
        <v>100</v>
      </c>
      <c r="P3287">
        <f>ROUND(E3287/L3287,2)</f>
        <v>40.549999999999997</v>
      </c>
      <c r="Q3287" s="11" t="s">
        <v>8315</v>
      </c>
      <c r="R3287" t="s">
        <v>8316</v>
      </c>
      <c r="S3287" s="14">
        <f>(((J3287/60)/60)/24)+DATE(1970,1,1)</f>
        <v>42460.733530092592</v>
      </c>
      <c r="T3287" s="14">
        <f>(((I3287/60)/60)/24)+DATE(1970,1,1)</f>
        <v>42490.733530092592</v>
      </c>
    </row>
    <row r="3288" spans="1:20" ht="60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>ROUND(E3288/D3288*100,0)</f>
        <v>100</v>
      </c>
      <c r="P3288">
        <f>ROUND(E3288/L3288,2)</f>
        <v>33.33</v>
      </c>
      <c r="Q3288" s="11" t="s">
        <v>8315</v>
      </c>
      <c r="R3288" t="s">
        <v>8316</v>
      </c>
      <c r="S3288" s="14">
        <f>(((J3288/60)/60)/24)+DATE(1970,1,1)</f>
        <v>41836.471180555556</v>
      </c>
      <c r="T3288" s="14">
        <f>(((I3288/60)/60)/24)+DATE(1970,1,1)</f>
        <v>41850.471180555556</v>
      </c>
    </row>
    <row r="3289" spans="1:20" ht="60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>ROUND(E3289/D3289*100,0)</f>
        <v>171</v>
      </c>
      <c r="P3289">
        <f>ROUND(E3289/L3289,2)</f>
        <v>44.91</v>
      </c>
      <c r="Q3289" s="11" t="s">
        <v>8315</v>
      </c>
      <c r="R3289" t="s">
        <v>8316</v>
      </c>
      <c r="S3289" s="14">
        <f>(((J3289/60)/60)/24)+DATE(1970,1,1)</f>
        <v>42283.864351851851</v>
      </c>
      <c r="T3289" s="14">
        <f>(((I3289/60)/60)/24)+DATE(1970,1,1)</f>
        <v>42313.906018518523</v>
      </c>
    </row>
    <row r="3290" spans="1:20" ht="60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>ROUND(E3290/D3290*100,0)</f>
        <v>174</v>
      </c>
      <c r="P3290">
        <f>ROUND(E3290/L3290,2)</f>
        <v>68.84</v>
      </c>
      <c r="Q3290" s="11" t="s">
        <v>8315</v>
      </c>
      <c r="R3290" t="s">
        <v>8316</v>
      </c>
      <c r="S3290" s="14">
        <f>(((J3290/60)/60)/24)+DATE(1970,1,1)</f>
        <v>42440.416504629626</v>
      </c>
      <c r="T3290" s="14">
        <f>(((I3290/60)/60)/24)+DATE(1970,1,1)</f>
        <v>42463.708333333328</v>
      </c>
    </row>
    <row r="3291" spans="1:20" ht="30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>ROUND(E3291/D3291*100,0)</f>
        <v>101</v>
      </c>
      <c r="P3291">
        <f>ROUND(E3291/L3291,2)</f>
        <v>75.5</v>
      </c>
      <c r="Q3291" s="11" t="s">
        <v>8315</v>
      </c>
      <c r="R3291" t="s">
        <v>8316</v>
      </c>
      <c r="S3291" s="14">
        <f>(((J3291/60)/60)/24)+DATE(1970,1,1)</f>
        <v>41775.858564814815</v>
      </c>
      <c r="T3291" s="14">
        <f>(((I3291/60)/60)/24)+DATE(1970,1,1)</f>
        <v>41822.165972222225</v>
      </c>
    </row>
    <row r="3292" spans="1:20" ht="60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>ROUND(E3292/D3292*100,0)</f>
        <v>120</v>
      </c>
      <c r="P3292">
        <f>ROUND(E3292/L3292,2)</f>
        <v>58.06</v>
      </c>
      <c r="Q3292" s="11" t="s">
        <v>8315</v>
      </c>
      <c r="R3292" t="s">
        <v>8316</v>
      </c>
      <c r="S3292" s="14">
        <f>(((J3292/60)/60)/24)+DATE(1970,1,1)</f>
        <v>41940.598182870373</v>
      </c>
      <c r="T3292" s="14">
        <f>(((I3292/60)/60)/24)+DATE(1970,1,1)</f>
        <v>41970.639849537038</v>
      </c>
    </row>
    <row r="3293" spans="1:20" ht="60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>ROUND(E3293/D3293*100,0)</f>
        <v>100</v>
      </c>
      <c r="P3293">
        <f>ROUND(E3293/L3293,2)</f>
        <v>38.590000000000003</v>
      </c>
      <c r="Q3293" s="11" t="s">
        <v>8315</v>
      </c>
      <c r="R3293" t="s">
        <v>8316</v>
      </c>
      <c r="S3293" s="14">
        <f>(((J3293/60)/60)/24)+DATE(1970,1,1)</f>
        <v>42129.541585648149</v>
      </c>
      <c r="T3293" s="14">
        <f>(((I3293/60)/60)/24)+DATE(1970,1,1)</f>
        <v>42159.541585648149</v>
      </c>
    </row>
    <row r="3294" spans="1:20" ht="45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>ROUND(E3294/D3294*100,0)</f>
        <v>121</v>
      </c>
      <c r="P3294">
        <f>ROUND(E3294/L3294,2)</f>
        <v>140</v>
      </c>
      <c r="Q3294" s="11" t="s">
        <v>8315</v>
      </c>
      <c r="R3294" t="s">
        <v>8316</v>
      </c>
      <c r="S3294" s="14">
        <f>(((J3294/60)/60)/24)+DATE(1970,1,1)</f>
        <v>41879.913761574076</v>
      </c>
      <c r="T3294" s="14">
        <f>(((I3294/60)/60)/24)+DATE(1970,1,1)</f>
        <v>41894.913761574076</v>
      </c>
    </row>
    <row r="3295" spans="1:20" ht="60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>ROUND(E3295/D3295*100,0)</f>
        <v>111</v>
      </c>
      <c r="P3295">
        <f>ROUND(E3295/L3295,2)</f>
        <v>47.66</v>
      </c>
      <c r="Q3295" s="11" t="s">
        <v>8315</v>
      </c>
      <c r="R3295" t="s">
        <v>8316</v>
      </c>
      <c r="S3295" s="14">
        <f>(((J3295/60)/60)/24)+DATE(1970,1,1)</f>
        <v>42381.671840277777</v>
      </c>
      <c r="T3295" s="14">
        <f>(((I3295/60)/60)/24)+DATE(1970,1,1)</f>
        <v>42411.957638888889</v>
      </c>
    </row>
    <row r="3296" spans="1:20" ht="60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>ROUND(E3296/D3296*100,0)</f>
        <v>122</v>
      </c>
      <c r="P3296">
        <f>ROUND(E3296/L3296,2)</f>
        <v>70.23</v>
      </c>
      <c r="Q3296" s="11" t="s">
        <v>8315</v>
      </c>
      <c r="R3296" t="s">
        <v>8316</v>
      </c>
      <c r="S3296" s="14">
        <f>(((J3296/60)/60)/24)+DATE(1970,1,1)</f>
        <v>42054.849050925928</v>
      </c>
      <c r="T3296" s="14">
        <f>(((I3296/60)/60)/24)+DATE(1970,1,1)</f>
        <v>42084.807384259257</v>
      </c>
    </row>
    <row r="3297" spans="1:20" ht="60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>ROUND(E3297/D3297*100,0)</f>
        <v>140</v>
      </c>
      <c r="P3297">
        <f>ROUND(E3297/L3297,2)</f>
        <v>61.82</v>
      </c>
      <c r="Q3297" s="11" t="s">
        <v>8315</v>
      </c>
      <c r="R3297" t="s">
        <v>8316</v>
      </c>
      <c r="S3297" s="14">
        <f>(((J3297/60)/60)/24)+DATE(1970,1,1)</f>
        <v>42058.904074074075</v>
      </c>
      <c r="T3297" s="14">
        <f>(((I3297/60)/60)/24)+DATE(1970,1,1)</f>
        <v>42095.165972222225</v>
      </c>
    </row>
    <row r="3298" spans="1:20" ht="60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>ROUND(E3298/D3298*100,0)</f>
        <v>119</v>
      </c>
      <c r="P3298">
        <f>ROUND(E3298/L3298,2)</f>
        <v>48.34</v>
      </c>
      <c r="Q3298" s="11" t="s">
        <v>8315</v>
      </c>
      <c r="R3298" t="s">
        <v>8316</v>
      </c>
      <c r="S3298" s="14">
        <f>(((J3298/60)/60)/24)+DATE(1970,1,1)</f>
        <v>41807.690081018518</v>
      </c>
      <c r="T3298" s="14">
        <f>(((I3298/60)/60)/24)+DATE(1970,1,1)</f>
        <v>41837.690081018518</v>
      </c>
    </row>
    <row r="3299" spans="1:20" ht="60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>ROUND(E3299/D3299*100,0)</f>
        <v>109</v>
      </c>
      <c r="P3299">
        <f>ROUND(E3299/L3299,2)</f>
        <v>34.409999999999997</v>
      </c>
      <c r="Q3299" s="11" t="s">
        <v>8315</v>
      </c>
      <c r="R3299" t="s">
        <v>8316</v>
      </c>
      <c r="S3299" s="14">
        <f>(((J3299/60)/60)/24)+DATE(1970,1,1)</f>
        <v>42511.741944444439</v>
      </c>
      <c r="T3299" s="14">
        <f>(((I3299/60)/60)/24)+DATE(1970,1,1)</f>
        <v>42523.916666666672</v>
      </c>
    </row>
    <row r="3300" spans="1:20" ht="45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>ROUND(E3300/D3300*100,0)</f>
        <v>103</v>
      </c>
      <c r="P3300">
        <f>ROUND(E3300/L3300,2)</f>
        <v>23.87</v>
      </c>
      <c r="Q3300" s="11" t="s">
        <v>8315</v>
      </c>
      <c r="R3300" t="s">
        <v>8316</v>
      </c>
      <c r="S3300" s="14">
        <f>(((J3300/60)/60)/24)+DATE(1970,1,1)</f>
        <v>42675.694236111114</v>
      </c>
      <c r="T3300" s="14">
        <f>(((I3300/60)/60)/24)+DATE(1970,1,1)</f>
        <v>42705.735902777778</v>
      </c>
    </row>
    <row r="3301" spans="1:20" ht="60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>ROUND(E3301/D3301*100,0)</f>
        <v>126</v>
      </c>
      <c r="P3301">
        <f>ROUND(E3301/L3301,2)</f>
        <v>55.97</v>
      </c>
      <c r="Q3301" s="11" t="s">
        <v>8315</v>
      </c>
      <c r="R3301" t="s">
        <v>8316</v>
      </c>
      <c r="S3301" s="14">
        <f>(((J3301/60)/60)/24)+DATE(1970,1,1)</f>
        <v>42592.066921296297</v>
      </c>
      <c r="T3301" s="14">
        <f>(((I3301/60)/60)/24)+DATE(1970,1,1)</f>
        <v>42617.066921296297</v>
      </c>
    </row>
    <row r="3302" spans="1:20" ht="60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>ROUND(E3302/D3302*100,0)</f>
        <v>101</v>
      </c>
      <c r="P3302">
        <f>ROUND(E3302/L3302,2)</f>
        <v>55.33</v>
      </c>
      <c r="Q3302" s="11" t="s">
        <v>8315</v>
      </c>
      <c r="R3302" t="s">
        <v>8316</v>
      </c>
      <c r="S3302" s="14">
        <f>(((J3302/60)/60)/24)+DATE(1970,1,1)</f>
        <v>42372.693055555559</v>
      </c>
      <c r="T3302" s="14">
        <f>(((I3302/60)/60)/24)+DATE(1970,1,1)</f>
        <v>42402.693055555559</v>
      </c>
    </row>
    <row r="3303" spans="1:20" ht="60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>ROUND(E3303/D3303*100,0)</f>
        <v>102</v>
      </c>
      <c r="P3303">
        <f>ROUND(E3303/L3303,2)</f>
        <v>40.24</v>
      </c>
      <c r="Q3303" s="11" t="s">
        <v>8315</v>
      </c>
      <c r="R3303" t="s">
        <v>8316</v>
      </c>
      <c r="S3303" s="14">
        <f>(((J3303/60)/60)/24)+DATE(1970,1,1)</f>
        <v>42459.15861111111</v>
      </c>
      <c r="T3303" s="14">
        <f>(((I3303/60)/60)/24)+DATE(1970,1,1)</f>
        <v>42518.905555555553</v>
      </c>
    </row>
    <row r="3304" spans="1:20" ht="45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>ROUND(E3304/D3304*100,0)</f>
        <v>101</v>
      </c>
      <c r="P3304">
        <f>ROUND(E3304/L3304,2)</f>
        <v>45.11</v>
      </c>
      <c r="Q3304" s="11" t="s">
        <v>8315</v>
      </c>
      <c r="R3304" t="s">
        <v>8316</v>
      </c>
      <c r="S3304" s="14">
        <f>(((J3304/60)/60)/24)+DATE(1970,1,1)</f>
        <v>42733.50136574074</v>
      </c>
      <c r="T3304" s="14">
        <f>(((I3304/60)/60)/24)+DATE(1970,1,1)</f>
        <v>42753.50136574074</v>
      </c>
    </row>
    <row r="3305" spans="1:20" ht="60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>ROUND(E3305/D3305*100,0)</f>
        <v>110</v>
      </c>
      <c r="P3305">
        <f>ROUND(E3305/L3305,2)</f>
        <v>35.96</v>
      </c>
      <c r="Q3305" s="11" t="s">
        <v>8315</v>
      </c>
      <c r="R3305" t="s">
        <v>8316</v>
      </c>
      <c r="S3305" s="14">
        <f>(((J3305/60)/60)/24)+DATE(1970,1,1)</f>
        <v>42256.764212962968</v>
      </c>
      <c r="T3305" s="14">
        <f>(((I3305/60)/60)/24)+DATE(1970,1,1)</f>
        <v>42283.957638888889</v>
      </c>
    </row>
    <row r="3306" spans="1:20" ht="45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>ROUND(E3306/D3306*100,0)</f>
        <v>100</v>
      </c>
      <c r="P3306">
        <f>ROUND(E3306/L3306,2)</f>
        <v>37.78</v>
      </c>
      <c r="Q3306" s="11" t="s">
        <v>8315</v>
      </c>
      <c r="R3306" t="s">
        <v>8316</v>
      </c>
      <c r="S3306" s="14">
        <f>(((J3306/60)/60)/24)+DATE(1970,1,1)</f>
        <v>41894.91375</v>
      </c>
      <c r="T3306" s="14">
        <f>(((I3306/60)/60)/24)+DATE(1970,1,1)</f>
        <v>41938.029861111114</v>
      </c>
    </row>
    <row r="3307" spans="1:20" ht="45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>ROUND(E3307/D3307*100,0)</f>
        <v>126</v>
      </c>
      <c r="P3307">
        <f>ROUND(E3307/L3307,2)</f>
        <v>147.33000000000001</v>
      </c>
      <c r="Q3307" s="11" t="s">
        <v>8315</v>
      </c>
      <c r="R3307" t="s">
        <v>8316</v>
      </c>
      <c r="S3307" s="14">
        <f>(((J3307/60)/60)/24)+DATE(1970,1,1)</f>
        <v>42489.619525462964</v>
      </c>
      <c r="T3307" s="14">
        <f>(((I3307/60)/60)/24)+DATE(1970,1,1)</f>
        <v>42500.470138888893</v>
      </c>
    </row>
    <row r="3308" spans="1:20" ht="60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>ROUND(E3308/D3308*100,0)</f>
        <v>112</v>
      </c>
      <c r="P3308">
        <f>ROUND(E3308/L3308,2)</f>
        <v>65.17</v>
      </c>
      <c r="Q3308" s="11" t="s">
        <v>8315</v>
      </c>
      <c r="R3308" t="s">
        <v>8316</v>
      </c>
      <c r="S3308" s="14">
        <f>(((J3308/60)/60)/24)+DATE(1970,1,1)</f>
        <v>42524.782638888893</v>
      </c>
      <c r="T3308" s="14">
        <f>(((I3308/60)/60)/24)+DATE(1970,1,1)</f>
        <v>42544.782638888893</v>
      </c>
    </row>
    <row r="3309" spans="1:20" ht="30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>ROUND(E3309/D3309*100,0)</f>
        <v>131</v>
      </c>
      <c r="P3309">
        <f>ROUND(E3309/L3309,2)</f>
        <v>41.42</v>
      </c>
      <c r="Q3309" s="11" t="s">
        <v>8315</v>
      </c>
      <c r="R3309" t="s">
        <v>8316</v>
      </c>
      <c r="S3309" s="14">
        <f>(((J3309/60)/60)/24)+DATE(1970,1,1)</f>
        <v>41891.665324074071</v>
      </c>
      <c r="T3309" s="14">
        <f>(((I3309/60)/60)/24)+DATE(1970,1,1)</f>
        <v>41913.166666666664</v>
      </c>
    </row>
    <row r="3310" spans="1:20" ht="60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>ROUND(E3310/D3310*100,0)</f>
        <v>102</v>
      </c>
      <c r="P3310">
        <f>ROUND(E3310/L3310,2)</f>
        <v>61</v>
      </c>
      <c r="Q3310" s="11" t="s">
        <v>8315</v>
      </c>
      <c r="R3310" t="s">
        <v>8316</v>
      </c>
      <c r="S3310" s="14">
        <f>(((J3310/60)/60)/24)+DATE(1970,1,1)</f>
        <v>42167.533159722225</v>
      </c>
      <c r="T3310" s="14">
        <f>(((I3310/60)/60)/24)+DATE(1970,1,1)</f>
        <v>42197.533159722225</v>
      </c>
    </row>
    <row r="3311" spans="1:20" ht="60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>ROUND(E3311/D3311*100,0)</f>
        <v>100</v>
      </c>
      <c r="P3311">
        <f>ROUND(E3311/L3311,2)</f>
        <v>150.41999999999999</v>
      </c>
      <c r="Q3311" s="11" t="s">
        <v>8315</v>
      </c>
      <c r="R3311" t="s">
        <v>8316</v>
      </c>
      <c r="S3311" s="14">
        <f>(((J3311/60)/60)/24)+DATE(1970,1,1)</f>
        <v>42017.88045138889</v>
      </c>
      <c r="T3311" s="14">
        <f>(((I3311/60)/60)/24)+DATE(1970,1,1)</f>
        <v>42044.1875</v>
      </c>
    </row>
    <row r="3312" spans="1:20" ht="60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>ROUND(E3312/D3312*100,0)</f>
        <v>116</v>
      </c>
      <c r="P3312">
        <f>ROUND(E3312/L3312,2)</f>
        <v>59.6</v>
      </c>
      <c r="Q3312" s="11" t="s">
        <v>8315</v>
      </c>
      <c r="R3312" t="s">
        <v>8316</v>
      </c>
      <c r="S3312" s="14">
        <f>(((J3312/60)/60)/24)+DATE(1970,1,1)</f>
        <v>42056.65143518518</v>
      </c>
      <c r="T3312" s="14">
        <f>(((I3312/60)/60)/24)+DATE(1970,1,1)</f>
        <v>42091.609768518523</v>
      </c>
    </row>
    <row r="3313" spans="1:20" ht="45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>ROUND(E3313/D3313*100,0)</f>
        <v>146</v>
      </c>
      <c r="P3313">
        <f>ROUND(E3313/L3313,2)</f>
        <v>292.77999999999997</v>
      </c>
      <c r="Q3313" s="11" t="s">
        <v>8315</v>
      </c>
      <c r="R3313" t="s">
        <v>8316</v>
      </c>
      <c r="S3313" s="14">
        <f>(((J3313/60)/60)/24)+DATE(1970,1,1)</f>
        <v>41822.57503472222</v>
      </c>
      <c r="T3313" s="14">
        <f>(((I3313/60)/60)/24)+DATE(1970,1,1)</f>
        <v>41825.041666666664</v>
      </c>
    </row>
    <row r="3314" spans="1:20" ht="45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>ROUND(E3314/D3314*100,0)</f>
        <v>115</v>
      </c>
      <c r="P3314">
        <f>ROUND(E3314/L3314,2)</f>
        <v>53.23</v>
      </c>
      <c r="Q3314" s="11" t="s">
        <v>8315</v>
      </c>
      <c r="R3314" t="s">
        <v>8316</v>
      </c>
      <c r="S3314" s="14">
        <f>(((J3314/60)/60)/24)+DATE(1970,1,1)</f>
        <v>42128.736608796295</v>
      </c>
      <c r="T3314" s="14">
        <f>(((I3314/60)/60)/24)+DATE(1970,1,1)</f>
        <v>42141.125</v>
      </c>
    </row>
    <row r="3315" spans="1:20" ht="60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>ROUND(E3315/D3315*100,0)</f>
        <v>115</v>
      </c>
      <c r="P3315">
        <f>ROUND(E3315/L3315,2)</f>
        <v>39.67</v>
      </c>
      <c r="Q3315" s="11" t="s">
        <v>8315</v>
      </c>
      <c r="R3315" t="s">
        <v>8316</v>
      </c>
      <c r="S3315" s="14">
        <f>(((J3315/60)/60)/24)+DATE(1970,1,1)</f>
        <v>41477.930914351848</v>
      </c>
      <c r="T3315" s="14">
        <f>(((I3315/60)/60)/24)+DATE(1970,1,1)</f>
        <v>41504.625</v>
      </c>
    </row>
    <row r="3316" spans="1:20" ht="60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>ROUND(E3316/D3316*100,0)</f>
        <v>153</v>
      </c>
      <c r="P3316">
        <f>ROUND(E3316/L3316,2)</f>
        <v>143.1</v>
      </c>
      <c r="Q3316" s="11" t="s">
        <v>8315</v>
      </c>
      <c r="R3316" t="s">
        <v>8316</v>
      </c>
      <c r="S3316" s="14">
        <f>(((J3316/60)/60)/24)+DATE(1970,1,1)</f>
        <v>42429.991724537031</v>
      </c>
      <c r="T3316" s="14">
        <f>(((I3316/60)/60)/24)+DATE(1970,1,1)</f>
        <v>42459.950057870374</v>
      </c>
    </row>
    <row r="3317" spans="1:20" ht="60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>ROUND(E3317/D3317*100,0)</f>
        <v>100</v>
      </c>
      <c r="P3317">
        <f>ROUND(E3317/L3317,2)</f>
        <v>117.88</v>
      </c>
      <c r="Q3317" s="11" t="s">
        <v>8315</v>
      </c>
      <c r="R3317" t="s">
        <v>8316</v>
      </c>
      <c r="S3317" s="14">
        <f>(((J3317/60)/60)/24)+DATE(1970,1,1)</f>
        <v>42482.43478009259</v>
      </c>
      <c r="T3317" s="14">
        <f>(((I3317/60)/60)/24)+DATE(1970,1,1)</f>
        <v>42506.43478009259</v>
      </c>
    </row>
    <row r="3318" spans="1:20" ht="45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>ROUND(E3318/D3318*100,0)</f>
        <v>103</v>
      </c>
      <c r="P3318">
        <f>ROUND(E3318/L3318,2)</f>
        <v>34.75</v>
      </c>
      <c r="Q3318" s="11" t="s">
        <v>8315</v>
      </c>
      <c r="R3318" t="s">
        <v>8316</v>
      </c>
      <c r="S3318" s="14">
        <f>(((J3318/60)/60)/24)+DATE(1970,1,1)</f>
        <v>42711.545196759253</v>
      </c>
      <c r="T3318" s="14">
        <f>(((I3318/60)/60)/24)+DATE(1970,1,1)</f>
        <v>42741.545196759253</v>
      </c>
    </row>
    <row r="3319" spans="1:20" ht="60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>ROUND(E3319/D3319*100,0)</f>
        <v>121</v>
      </c>
      <c r="P3319">
        <f>ROUND(E3319/L3319,2)</f>
        <v>40.85</v>
      </c>
      <c r="Q3319" s="11" t="s">
        <v>8315</v>
      </c>
      <c r="R3319" t="s">
        <v>8316</v>
      </c>
      <c r="S3319" s="14">
        <f>(((J3319/60)/60)/24)+DATE(1970,1,1)</f>
        <v>42282.768414351856</v>
      </c>
      <c r="T3319" s="14">
        <f>(((I3319/60)/60)/24)+DATE(1970,1,1)</f>
        <v>42312.810081018513</v>
      </c>
    </row>
    <row r="3320" spans="1:20" ht="60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>ROUND(E3320/D3320*100,0)</f>
        <v>101</v>
      </c>
      <c r="P3320">
        <f>ROUND(E3320/L3320,2)</f>
        <v>65.16</v>
      </c>
      <c r="Q3320" s="11" t="s">
        <v>8315</v>
      </c>
      <c r="R3320" t="s">
        <v>8316</v>
      </c>
      <c r="S3320" s="14">
        <f>(((J3320/60)/60)/24)+DATE(1970,1,1)</f>
        <v>42712.23474537037</v>
      </c>
      <c r="T3320" s="14">
        <f>(((I3320/60)/60)/24)+DATE(1970,1,1)</f>
        <v>42735.707638888889</v>
      </c>
    </row>
    <row r="3321" spans="1:20" ht="60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>ROUND(E3321/D3321*100,0)</f>
        <v>102</v>
      </c>
      <c r="P3321">
        <f>ROUND(E3321/L3321,2)</f>
        <v>32.270000000000003</v>
      </c>
      <c r="Q3321" s="11" t="s">
        <v>8315</v>
      </c>
      <c r="R3321" t="s">
        <v>8316</v>
      </c>
      <c r="S3321" s="14">
        <f>(((J3321/60)/60)/24)+DATE(1970,1,1)</f>
        <v>42160.583043981482</v>
      </c>
      <c r="T3321" s="14">
        <f>(((I3321/60)/60)/24)+DATE(1970,1,1)</f>
        <v>42175.583043981482</v>
      </c>
    </row>
    <row r="3322" spans="1:20" ht="60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>ROUND(E3322/D3322*100,0)</f>
        <v>105</v>
      </c>
      <c r="P3322">
        <f>ROUND(E3322/L3322,2)</f>
        <v>63.42</v>
      </c>
      <c r="Q3322" s="11" t="s">
        <v>8315</v>
      </c>
      <c r="R3322" t="s">
        <v>8316</v>
      </c>
      <c r="S3322" s="14">
        <f>(((J3322/60)/60)/24)+DATE(1970,1,1)</f>
        <v>42458.680925925932</v>
      </c>
      <c r="T3322" s="14">
        <f>(((I3322/60)/60)/24)+DATE(1970,1,1)</f>
        <v>42488.680925925932</v>
      </c>
    </row>
    <row r="3323" spans="1:20" ht="60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>ROUND(E3323/D3323*100,0)</f>
        <v>103</v>
      </c>
      <c r="P3323">
        <f>ROUND(E3323/L3323,2)</f>
        <v>70.86</v>
      </c>
      <c r="Q3323" s="11" t="s">
        <v>8315</v>
      </c>
      <c r="R3323" t="s">
        <v>8316</v>
      </c>
      <c r="S3323" s="14">
        <f>(((J3323/60)/60)/24)+DATE(1970,1,1)</f>
        <v>42195.749745370369</v>
      </c>
      <c r="T3323" s="14">
        <f>(((I3323/60)/60)/24)+DATE(1970,1,1)</f>
        <v>42206.125</v>
      </c>
    </row>
    <row r="3324" spans="1:20" ht="45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ROUND(E3324/D3324*100,0)</f>
        <v>103</v>
      </c>
      <c r="P3324">
        <f>ROUND(E3324/L3324,2)</f>
        <v>102.5</v>
      </c>
      <c r="Q3324" s="11" t="s">
        <v>8315</v>
      </c>
      <c r="R3324" t="s">
        <v>8316</v>
      </c>
      <c r="S3324" s="14">
        <f>(((J3324/60)/60)/24)+DATE(1970,1,1)</f>
        <v>42550.701886574068</v>
      </c>
      <c r="T3324" s="14">
        <f>(((I3324/60)/60)/24)+DATE(1970,1,1)</f>
        <v>42580.701886574068</v>
      </c>
    </row>
    <row r="3325" spans="1:20" ht="60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>ROUND(E3325/D3325*100,0)</f>
        <v>103</v>
      </c>
      <c r="P3325">
        <f>ROUND(E3325/L3325,2)</f>
        <v>73.209999999999994</v>
      </c>
      <c r="Q3325" s="11" t="s">
        <v>8315</v>
      </c>
      <c r="R3325" t="s">
        <v>8316</v>
      </c>
      <c r="S3325" s="14">
        <f>(((J3325/60)/60)/24)+DATE(1970,1,1)</f>
        <v>42591.899988425925</v>
      </c>
      <c r="T3325" s="14">
        <f>(((I3325/60)/60)/24)+DATE(1970,1,1)</f>
        <v>42622.166666666672</v>
      </c>
    </row>
    <row r="3326" spans="1:20" ht="45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>ROUND(E3326/D3326*100,0)</f>
        <v>108</v>
      </c>
      <c r="P3326">
        <f>ROUND(E3326/L3326,2)</f>
        <v>89.67</v>
      </c>
      <c r="Q3326" s="11" t="s">
        <v>8315</v>
      </c>
      <c r="R3326" t="s">
        <v>8316</v>
      </c>
      <c r="S3326" s="14">
        <f>(((J3326/60)/60)/24)+DATE(1970,1,1)</f>
        <v>42183.231006944443</v>
      </c>
      <c r="T3326" s="14">
        <f>(((I3326/60)/60)/24)+DATE(1970,1,1)</f>
        <v>42228.231006944443</v>
      </c>
    </row>
    <row r="3327" spans="1:20" ht="60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>ROUND(E3327/D3327*100,0)</f>
        <v>108</v>
      </c>
      <c r="P3327">
        <f>ROUND(E3327/L3327,2)</f>
        <v>113.42</v>
      </c>
      <c r="Q3327" s="11" t="s">
        <v>8315</v>
      </c>
      <c r="R3327" t="s">
        <v>8316</v>
      </c>
      <c r="S3327" s="14">
        <f>(((J3327/60)/60)/24)+DATE(1970,1,1)</f>
        <v>42171.034861111111</v>
      </c>
      <c r="T3327" s="14">
        <f>(((I3327/60)/60)/24)+DATE(1970,1,1)</f>
        <v>42195.291666666672</v>
      </c>
    </row>
    <row r="3328" spans="1:20" ht="60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>ROUND(E3328/D3328*100,0)</f>
        <v>120</v>
      </c>
      <c r="P3328">
        <f>ROUND(E3328/L3328,2)</f>
        <v>104.57</v>
      </c>
      <c r="Q3328" s="11" t="s">
        <v>8315</v>
      </c>
      <c r="R3328" t="s">
        <v>8316</v>
      </c>
      <c r="S3328" s="14">
        <f>(((J3328/60)/60)/24)+DATE(1970,1,1)</f>
        <v>42494.683634259258</v>
      </c>
      <c r="T3328" s="14">
        <f>(((I3328/60)/60)/24)+DATE(1970,1,1)</f>
        <v>42524.6875</v>
      </c>
    </row>
    <row r="3329" spans="1:20" ht="45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>ROUND(E3329/D3329*100,0)</f>
        <v>120</v>
      </c>
      <c r="P3329">
        <f>ROUND(E3329/L3329,2)</f>
        <v>44.54</v>
      </c>
      <c r="Q3329" s="11" t="s">
        <v>8315</v>
      </c>
      <c r="R3329" t="s">
        <v>8316</v>
      </c>
      <c r="S3329" s="14">
        <f>(((J3329/60)/60)/24)+DATE(1970,1,1)</f>
        <v>41842.607592592591</v>
      </c>
      <c r="T3329" s="14">
        <f>(((I3329/60)/60)/24)+DATE(1970,1,1)</f>
        <v>41864.916666666664</v>
      </c>
    </row>
    <row r="3330" spans="1:20" ht="30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>ROUND(E3330/D3330*100,0)</f>
        <v>105</v>
      </c>
      <c r="P3330">
        <f>ROUND(E3330/L3330,2)</f>
        <v>123.94</v>
      </c>
      <c r="Q3330" s="11" t="s">
        <v>8315</v>
      </c>
      <c r="R3330" t="s">
        <v>8316</v>
      </c>
      <c r="S3330" s="14">
        <f>(((J3330/60)/60)/24)+DATE(1970,1,1)</f>
        <v>42694.110185185185</v>
      </c>
      <c r="T3330" s="14">
        <f>(((I3330/60)/60)/24)+DATE(1970,1,1)</f>
        <v>42709.041666666672</v>
      </c>
    </row>
    <row r="3331" spans="1:20" ht="60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>ROUND(E3331/D3331*100,0)</f>
        <v>105</v>
      </c>
      <c r="P3331">
        <f>ROUND(E3331/L3331,2)</f>
        <v>28.41</v>
      </c>
      <c r="Q3331" s="11" t="s">
        <v>8315</v>
      </c>
      <c r="R3331" t="s">
        <v>8316</v>
      </c>
      <c r="S3331" s="14">
        <f>(((J3331/60)/60)/24)+DATE(1970,1,1)</f>
        <v>41897.536134259259</v>
      </c>
      <c r="T3331" s="14">
        <f>(((I3331/60)/60)/24)+DATE(1970,1,1)</f>
        <v>41927.536134259259</v>
      </c>
    </row>
    <row r="3332" spans="1:20" ht="45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>ROUND(E3332/D3332*100,0)</f>
        <v>112</v>
      </c>
      <c r="P3332">
        <f>ROUND(E3332/L3332,2)</f>
        <v>31.62</v>
      </c>
      <c r="Q3332" s="11" t="s">
        <v>8315</v>
      </c>
      <c r="R3332" t="s">
        <v>8316</v>
      </c>
      <c r="S3332" s="14">
        <f>(((J3332/60)/60)/24)+DATE(1970,1,1)</f>
        <v>41789.080370370371</v>
      </c>
      <c r="T3332" s="14">
        <f>(((I3332/60)/60)/24)+DATE(1970,1,1)</f>
        <v>41822.166666666664</v>
      </c>
    </row>
    <row r="3333" spans="1:20" ht="45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>ROUND(E3333/D3333*100,0)</f>
        <v>115</v>
      </c>
      <c r="P3333">
        <f>ROUND(E3333/L3333,2)</f>
        <v>79.31</v>
      </c>
      <c r="Q3333" s="11" t="s">
        <v>8315</v>
      </c>
      <c r="R3333" t="s">
        <v>8316</v>
      </c>
      <c r="S3333" s="14">
        <f>(((J3333/60)/60)/24)+DATE(1970,1,1)</f>
        <v>40923.729953703703</v>
      </c>
      <c r="T3333" s="14">
        <f>(((I3333/60)/60)/24)+DATE(1970,1,1)</f>
        <v>40953.729953703703</v>
      </c>
    </row>
    <row r="3334" spans="1:20" ht="60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>ROUND(E3334/D3334*100,0)</f>
        <v>100</v>
      </c>
      <c r="P3334">
        <f>ROUND(E3334/L3334,2)</f>
        <v>57.17</v>
      </c>
      <c r="Q3334" s="11" t="s">
        <v>8315</v>
      </c>
      <c r="R3334" t="s">
        <v>8316</v>
      </c>
      <c r="S3334" s="14">
        <f>(((J3334/60)/60)/24)+DATE(1970,1,1)</f>
        <v>42165.462627314817</v>
      </c>
      <c r="T3334" s="14">
        <f>(((I3334/60)/60)/24)+DATE(1970,1,1)</f>
        <v>42196.604166666672</v>
      </c>
    </row>
    <row r="3335" spans="1:20" ht="45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>ROUND(E3335/D3335*100,0)</f>
        <v>102</v>
      </c>
      <c r="P3335">
        <f>ROUND(E3335/L3335,2)</f>
        <v>52.49</v>
      </c>
      <c r="Q3335" s="11" t="s">
        <v>8315</v>
      </c>
      <c r="R3335" t="s">
        <v>8316</v>
      </c>
      <c r="S3335" s="14">
        <f>(((J3335/60)/60)/24)+DATE(1970,1,1)</f>
        <v>42503.559467592597</v>
      </c>
      <c r="T3335" s="14">
        <f>(((I3335/60)/60)/24)+DATE(1970,1,1)</f>
        <v>42524.875</v>
      </c>
    </row>
    <row r="3336" spans="1:20" ht="60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>ROUND(E3336/D3336*100,0)</f>
        <v>106</v>
      </c>
      <c r="P3336">
        <f>ROUND(E3336/L3336,2)</f>
        <v>51.85</v>
      </c>
      <c r="Q3336" s="11" t="s">
        <v>8315</v>
      </c>
      <c r="R3336" t="s">
        <v>8316</v>
      </c>
      <c r="S3336" s="14">
        <f>(((J3336/60)/60)/24)+DATE(1970,1,1)</f>
        <v>42758.559629629628</v>
      </c>
      <c r="T3336" s="14">
        <f>(((I3336/60)/60)/24)+DATE(1970,1,1)</f>
        <v>42788.559629629628</v>
      </c>
    </row>
    <row r="3337" spans="1:20" ht="45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>ROUND(E3337/D3337*100,0)</f>
        <v>128</v>
      </c>
      <c r="P3337">
        <f>ROUND(E3337/L3337,2)</f>
        <v>60.95</v>
      </c>
      <c r="Q3337" s="11" t="s">
        <v>8315</v>
      </c>
      <c r="R3337" t="s">
        <v>8316</v>
      </c>
      <c r="S3337" s="14">
        <f>(((J3337/60)/60)/24)+DATE(1970,1,1)</f>
        <v>42590.90425925926</v>
      </c>
      <c r="T3337" s="14">
        <f>(((I3337/60)/60)/24)+DATE(1970,1,1)</f>
        <v>42606.90425925926</v>
      </c>
    </row>
    <row r="3338" spans="1:20" ht="60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>ROUND(E3338/D3338*100,0)</f>
        <v>103</v>
      </c>
      <c r="P3338">
        <f>ROUND(E3338/L3338,2)</f>
        <v>68.67</v>
      </c>
      <c r="Q3338" s="11" t="s">
        <v>8315</v>
      </c>
      <c r="R3338" t="s">
        <v>8316</v>
      </c>
      <c r="S3338" s="14">
        <f>(((J3338/60)/60)/24)+DATE(1970,1,1)</f>
        <v>42121.756921296299</v>
      </c>
      <c r="T3338" s="14">
        <f>(((I3338/60)/60)/24)+DATE(1970,1,1)</f>
        <v>42156.208333333328</v>
      </c>
    </row>
    <row r="3339" spans="1:20" ht="75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>ROUND(E3339/D3339*100,0)</f>
        <v>121</v>
      </c>
      <c r="P3339">
        <f>ROUND(E3339/L3339,2)</f>
        <v>33.67</v>
      </c>
      <c r="Q3339" s="11" t="s">
        <v>8315</v>
      </c>
      <c r="R3339" t="s">
        <v>8316</v>
      </c>
      <c r="S3339" s="14">
        <f>(((J3339/60)/60)/24)+DATE(1970,1,1)</f>
        <v>42775.51494212963</v>
      </c>
      <c r="T3339" s="14">
        <f>(((I3339/60)/60)/24)+DATE(1970,1,1)</f>
        <v>42805.51494212963</v>
      </c>
    </row>
    <row r="3340" spans="1:20" ht="45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>ROUND(E3340/D3340*100,0)</f>
        <v>116</v>
      </c>
      <c r="P3340">
        <f>ROUND(E3340/L3340,2)</f>
        <v>80.03</v>
      </c>
      <c r="Q3340" s="11" t="s">
        <v>8315</v>
      </c>
      <c r="R3340" t="s">
        <v>8316</v>
      </c>
      <c r="S3340" s="14">
        <f>(((J3340/60)/60)/24)+DATE(1970,1,1)</f>
        <v>42382.244409722218</v>
      </c>
      <c r="T3340" s="14">
        <f>(((I3340/60)/60)/24)+DATE(1970,1,1)</f>
        <v>42396.041666666672</v>
      </c>
    </row>
    <row r="3341" spans="1:20" ht="30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>ROUND(E3341/D3341*100,0)</f>
        <v>126</v>
      </c>
      <c r="P3341">
        <f>ROUND(E3341/L3341,2)</f>
        <v>78.5</v>
      </c>
      <c r="Q3341" s="11" t="s">
        <v>8315</v>
      </c>
      <c r="R3341" t="s">
        <v>8316</v>
      </c>
      <c r="S3341" s="14">
        <f>(((J3341/60)/60)/24)+DATE(1970,1,1)</f>
        <v>42431.302002314813</v>
      </c>
      <c r="T3341" s="14">
        <f>(((I3341/60)/60)/24)+DATE(1970,1,1)</f>
        <v>42471.104166666672</v>
      </c>
    </row>
    <row r="3342" spans="1:20" ht="60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>ROUND(E3342/D3342*100,0)</f>
        <v>119</v>
      </c>
      <c r="P3342">
        <f>ROUND(E3342/L3342,2)</f>
        <v>108.59</v>
      </c>
      <c r="Q3342" s="11" t="s">
        <v>8315</v>
      </c>
      <c r="R3342" t="s">
        <v>8316</v>
      </c>
      <c r="S3342" s="14">
        <f>(((J3342/60)/60)/24)+DATE(1970,1,1)</f>
        <v>42484.551550925928</v>
      </c>
      <c r="T3342" s="14">
        <f>(((I3342/60)/60)/24)+DATE(1970,1,1)</f>
        <v>42498.875</v>
      </c>
    </row>
    <row r="3343" spans="1:20" ht="60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>ROUND(E3343/D3343*100,0)</f>
        <v>101</v>
      </c>
      <c r="P3343">
        <f>ROUND(E3343/L3343,2)</f>
        <v>96.19</v>
      </c>
      <c r="Q3343" s="11" t="s">
        <v>8315</v>
      </c>
      <c r="R3343" t="s">
        <v>8316</v>
      </c>
      <c r="S3343" s="14">
        <f>(((J3343/60)/60)/24)+DATE(1970,1,1)</f>
        <v>41822.417939814812</v>
      </c>
      <c r="T3343" s="14">
        <f>(((I3343/60)/60)/24)+DATE(1970,1,1)</f>
        <v>41852.417939814812</v>
      </c>
    </row>
    <row r="3344" spans="1:20" ht="60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>ROUND(E3344/D3344*100,0)</f>
        <v>100</v>
      </c>
      <c r="P3344">
        <f>ROUND(E3344/L3344,2)</f>
        <v>66.83</v>
      </c>
      <c r="Q3344" s="11" t="s">
        <v>8315</v>
      </c>
      <c r="R3344" t="s">
        <v>8316</v>
      </c>
      <c r="S3344" s="14">
        <f>(((J3344/60)/60)/24)+DATE(1970,1,1)</f>
        <v>42179.854629629626</v>
      </c>
      <c r="T3344" s="14">
        <f>(((I3344/60)/60)/24)+DATE(1970,1,1)</f>
        <v>42203.666666666672</v>
      </c>
    </row>
    <row r="3345" spans="1:20" ht="60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>ROUND(E3345/D3345*100,0)</f>
        <v>104</v>
      </c>
      <c r="P3345">
        <f>ROUND(E3345/L3345,2)</f>
        <v>54.55</v>
      </c>
      <c r="Q3345" s="11" t="s">
        <v>8315</v>
      </c>
      <c r="R3345" t="s">
        <v>8316</v>
      </c>
      <c r="S3345" s="14">
        <f>(((J3345/60)/60)/24)+DATE(1970,1,1)</f>
        <v>42225.513888888891</v>
      </c>
      <c r="T3345" s="14">
        <f>(((I3345/60)/60)/24)+DATE(1970,1,1)</f>
        <v>42242.958333333328</v>
      </c>
    </row>
    <row r="3346" spans="1:20" ht="60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>ROUND(E3346/D3346*100,0)</f>
        <v>100</v>
      </c>
      <c r="P3346">
        <f>ROUND(E3346/L3346,2)</f>
        <v>133.33000000000001</v>
      </c>
      <c r="Q3346" s="11" t="s">
        <v>8315</v>
      </c>
      <c r="R3346" t="s">
        <v>8316</v>
      </c>
      <c r="S3346" s="14">
        <f>(((J3346/60)/60)/24)+DATE(1970,1,1)</f>
        <v>41953.8675</v>
      </c>
      <c r="T3346" s="14">
        <f>(((I3346/60)/60)/24)+DATE(1970,1,1)</f>
        <v>41983.8675</v>
      </c>
    </row>
    <row r="3347" spans="1:20" ht="60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>ROUND(E3347/D3347*100,0)</f>
        <v>105</v>
      </c>
      <c r="P3347">
        <f>ROUND(E3347/L3347,2)</f>
        <v>51.22</v>
      </c>
      <c r="Q3347" s="11" t="s">
        <v>8315</v>
      </c>
      <c r="R3347" t="s">
        <v>8316</v>
      </c>
      <c r="S3347" s="14">
        <f>(((J3347/60)/60)/24)+DATE(1970,1,1)</f>
        <v>41946.644745370373</v>
      </c>
      <c r="T3347" s="14">
        <f>(((I3347/60)/60)/24)+DATE(1970,1,1)</f>
        <v>41976.644745370373</v>
      </c>
    </row>
    <row r="3348" spans="1:20" ht="45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>ROUND(E3348/D3348*100,0)</f>
        <v>100</v>
      </c>
      <c r="P3348">
        <f>ROUND(E3348/L3348,2)</f>
        <v>117.65</v>
      </c>
      <c r="Q3348" s="11" t="s">
        <v>8315</v>
      </c>
      <c r="R3348" t="s">
        <v>8316</v>
      </c>
      <c r="S3348" s="14">
        <f>(((J3348/60)/60)/24)+DATE(1970,1,1)</f>
        <v>42150.462083333332</v>
      </c>
      <c r="T3348" s="14">
        <f>(((I3348/60)/60)/24)+DATE(1970,1,1)</f>
        <v>42180.462083333332</v>
      </c>
    </row>
    <row r="3349" spans="1:20" ht="60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>ROUND(E3349/D3349*100,0)</f>
        <v>107</v>
      </c>
      <c r="P3349">
        <f>ROUND(E3349/L3349,2)</f>
        <v>31.97</v>
      </c>
      <c r="Q3349" s="11" t="s">
        <v>8315</v>
      </c>
      <c r="R3349" t="s">
        <v>8316</v>
      </c>
      <c r="S3349" s="14">
        <f>(((J3349/60)/60)/24)+DATE(1970,1,1)</f>
        <v>41796.422326388885</v>
      </c>
      <c r="T3349" s="14">
        <f>(((I3349/60)/60)/24)+DATE(1970,1,1)</f>
        <v>41826.422326388885</v>
      </c>
    </row>
    <row r="3350" spans="1:20" ht="60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>ROUND(E3350/D3350*100,0)</f>
        <v>103</v>
      </c>
      <c r="P3350">
        <f>ROUND(E3350/L3350,2)</f>
        <v>40.29</v>
      </c>
      <c r="Q3350" s="11" t="s">
        <v>8315</v>
      </c>
      <c r="R3350" t="s">
        <v>8316</v>
      </c>
      <c r="S3350" s="14">
        <f>(((J3350/60)/60)/24)+DATE(1970,1,1)</f>
        <v>42038.720451388886</v>
      </c>
      <c r="T3350" s="14">
        <f>(((I3350/60)/60)/24)+DATE(1970,1,1)</f>
        <v>42063.708333333328</v>
      </c>
    </row>
    <row r="3351" spans="1:20" ht="60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>ROUND(E3351/D3351*100,0)</f>
        <v>109</v>
      </c>
      <c r="P3351">
        <f>ROUND(E3351/L3351,2)</f>
        <v>30.15</v>
      </c>
      <c r="Q3351" s="11" t="s">
        <v>8315</v>
      </c>
      <c r="R3351" t="s">
        <v>8316</v>
      </c>
      <c r="S3351" s="14">
        <f>(((J3351/60)/60)/24)+DATE(1970,1,1)</f>
        <v>41820.945613425924</v>
      </c>
      <c r="T3351" s="14">
        <f>(((I3351/60)/60)/24)+DATE(1970,1,1)</f>
        <v>41850.945613425924</v>
      </c>
    </row>
    <row r="3352" spans="1:20" ht="45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>ROUND(E3352/D3352*100,0)</f>
        <v>100</v>
      </c>
      <c r="P3352">
        <f>ROUND(E3352/L3352,2)</f>
        <v>95.24</v>
      </c>
      <c r="Q3352" s="11" t="s">
        <v>8315</v>
      </c>
      <c r="R3352" t="s">
        <v>8316</v>
      </c>
      <c r="S3352" s="14">
        <f>(((J3352/60)/60)/24)+DATE(1970,1,1)</f>
        <v>41839.730937500004</v>
      </c>
      <c r="T3352" s="14">
        <f>(((I3352/60)/60)/24)+DATE(1970,1,1)</f>
        <v>41869.730937500004</v>
      </c>
    </row>
    <row r="3353" spans="1:20" ht="45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>ROUND(E3353/D3353*100,0)</f>
        <v>110</v>
      </c>
      <c r="P3353">
        <f>ROUND(E3353/L3353,2)</f>
        <v>52.21</v>
      </c>
      <c r="Q3353" s="11" t="s">
        <v>8315</v>
      </c>
      <c r="R3353" t="s">
        <v>8316</v>
      </c>
      <c r="S3353" s="14">
        <f>(((J3353/60)/60)/24)+DATE(1970,1,1)</f>
        <v>42380.581180555557</v>
      </c>
      <c r="T3353" s="14">
        <f>(((I3353/60)/60)/24)+DATE(1970,1,1)</f>
        <v>42405.916666666672</v>
      </c>
    </row>
    <row r="3354" spans="1:20" ht="45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>ROUND(E3354/D3354*100,0)</f>
        <v>100</v>
      </c>
      <c r="P3354">
        <f>ROUND(E3354/L3354,2)</f>
        <v>64.52</v>
      </c>
      <c r="Q3354" s="11" t="s">
        <v>8315</v>
      </c>
      <c r="R3354" t="s">
        <v>8316</v>
      </c>
      <c r="S3354" s="14">
        <f>(((J3354/60)/60)/24)+DATE(1970,1,1)</f>
        <v>42272.530509259261</v>
      </c>
      <c r="T3354" s="14">
        <f>(((I3354/60)/60)/24)+DATE(1970,1,1)</f>
        <v>42300.530509259261</v>
      </c>
    </row>
    <row r="3355" spans="1:20" ht="30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>ROUND(E3355/D3355*100,0)</f>
        <v>140</v>
      </c>
      <c r="P3355">
        <f>ROUND(E3355/L3355,2)</f>
        <v>50.98</v>
      </c>
      <c r="Q3355" s="11" t="s">
        <v>8315</v>
      </c>
      <c r="R3355" t="s">
        <v>8316</v>
      </c>
      <c r="S3355" s="14">
        <f>(((J3355/60)/60)/24)+DATE(1970,1,1)</f>
        <v>42016.706678240742</v>
      </c>
      <c r="T3355" s="14">
        <f>(((I3355/60)/60)/24)+DATE(1970,1,1)</f>
        <v>42047.249305555553</v>
      </c>
    </row>
    <row r="3356" spans="1:20" ht="45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>ROUND(E3356/D3356*100,0)</f>
        <v>103</v>
      </c>
      <c r="P3356">
        <f>ROUND(E3356/L3356,2)</f>
        <v>57.22</v>
      </c>
      <c r="Q3356" s="11" t="s">
        <v>8315</v>
      </c>
      <c r="R3356" t="s">
        <v>8316</v>
      </c>
      <c r="S3356" s="14">
        <f>(((J3356/60)/60)/24)+DATE(1970,1,1)</f>
        <v>42200.625833333332</v>
      </c>
      <c r="T3356" s="14">
        <f>(((I3356/60)/60)/24)+DATE(1970,1,1)</f>
        <v>42225.666666666672</v>
      </c>
    </row>
    <row r="3357" spans="1:20" ht="60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>ROUND(E3357/D3357*100,0)</f>
        <v>102</v>
      </c>
      <c r="P3357">
        <f>ROUND(E3357/L3357,2)</f>
        <v>88.74</v>
      </c>
      <c r="Q3357" s="11" t="s">
        <v>8315</v>
      </c>
      <c r="R3357" t="s">
        <v>8316</v>
      </c>
      <c r="S3357" s="14">
        <f>(((J3357/60)/60)/24)+DATE(1970,1,1)</f>
        <v>41928.170497685183</v>
      </c>
      <c r="T3357" s="14">
        <f>(((I3357/60)/60)/24)+DATE(1970,1,1)</f>
        <v>41949.249305555553</v>
      </c>
    </row>
    <row r="3358" spans="1:20" ht="60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>ROUND(E3358/D3358*100,0)</f>
        <v>101</v>
      </c>
      <c r="P3358">
        <f>ROUND(E3358/L3358,2)</f>
        <v>51.79</v>
      </c>
      <c r="Q3358" s="11" t="s">
        <v>8315</v>
      </c>
      <c r="R3358" t="s">
        <v>8316</v>
      </c>
      <c r="S3358" s="14">
        <f>(((J3358/60)/60)/24)+DATE(1970,1,1)</f>
        <v>42541.501516203702</v>
      </c>
      <c r="T3358" s="14">
        <f>(((I3358/60)/60)/24)+DATE(1970,1,1)</f>
        <v>42571.501516203702</v>
      </c>
    </row>
    <row r="3359" spans="1:20" ht="45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>ROUND(E3359/D3359*100,0)</f>
        <v>113</v>
      </c>
      <c r="P3359">
        <f>ROUND(E3359/L3359,2)</f>
        <v>39.6</v>
      </c>
      <c r="Q3359" s="11" t="s">
        <v>8315</v>
      </c>
      <c r="R3359" t="s">
        <v>8316</v>
      </c>
      <c r="S3359" s="14">
        <f>(((J3359/60)/60)/24)+DATE(1970,1,1)</f>
        <v>42053.916921296302</v>
      </c>
      <c r="T3359" s="14">
        <f>(((I3359/60)/60)/24)+DATE(1970,1,1)</f>
        <v>42079.875</v>
      </c>
    </row>
    <row r="3360" spans="1:20" ht="60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>ROUND(E3360/D3360*100,0)</f>
        <v>128</v>
      </c>
      <c r="P3360">
        <f>ROUND(E3360/L3360,2)</f>
        <v>38.71</v>
      </c>
      <c r="Q3360" s="11" t="s">
        <v>8315</v>
      </c>
      <c r="R3360" t="s">
        <v>8316</v>
      </c>
      <c r="S3360" s="14">
        <f>(((J3360/60)/60)/24)+DATE(1970,1,1)</f>
        <v>42149.940416666665</v>
      </c>
      <c r="T3360" s="14">
        <f>(((I3360/60)/60)/24)+DATE(1970,1,1)</f>
        <v>42179.940416666665</v>
      </c>
    </row>
    <row r="3361" spans="1:20" ht="60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>ROUND(E3361/D3361*100,0)</f>
        <v>106</v>
      </c>
      <c r="P3361">
        <f>ROUND(E3361/L3361,2)</f>
        <v>60.29</v>
      </c>
      <c r="Q3361" s="11" t="s">
        <v>8315</v>
      </c>
      <c r="R3361" t="s">
        <v>8316</v>
      </c>
      <c r="S3361" s="14">
        <f>(((J3361/60)/60)/24)+DATE(1970,1,1)</f>
        <v>42132.036168981482</v>
      </c>
      <c r="T3361" s="14">
        <f>(((I3361/60)/60)/24)+DATE(1970,1,1)</f>
        <v>42186.290972222225</v>
      </c>
    </row>
    <row r="3362" spans="1:20" ht="45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>ROUND(E3362/D3362*100,0)</f>
        <v>101</v>
      </c>
      <c r="P3362">
        <f>ROUND(E3362/L3362,2)</f>
        <v>72.39</v>
      </c>
      <c r="Q3362" s="11" t="s">
        <v>8315</v>
      </c>
      <c r="R3362" t="s">
        <v>8316</v>
      </c>
      <c r="S3362" s="14">
        <f>(((J3362/60)/60)/24)+DATE(1970,1,1)</f>
        <v>42037.598958333328</v>
      </c>
      <c r="T3362" s="14">
        <f>(((I3362/60)/60)/24)+DATE(1970,1,1)</f>
        <v>42067.598958333328</v>
      </c>
    </row>
    <row r="3363" spans="1:20" ht="45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>ROUND(E3363/D3363*100,0)</f>
        <v>101</v>
      </c>
      <c r="P3363">
        <f>ROUND(E3363/L3363,2)</f>
        <v>95.95</v>
      </c>
      <c r="Q3363" s="11" t="s">
        <v>8315</v>
      </c>
      <c r="R3363" t="s">
        <v>8316</v>
      </c>
      <c r="S3363" s="14">
        <f>(((J3363/60)/60)/24)+DATE(1970,1,1)</f>
        <v>42227.824212962965</v>
      </c>
      <c r="T3363" s="14">
        <f>(((I3363/60)/60)/24)+DATE(1970,1,1)</f>
        <v>42253.57430555555</v>
      </c>
    </row>
    <row r="3364" spans="1:20" ht="45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>ROUND(E3364/D3364*100,0)</f>
        <v>103</v>
      </c>
      <c r="P3364">
        <f>ROUND(E3364/L3364,2)</f>
        <v>44.85</v>
      </c>
      <c r="Q3364" s="11" t="s">
        <v>8315</v>
      </c>
      <c r="R3364" t="s">
        <v>8316</v>
      </c>
      <c r="S3364" s="14">
        <f>(((J3364/60)/60)/24)+DATE(1970,1,1)</f>
        <v>42248.640162037031</v>
      </c>
      <c r="T3364" s="14">
        <f>(((I3364/60)/60)/24)+DATE(1970,1,1)</f>
        <v>42279.75</v>
      </c>
    </row>
    <row r="3365" spans="1:20" ht="60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>ROUND(E3365/D3365*100,0)</f>
        <v>128</v>
      </c>
      <c r="P3365">
        <f>ROUND(E3365/L3365,2)</f>
        <v>30.95</v>
      </c>
      <c r="Q3365" s="11" t="s">
        <v>8315</v>
      </c>
      <c r="R3365" t="s">
        <v>8316</v>
      </c>
      <c r="S3365" s="14">
        <f>(((J3365/60)/60)/24)+DATE(1970,1,1)</f>
        <v>42571.420601851853</v>
      </c>
      <c r="T3365" s="14">
        <f>(((I3365/60)/60)/24)+DATE(1970,1,1)</f>
        <v>42599.420601851853</v>
      </c>
    </row>
    <row r="3366" spans="1:20" ht="60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>ROUND(E3366/D3366*100,0)</f>
        <v>105</v>
      </c>
      <c r="P3366">
        <f>ROUND(E3366/L3366,2)</f>
        <v>55.13</v>
      </c>
      <c r="Q3366" s="11" t="s">
        <v>8315</v>
      </c>
      <c r="R3366" t="s">
        <v>8316</v>
      </c>
      <c r="S3366" s="14">
        <f>(((J3366/60)/60)/24)+DATE(1970,1,1)</f>
        <v>41997.507905092592</v>
      </c>
      <c r="T3366" s="14">
        <f>(((I3366/60)/60)/24)+DATE(1970,1,1)</f>
        <v>42027.507905092592</v>
      </c>
    </row>
    <row r="3367" spans="1:20" ht="45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>ROUND(E3367/D3367*100,0)</f>
        <v>114</v>
      </c>
      <c r="P3367">
        <f>ROUND(E3367/L3367,2)</f>
        <v>87.96</v>
      </c>
      <c r="Q3367" s="11" t="s">
        <v>8315</v>
      </c>
      <c r="R3367" t="s">
        <v>8316</v>
      </c>
      <c r="S3367" s="14">
        <f>(((J3367/60)/60)/24)+DATE(1970,1,1)</f>
        <v>41976.331979166673</v>
      </c>
      <c r="T3367" s="14">
        <f>(((I3367/60)/60)/24)+DATE(1970,1,1)</f>
        <v>42004.291666666672</v>
      </c>
    </row>
    <row r="3368" spans="1:20" ht="45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>ROUND(E3368/D3368*100,0)</f>
        <v>127</v>
      </c>
      <c r="P3368">
        <f>ROUND(E3368/L3368,2)</f>
        <v>72.709999999999994</v>
      </c>
      <c r="Q3368" s="11" t="s">
        <v>8315</v>
      </c>
      <c r="R3368" t="s">
        <v>8316</v>
      </c>
      <c r="S3368" s="14">
        <f>(((J3368/60)/60)/24)+DATE(1970,1,1)</f>
        <v>41988.829942129625</v>
      </c>
      <c r="T3368" s="14">
        <f>(((I3368/60)/60)/24)+DATE(1970,1,1)</f>
        <v>42046.207638888889</v>
      </c>
    </row>
    <row r="3369" spans="1:20" ht="45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>ROUND(E3369/D3369*100,0)</f>
        <v>104</v>
      </c>
      <c r="P3369">
        <f>ROUND(E3369/L3369,2)</f>
        <v>39.380000000000003</v>
      </c>
      <c r="Q3369" s="11" t="s">
        <v>8315</v>
      </c>
      <c r="R3369" t="s">
        <v>8316</v>
      </c>
      <c r="S3369" s="14">
        <f>(((J3369/60)/60)/24)+DATE(1970,1,1)</f>
        <v>41990.99863425926</v>
      </c>
      <c r="T3369" s="14">
        <f>(((I3369/60)/60)/24)+DATE(1970,1,1)</f>
        <v>42020.99863425926</v>
      </c>
    </row>
    <row r="3370" spans="1:20" ht="60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>ROUND(E3370/D3370*100,0)</f>
        <v>101</v>
      </c>
      <c r="P3370">
        <f>ROUND(E3370/L3370,2)</f>
        <v>36.07</v>
      </c>
      <c r="Q3370" s="11" t="s">
        <v>8315</v>
      </c>
      <c r="R3370" t="s">
        <v>8316</v>
      </c>
      <c r="S3370" s="14">
        <f>(((J3370/60)/60)/24)+DATE(1970,1,1)</f>
        <v>42128.627893518518</v>
      </c>
      <c r="T3370" s="14">
        <f>(((I3370/60)/60)/24)+DATE(1970,1,1)</f>
        <v>42158.627893518518</v>
      </c>
    </row>
    <row r="3371" spans="1:20" ht="60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>ROUND(E3371/D3371*100,0)</f>
        <v>100</v>
      </c>
      <c r="P3371">
        <f>ROUND(E3371/L3371,2)</f>
        <v>68.97</v>
      </c>
      <c r="Q3371" s="11" t="s">
        <v>8315</v>
      </c>
      <c r="R3371" t="s">
        <v>8316</v>
      </c>
      <c r="S3371" s="14">
        <f>(((J3371/60)/60)/24)+DATE(1970,1,1)</f>
        <v>42460.741747685184</v>
      </c>
      <c r="T3371" s="14">
        <f>(((I3371/60)/60)/24)+DATE(1970,1,1)</f>
        <v>42511.165972222225</v>
      </c>
    </row>
    <row r="3372" spans="1:20" ht="60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>ROUND(E3372/D3372*100,0)</f>
        <v>101</v>
      </c>
      <c r="P3372">
        <f>ROUND(E3372/L3372,2)</f>
        <v>60.91</v>
      </c>
      <c r="Q3372" s="11" t="s">
        <v>8315</v>
      </c>
      <c r="R3372" t="s">
        <v>8316</v>
      </c>
      <c r="S3372" s="14">
        <f>(((J3372/60)/60)/24)+DATE(1970,1,1)</f>
        <v>42191.363506944443</v>
      </c>
      <c r="T3372" s="14">
        <f>(((I3372/60)/60)/24)+DATE(1970,1,1)</f>
        <v>42221.363506944443</v>
      </c>
    </row>
    <row r="3373" spans="1:20" ht="60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>ROUND(E3373/D3373*100,0)</f>
        <v>111</v>
      </c>
      <c r="P3373">
        <f>ROUND(E3373/L3373,2)</f>
        <v>110.75</v>
      </c>
      <c r="Q3373" s="11" t="s">
        <v>8315</v>
      </c>
      <c r="R3373" t="s">
        <v>8316</v>
      </c>
      <c r="S3373" s="14">
        <f>(((J3373/60)/60)/24)+DATE(1970,1,1)</f>
        <v>42499.629849537043</v>
      </c>
      <c r="T3373" s="14">
        <f>(((I3373/60)/60)/24)+DATE(1970,1,1)</f>
        <v>42522.904166666667</v>
      </c>
    </row>
    <row r="3374" spans="1:20" ht="45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>ROUND(E3374/D3374*100,0)</f>
        <v>103</v>
      </c>
      <c r="P3374">
        <f>ROUND(E3374/L3374,2)</f>
        <v>66.13</v>
      </c>
      <c r="Q3374" s="11" t="s">
        <v>8315</v>
      </c>
      <c r="R3374" t="s">
        <v>8316</v>
      </c>
      <c r="S3374" s="14">
        <f>(((J3374/60)/60)/24)+DATE(1970,1,1)</f>
        <v>42120.531226851846</v>
      </c>
      <c r="T3374" s="14">
        <f>(((I3374/60)/60)/24)+DATE(1970,1,1)</f>
        <v>42155.531226851846</v>
      </c>
    </row>
    <row r="3375" spans="1:20" ht="60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110</v>
      </c>
      <c r="P3375">
        <f>ROUND(E3375/L3375,2)</f>
        <v>73.400000000000006</v>
      </c>
      <c r="Q3375" s="11" t="s">
        <v>8315</v>
      </c>
      <c r="R3375" t="s">
        <v>8316</v>
      </c>
      <c r="S3375" s="14">
        <f>(((J3375/60)/60)/24)+DATE(1970,1,1)</f>
        <v>41786.761354166665</v>
      </c>
      <c r="T3375" s="14">
        <f>(((I3375/60)/60)/24)+DATE(1970,1,1)</f>
        <v>41821.207638888889</v>
      </c>
    </row>
    <row r="3376" spans="1:20" ht="45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>ROUND(E3376/D3376*100,0)</f>
        <v>155</v>
      </c>
      <c r="P3376">
        <f>ROUND(E3376/L3376,2)</f>
        <v>39.74</v>
      </c>
      <c r="Q3376" s="11" t="s">
        <v>8315</v>
      </c>
      <c r="R3376" t="s">
        <v>8316</v>
      </c>
      <c r="S3376" s="14">
        <f>(((J3376/60)/60)/24)+DATE(1970,1,1)</f>
        <v>41988.617083333331</v>
      </c>
      <c r="T3376" s="14">
        <f>(((I3376/60)/60)/24)+DATE(1970,1,1)</f>
        <v>42048.617083333331</v>
      </c>
    </row>
    <row r="3377" spans="1:20" ht="60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>ROUND(E3377/D3377*100,0)</f>
        <v>108</v>
      </c>
      <c r="P3377">
        <f>ROUND(E3377/L3377,2)</f>
        <v>72</v>
      </c>
      <c r="Q3377" s="11" t="s">
        <v>8315</v>
      </c>
      <c r="R3377" t="s">
        <v>8316</v>
      </c>
      <c r="S3377" s="14">
        <f>(((J3377/60)/60)/24)+DATE(1970,1,1)</f>
        <v>42479.465833333335</v>
      </c>
      <c r="T3377" s="14">
        <f>(((I3377/60)/60)/24)+DATE(1970,1,1)</f>
        <v>42500.465833333335</v>
      </c>
    </row>
    <row r="3378" spans="1:20" ht="45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102</v>
      </c>
      <c r="P3378">
        <f>ROUND(E3378/L3378,2)</f>
        <v>106.84</v>
      </c>
      <c r="Q3378" s="11" t="s">
        <v>8315</v>
      </c>
      <c r="R3378" t="s">
        <v>8316</v>
      </c>
      <c r="S3378" s="14">
        <f>(((J3378/60)/60)/24)+DATE(1970,1,1)</f>
        <v>42505.738032407404</v>
      </c>
      <c r="T3378" s="14">
        <f>(((I3378/60)/60)/24)+DATE(1970,1,1)</f>
        <v>42525.738032407404</v>
      </c>
    </row>
    <row r="3379" spans="1:20" ht="45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>ROUND(E3379/D3379*100,0)</f>
        <v>101</v>
      </c>
      <c r="P3379">
        <f>ROUND(E3379/L3379,2)</f>
        <v>61.06</v>
      </c>
      <c r="Q3379" s="11" t="s">
        <v>8315</v>
      </c>
      <c r="R3379" t="s">
        <v>8316</v>
      </c>
      <c r="S3379" s="14">
        <f>(((J3379/60)/60)/24)+DATE(1970,1,1)</f>
        <v>42632.348310185189</v>
      </c>
      <c r="T3379" s="14">
        <f>(((I3379/60)/60)/24)+DATE(1970,1,1)</f>
        <v>42663.204861111109</v>
      </c>
    </row>
    <row r="3380" spans="1:20" ht="60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>ROUND(E3380/D3380*100,0)</f>
        <v>101</v>
      </c>
      <c r="P3380">
        <f>ROUND(E3380/L3380,2)</f>
        <v>53.29</v>
      </c>
      <c r="Q3380" s="11" t="s">
        <v>8315</v>
      </c>
      <c r="R3380" t="s">
        <v>8316</v>
      </c>
      <c r="S3380" s="14">
        <f>(((J3380/60)/60)/24)+DATE(1970,1,1)</f>
        <v>41800.526701388888</v>
      </c>
      <c r="T3380" s="14">
        <f>(((I3380/60)/60)/24)+DATE(1970,1,1)</f>
        <v>41850.958333333336</v>
      </c>
    </row>
    <row r="3381" spans="1:20" ht="60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>ROUND(E3381/D3381*100,0)</f>
        <v>110</v>
      </c>
      <c r="P3381">
        <f>ROUND(E3381/L3381,2)</f>
        <v>199.18</v>
      </c>
      <c r="Q3381" s="11" t="s">
        <v>8315</v>
      </c>
      <c r="R3381" t="s">
        <v>8316</v>
      </c>
      <c r="S3381" s="14">
        <f>(((J3381/60)/60)/24)+DATE(1970,1,1)</f>
        <v>42109.751250000001</v>
      </c>
      <c r="T3381" s="14">
        <f>(((I3381/60)/60)/24)+DATE(1970,1,1)</f>
        <v>42156.165972222225</v>
      </c>
    </row>
    <row r="3382" spans="1:20" ht="60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>ROUND(E3382/D3382*100,0)</f>
        <v>107</v>
      </c>
      <c r="P3382">
        <f>ROUND(E3382/L3382,2)</f>
        <v>107.25</v>
      </c>
      <c r="Q3382" s="11" t="s">
        <v>8315</v>
      </c>
      <c r="R3382" t="s">
        <v>8316</v>
      </c>
      <c r="S3382" s="14">
        <f>(((J3382/60)/60)/24)+DATE(1970,1,1)</f>
        <v>42284.69694444444</v>
      </c>
      <c r="T3382" s="14">
        <f>(((I3382/60)/60)/24)+DATE(1970,1,1)</f>
        <v>42301.165972222225</v>
      </c>
    </row>
    <row r="3383" spans="1:20" ht="3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>ROUND(E3383/D3383*100,0)</f>
        <v>102</v>
      </c>
      <c r="P3383">
        <f>ROUND(E3383/L3383,2)</f>
        <v>120.12</v>
      </c>
      <c r="Q3383" s="11" t="s">
        <v>8315</v>
      </c>
      <c r="R3383" t="s">
        <v>8316</v>
      </c>
      <c r="S3383" s="14">
        <f>(((J3383/60)/60)/24)+DATE(1970,1,1)</f>
        <v>42152.765717592592</v>
      </c>
      <c r="T3383" s="14">
        <f>(((I3383/60)/60)/24)+DATE(1970,1,1)</f>
        <v>42188.765717592592</v>
      </c>
    </row>
    <row r="3384" spans="1:20" ht="60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>ROUND(E3384/D3384*100,0)</f>
        <v>101</v>
      </c>
      <c r="P3384">
        <f>ROUND(E3384/L3384,2)</f>
        <v>63.28</v>
      </c>
      <c r="Q3384" s="11" t="s">
        <v>8315</v>
      </c>
      <c r="R3384" t="s">
        <v>8316</v>
      </c>
      <c r="S3384" s="14">
        <f>(((J3384/60)/60)/24)+DATE(1970,1,1)</f>
        <v>42155.142638888887</v>
      </c>
      <c r="T3384" s="14">
        <f>(((I3384/60)/60)/24)+DATE(1970,1,1)</f>
        <v>42215.142638888887</v>
      </c>
    </row>
    <row r="3385" spans="1:20" ht="45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>ROUND(E3385/D3385*100,0)</f>
        <v>110</v>
      </c>
      <c r="P3385">
        <f>ROUND(E3385/L3385,2)</f>
        <v>51.22</v>
      </c>
      <c r="Q3385" s="11" t="s">
        <v>8315</v>
      </c>
      <c r="R3385" t="s">
        <v>8316</v>
      </c>
      <c r="S3385" s="14">
        <f>(((J3385/60)/60)/24)+DATE(1970,1,1)</f>
        <v>41960.119085648148</v>
      </c>
      <c r="T3385" s="14">
        <f>(((I3385/60)/60)/24)+DATE(1970,1,1)</f>
        <v>41990.119085648148</v>
      </c>
    </row>
    <row r="3386" spans="1:20" ht="45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>ROUND(E3386/D3386*100,0)</f>
        <v>102</v>
      </c>
      <c r="P3386">
        <f>ROUND(E3386/L3386,2)</f>
        <v>164.62</v>
      </c>
      <c r="Q3386" s="11" t="s">
        <v>8315</v>
      </c>
      <c r="R3386" t="s">
        <v>8316</v>
      </c>
      <c r="S3386" s="14">
        <f>(((J3386/60)/60)/24)+DATE(1970,1,1)</f>
        <v>42411.942291666666</v>
      </c>
      <c r="T3386" s="14">
        <f>(((I3386/60)/60)/24)+DATE(1970,1,1)</f>
        <v>42434.041666666672</v>
      </c>
    </row>
    <row r="3387" spans="1:20" ht="60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ROUND(E3387/D3387*100,0)</f>
        <v>101</v>
      </c>
      <c r="P3387">
        <f>ROUND(E3387/L3387,2)</f>
        <v>78.52</v>
      </c>
      <c r="Q3387" s="11" t="s">
        <v>8315</v>
      </c>
      <c r="R3387" t="s">
        <v>8316</v>
      </c>
      <c r="S3387" s="14">
        <f>(((J3387/60)/60)/24)+DATE(1970,1,1)</f>
        <v>42497.275706018518</v>
      </c>
      <c r="T3387" s="14">
        <f>(((I3387/60)/60)/24)+DATE(1970,1,1)</f>
        <v>42535.904861111107</v>
      </c>
    </row>
    <row r="3388" spans="1:20" ht="45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>ROUND(E3388/D3388*100,0)</f>
        <v>106</v>
      </c>
      <c r="P3388">
        <f>ROUND(E3388/L3388,2)</f>
        <v>34.79</v>
      </c>
      <c r="Q3388" s="11" t="s">
        <v>8315</v>
      </c>
      <c r="R3388" t="s">
        <v>8316</v>
      </c>
      <c r="S3388" s="14">
        <f>(((J3388/60)/60)/24)+DATE(1970,1,1)</f>
        <v>41550.867673611108</v>
      </c>
      <c r="T3388" s="14">
        <f>(((I3388/60)/60)/24)+DATE(1970,1,1)</f>
        <v>41580.867673611108</v>
      </c>
    </row>
    <row r="3389" spans="1:20" ht="60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>ROUND(E3389/D3389*100,0)</f>
        <v>100</v>
      </c>
      <c r="P3389">
        <f>ROUND(E3389/L3389,2)</f>
        <v>110.5</v>
      </c>
      <c r="Q3389" s="11" t="s">
        <v>8315</v>
      </c>
      <c r="R3389" t="s">
        <v>8316</v>
      </c>
      <c r="S3389" s="14">
        <f>(((J3389/60)/60)/24)+DATE(1970,1,1)</f>
        <v>41808.649583333332</v>
      </c>
      <c r="T3389" s="14">
        <f>(((I3389/60)/60)/24)+DATE(1970,1,1)</f>
        <v>41868.649583333332</v>
      </c>
    </row>
    <row r="3390" spans="1:20" ht="45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>ROUND(E3390/D3390*100,0)</f>
        <v>128</v>
      </c>
      <c r="P3390">
        <f>ROUND(E3390/L3390,2)</f>
        <v>57.52</v>
      </c>
      <c r="Q3390" s="11" t="s">
        <v>8315</v>
      </c>
      <c r="R3390" t="s">
        <v>8316</v>
      </c>
      <c r="S3390" s="14">
        <f>(((J3390/60)/60)/24)+DATE(1970,1,1)</f>
        <v>42590.472685185188</v>
      </c>
      <c r="T3390" s="14">
        <f>(((I3390/60)/60)/24)+DATE(1970,1,1)</f>
        <v>42620.472685185188</v>
      </c>
    </row>
    <row r="3391" spans="1:20" ht="60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>ROUND(E3391/D3391*100,0)</f>
        <v>100</v>
      </c>
      <c r="P3391">
        <f>ROUND(E3391/L3391,2)</f>
        <v>171.43</v>
      </c>
      <c r="Q3391" s="11" t="s">
        <v>8315</v>
      </c>
      <c r="R3391" t="s">
        <v>8316</v>
      </c>
      <c r="S3391" s="14">
        <f>(((J3391/60)/60)/24)+DATE(1970,1,1)</f>
        <v>42661.442060185189</v>
      </c>
      <c r="T3391" s="14">
        <f>(((I3391/60)/60)/24)+DATE(1970,1,1)</f>
        <v>42691.483726851846</v>
      </c>
    </row>
    <row r="3392" spans="1:20" ht="60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>ROUND(E3392/D3392*100,0)</f>
        <v>102</v>
      </c>
      <c r="P3392">
        <f>ROUND(E3392/L3392,2)</f>
        <v>39.83</v>
      </c>
      <c r="Q3392" s="11" t="s">
        <v>8315</v>
      </c>
      <c r="R3392" t="s">
        <v>8316</v>
      </c>
      <c r="S3392" s="14">
        <f>(((J3392/60)/60)/24)+DATE(1970,1,1)</f>
        <v>42184.572881944448</v>
      </c>
      <c r="T3392" s="14">
        <f>(((I3392/60)/60)/24)+DATE(1970,1,1)</f>
        <v>42214.708333333328</v>
      </c>
    </row>
    <row r="3393" spans="1:20" ht="45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>ROUND(E3393/D3393*100,0)</f>
        <v>100</v>
      </c>
      <c r="P3393">
        <f>ROUND(E3393/L3393,2)</f>
        <v>50</v>
      </c>
      <c r="Q3393" s="11" t="s">
        <v>8315</v>
      </c>
      <c r="R3393" t="s">
        <v>8316</v>
      </c>
      <c r="S3393" s="14">
        <f>(((J3393/60)/60)/24)+DATE(1970,1,1)</f>
        <v>42675.057997685188</v>
      </c>
      <c r="T3393" s="14">
        <f>(((I3393/60)/60)/24)+DATE(1970,1,1)</f>
        <v>42705.099664351852</v>
      </c>
    </row>
    <row r="3394" spans="1:20" ht="30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>ROUND(E3394/D3394*100,0)</f>
        <v>118</v>
      </c>
      <c r="P3394">
        <f>ROUND(E3394/L3394,2)</f>
        <v>39.81</v>
      </c>
      <c r="Q3394" s="11" t="s">
        <v>8315</v>
      </c>
      <c r="R3394" t="s">
        <v>8316</v>
      </c>
      <c r="S3394" s="14">
        <f>(((J3394/60)/60)/24)+DATE(1970,1,1)</f>
        <v>41815.569212962961</v>
      </c>
      <c r="T3394" s="14">
        <f>(((I3394/60)/60)/24)+DATE(1970,1,1)</f>
        <v>41829.569212962961</v>
      </c>
    </row>
    <row r="3395" spans="1:20" ht="60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>ROUND(E3395/D3395*100,0)</f>
        <v>102</v>
      </c>
      <c r="P3395">
        <f>ROUND(E3395/L3395,2)</f>
        <v>121.9</v>
      </c>
      <c r="Q3395" s="11" t="s">
        <v>8315</v>
      </c>
      <c r="R3395" t="s">
        <v>8316</v>
      </c>
      <c r="S3395" s="14">
        <f>(((J3395/60)/60)/24)+DATE(1970,1,1)</f>
        <v>42451.496817129635</v>
      </c>
      <c r="T3395" s="14">
        <f>(((I3395/60)/60)/24)+DATE(1970,1,1)</f>
        <v>42459.610416666663</v>
      </c>
    </row>
    <row r="3396" spans="1:20" ht="45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>ROUND(E3396/D3396*100,0)</f>
        <v>108</v>
      </c>
      <c r="P3396">
        <f>ROUND(E3396/L3396,2)</f>
        <v>47.46</v>
      </c>
      <c r="Q3396" s="11" t="s">
        <v>8315</v>
      </c>
      <c r="R3396" t="s">
        <v>8316</v>
      </c>
      <c r="S3396" s="14">
        <f>(((J3396/60)/60)/24)+DATE(1970,1,1)</f>
        <v>41759.13962962963</v>
      </c>
      <c r="T3396" s="14">
        <f>(((I3396/60)/60)/24)+DATE(1970,1,1)</f>
        <v>41791.165972222225</v>
      </c>
    </row>
    <row r="3397" spans="1:20" ht="60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>ROUND(E3397/D3397*100,0)</f>
        <v>107</v>
      </c>
      <c r="P3397">
        <f>ROUND(E3397/L3397,2)</f>
        <v>35.04</v>
      </c>
      <c r="Q3397" s="11" t="s">
        <v>8315</v>
      </c>
      <c r="R3397" t="s">
        <v>8316</v>
      </c>
      <c r="S3397" s="14">
        <f>(((J3397/60)/60)/24)+DATE(1970,1,1)</f>
        <v>42495.434236111112</v>
      </c>
      <c r="T3397" s="14">
        <f>(((I3397/60)/60)/24)+DATE(1970,1,1)</f>
        <v>42523.434236111112</v>
      </c>
    </row>
    <row r="3398" spans="1:20" ht="60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>ROUND(E3398/D3398*100,0)</f>
        <v>115</v>
      </c>
      <c r="P3398">
        <f>ROUND(E3398/L3398,2)</f>
        <v>30.19</v>
      </c>
      <c r="Q3398" s="11" t="s">
        <v>8315</v>
      </c>
      <c r="R3398" t="s">
        <v>8316</v>
      </c>
      <c r="S3398" s="14">
        <f>(((J3398/60)/60)/24)+DATE(1970,1,1)</f>
        <v>41938.709421296298</v>
      </c>
      <c r="T3398" s="14">
        <f>(((I3398/60)/60)/24)+DATE(1970,1,1)</f>
        <v>41966.916666666672</v>
      </c>
    </row>
    <row r="3399" spans="1:20" ht="60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>ROUND(E3399/D3399*100,0)</f>
        <v>104</v>
      </c>
      <c r="P3399">
        <f>ROUND(E3399/L3399,2)</f>
        <v>19.7</v>
      </c>
      <c r="Q3399" s="11" t="s">
        <v>8315</v>
      </c>
      <c r="R3399" t="s">
        <v>8316</v>
      </c>
      <c r="S3399" s="14">
        <f>(((J3399/60)/60)/24)+DATE(1970,1,1)</f>
        <v>42060.035636574074</v>
      </c>
      <c r="T3399" s="14">
        <f>(((I3399/60)/60)/24)+DATE(1970,1,1)</f>
        <v>42081.708333333328</v>
      </c>
    </row>
    <row r="3400" spans="1:20" ht="60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>ROUND(E3400/D3400*100,0)</f>
        <v>107</v>
      </c>
      <c r="P3400">
        <f>ROUND(E3400/L3400,2)</f>
        <v>37.590000000000003</v>
      </c>
      <c r="Q3400" s="11" t="s">
        <v>8315</v>
      </c>
      <c r="R3400" t="s">
        <v>8316</v>
      </c>
      <c r="S3400" s="14">
        <f>(((J3400/60)/60)/24)+DATE(1970,1,1)</f>
        <v>41766.80572916667</v>
      </c>
      <c r="T3400" s="14">
        <f>(((I3400/60)/60)/24)+DATE(1970,1,1)</f>
        <v>41799.80572916667</v>
      </c>
    </row>
    <row r="3401" spans="1:20" ht="45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>ROUND(E3401/D3401*100,0)</f>
        <v>124</v>
      </c>
      <c r="P3401">
        <f>ROUND(E3401/L3401,2)</f>
        <v>50.9</v>
      </c>
      <c r="Q3401" s="11" t="s">
        <v>8315</v>
      </c>
      <c r="R3401" t="s">
        <v>8316</v>
      </c>
      <c r="S3401" s="14">
        <f>(((J3401/60)/60)/24)+DATE(1970,1,1)</f>
        <v>41772.105937500004</v>
      </c>
      <c r="T3401" s="14">
        <f>(((I3401/60)/60)/24)+DATE(1970,1,1)</f>
        <v>41803.916666666664</v>
      </c>
    </row>
    <row r="3402" spans="1:20" ht="45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>ROUND(E3402/D3402*100,0)</f>
        <v>117</v>
      </c>
      <c r="P3402">
        <f>ROUND(E3402/L3402,2)</f>
        <v>57.55</v>
      </c>
      <c r="Q3402" s="11" t="s">
        <v>8315</v>
      </c>
      <c r="R3402" t="s">
        <v>8316</v>
      </c>
      <c r="S3402" s="14">
        <f>(((J3402/60)/60)/24)+DATE(1970,1,1)</f>
        <v>41781.666770833333</v>
      </c>
      <c r="T3402" s="14">
        <f>(((I3402/60)/60)/24)+DATE(1970,1,1)</f>
        <v>41811.666770833333</v>
      </c>
    </row>
    <row r="3403" spans="1:20" ht="45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>ROUND(E3403/D3403*100,0)</f>
        <v>109</v>
      </c>
      <c r="P3403">
        <f>ROUND(E3403/L3403,2)</f>
        <v>40.07</v>
      </c>
      <c r="Q3403" s="11" t="s">
        <v>8315</v>
      </c>
      <c r="R3403" t="s">
        <v>8316</v>
      </c>
      <c r="S3403" s="14">
        <f>(((J3403/60)/60)/24)+DATE(1970,1,1)</f>
        <v>41491.79478009259</v>
      </c>
      <c r="T3403" s="14">
        <f>(((I3403/60)/60)/24)+DATE(1970,1,1)</f>
        <v>41509.79478009259</v>
      </c>
    </row>
    <row r="3404" spans="1:20" ht="45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>ROUND(E3404/D3404*100,0)</f>
        <v>125</v>
      </c>
      <c r="P3404">
        <f>ROUND(E3404/L3404,2)</f>
        <v>37.14</v>
      </c>
      <c r="Q3404" s="11" t="s">
        <v>8315</v>
      </c>
      <c r="R3404" t="s">
        <v>8316</v>
      </c>
      <c r="S3404" s="14">
        <f>(((J3404/60)/60)/24)+DATE(1970,1,1)</f>
        <v>42270.582141203704</v>
      </c>
      <c r="T3404" s="14">
        <f>(((I3404/60)/60)/24)+DATE(1970,1,1)</f>
        <v>42301.895138888889</v>
      </c>
    </row>
    <row r="3405" spans="1:20" ht="60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>ROUND(E3405/D3405*100,0)</f>
        <v>106</v>
      </c>
      <c r="P3405">
        <f>ROUND(E3405/L3405,2)</f>
        <v>46.43</v>
      </c>
      <c r="Q3405" s="11" t="s">
        <v>8315</v>
      </c>
      <c r="R3405" t="s">
        <v>8316</v>
      </c>
      <c r="S3405" s="14">
        <f>(((J3405/60)/60)/24)+DATE(1970,1,1)</f>
        <v>42167.434166666666</v>
      </c>
      <c r="T3405" s="14">
        <f>(((I3405/60)/60)/24)+DATE(1970,1,1)</f>
        <v>42197.434166666666</v>
      </c>
    </row>
    <row r="3406" spans="1:20" ht="45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>ROUND(E3406/D3406*100,0)</f>
        <v>112</v>
      </c>
      <c r="P3406">
        <f>ROUND(E3406/L3406,2)</f>
        <v>41.24</v>
      </c>
      <c r="Q3406" s="11" t="s">
        <v>8315</v>
      </c>
      <c r="R3406" t="s">
        <v>8316</v>
      </c>
      <c r="S3406" s="14">
        <f>(((J3406/60)/60)/24)+DATE(1970,1,1)</f>
        <v>42284.516064814816</v>
      </c>
      <c r="T3406" s="14">
        <f>(((I3406/60)/60)/24)+DATE(1970,1,1)</f>
        <v>42307.875</v>
      </c>
    </row>
    <row r="3407" spans="1:20" ht="45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>ROUND(E3407/D3407*100,0)</f>
        <v>103</v>
      </c>
      <c r="P3407">
        <f>ROUND(E3407/L3407,2)</f>
        <v>52.55</v>
      </c>
      <c r="Q3407" s="11" t="s">
        <v>8315</v>
      </c>
      <c r="R3407" t="s">
        <v>8316</v>
      </c>
      <c r="S3407" s="14">
        <f>(((J3407/60)/60)/24)+DATE(1970,1,1)</f>
        <v>42016.800208333334</v>
      </c>
      <c r="T3407" s="14">
        <f>(((I3407/60)/60)/24)+DATE(1970,1,1)</f>
        <v>42032.916666666672</v>
      </c>
    </row>
    <row r="3408" spans="1:20" ht="60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>ROUND(E3408/D3408*100,0)</f>
        <v>103</v>
      </c>
      <c r="P3408">
        <f>ROUND(E3408/L3408,2)</f>
        <v>76.03</v>
      </c>
      <c r="Q3408" s="11" t="s">
        <v>8315</v>
      </c>
      <c r="R3408" t="s">
        <v>8316</v>
      </c>
      <c r="S3408" s="14">
        <f>(((J3408/60)/60)/24)+DATE(1970,1,1)</f>
        <v>42124.848414351851</v>
      </c>
      <c r="T3408" s="14">
        <f>(((I3408/60)/60)/24)+DATE(1970,1,1)</f>
        <v>42154.848414351851</v>
      </c>
    </row>
    <row r="3409" spans="1:20" ht="30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>ROUND(E3409/D3409*100,0)</f>
        <v>100</v>
      </c>
      <c r="P3409">
        <f>ROUND(E3409/L3409,2)</f>
        <v>73.53</v>
      </c>
      <c r="Q3409" s="11" t="s">
        <v>8315</v>
      </c>
      <c r="R3409" t="s">
        <v>8316</v>
      </c>
      <c r="S3409" s="14">
        <f>(((J3409/60)/60)/24)+DATE(1970,1,1)</f>
        <v>42311.750324074077</v>
      </c>
      <c r="T3409" s="14">
        <f>(((I3409/60)/60)/24)+DATE(1970,1,1)</f>
        <v>42336.750324074077</v>
      </c>
    </row>
    <row r="3410" spans="1:20" ht="45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>ROUND(E3410/D3410*100,0)</f>
        <v>110</v>
      </c>
      <c r="P3410">
        <f>ROUND(E3410/L3410,2)</f>
        <v>61.02</v>
      </c>
      <c r="Q3410" s="11" t="s">
        <v>8315</v>
      </c>
      <c r="R3410" t="s">
        <v>8316</v>
      </c>
      <c r="S3410" s="14">
        <f>(((J3410/60)/60)/24)+DATE(1970,1,1)</f>
        <v>42264.29178240741</v>
      </c>
      <c r="T3410" s="14">
        <f>(((I3410/60)/60)/24)+DATE(1970,1,1)</f>
        <v>42294.29178240741</v>
      </c>
    </row>
    <row r="3411" spans="1:20" ht="60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>ROUND(E3411/D3411*100,0)</f>
        <v>100</v>
      </c>
      <c r="P3411">
        <f>ROUND(E3411/L3411,2)</f>
        <v>61</v>
      </c>
      <c r="Q3411" s="11" t="s">
        <v>8315</v>
      </c>
      <c r="R3411" t="s">
        <v>8316</v>
      </c>
      <c r="S3411" s="14">
        <f>(((J3411/60)/60)/24)+DATE(1970,1,1)</f>
        <v>42664.809560185182</v>
      </c>
      <c r="T3411" s="14">
        <f>(((I3411/60)/60)/24)+DATE(1970,1,1)</f>
        <v>42685.916666666672</v>
      </c>
    </row>
    <row r="3412" spans="1:20" ht="45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>ROUND(E3412/D3412*100,0)</f>
        <v>101</v>
      </c>
      <c r="P3412">
        <f>ROUND(E3412/L3412,2)</f>
        <v>66.45</v>
      </c>
      <c r="Q3412" s="11" t="s">
        <v>8315</v>
      </c>
      <c r="R3412" t="s">
        <v>8316</v>
      </c>
      <c r="S3412" s="14">
        <f>(((J3412/60)/60)/24)+DATE(1970,1,1)</f>
        <v>42513.045798611114</v>
      </c>
      <c r="T3412" s="14">
        <f>(((I3412/60)/60)/24)+DATE(1970,1,1)</f>
        <v>42543.045798611114</v>
      </c>
    </row>
    <row r="3413" spans="1:20" ht="45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>ROUND(E3413/D3413*100,0)</f>
        <v>110</v>
      </c>
      <c r="P3413">
        <f>ROUND(E3413/L3413,2)</f>
        <v>81.03</v>
      </c>
      <c r="Q3413" s="11" t="s">
        <v>8315</v>
      </c>
      <c r="R3413" t="s">
        <v>8316</v>
      </c>
      <c r="S3413" s="14">
        <f>(((J3413/60)/60)/24)+DATE(1970,1,1)</f>
        <v>41901.282025462962</v>
      </c>
      <c r="T3413" s="14">
        <f>(((I3413/60)/60)/24)+DATE(1970,1,1)</f>
        <v>41922.875</v>
      </c>
    </row>
    <row r="3414" spans="1:20" ht="60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>ROUND(E3414/D3414*100,0)</f>
        <v>104</v>
      </c>
      <c r="P3414">
        <f>ROUND(E3414/L3414,2)</f>
        <v>866.67</v>
      </c>
      <c r="Q3414" s="11" t="s">
        <v>8315</v>
      </c>
      <c r="R3414" t="s">
        <v>8316</v>
      </c>
      <c r="S3414" s="14">
        <f>(((J3414/60)/60)/24)+DATE(1970,1,1)</f>
        <v>42321.101759259262</v>
      </c>
      <c r="T3414" s="14">
        <f>(((I3414/60)/60)/24)+DATE(1970,1,1)</f>
        <v>42351.101759259262</v>
      </c>
    </row>
    <row r="3415" spans="1:20" ht="60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104</v>
      </c>
      <c r="P3415">
        <f>ROUND(E3415/L3415,2)</f>
        <v>186.07</v>
      </c>
      <c r="Q3415" s="11" t="s">
        <v>8315</v>
      </c>
      <c r="R3415" t="s">
        <v>8316</v>
      </c>
      <c r="S3415" s="14">
        <f>(((J3415/60)/60)/24)+DATE(1970,1,1)</f>
        <v>42100.927858796291</v>
      </c>
      <c r="T3415" s="14">
        <f>(((I3415/60)/60)/24)+DATE(1970,1,1)</f>
        <v>42126.875</v>
      </c>
    </row>
    <row r="3416" spans="1:20" ht="60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>ROUND(E3416/D3416*100,0)</f>
        <v>103</v>
      </c>
      <c r="P3416">
        <f>ROUND(E3416/L3416,2)</f>
        <v>59.65</v>
      </c>
      <c r="Q3416" s="11" t="s">
        <v>8315</v>
      </c>
      <c r="R3416" t="s">
        <v>8316</v>
      </c>
      <c r="S3416" s="14">
        <f>(((J3416/60)/60)/24)+DATE(1970,1,1)</f>
        <v>42294.429641203707</v>
      </c>
      <c r="T3416" s="14">
        <f>(((I3416/60)/60)/24)+DATE(1970,1,1)</f>
        <v>42321.845138888893</v>
      </c>
    </row>
    <row r="3417" spans="1:20" ht="60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>ROUND(E3417/D3417*100,0)</f>
        <v>114</v>
      </c>
      <c r="P3417">
        <f>ROUND(E3417/L3417,2)</f>
        <v>64.91</v>
      </c>
      <c r="Q3417" s="11" t="s">
        <v>8315</v>
      </c>
      <c r="R3417" t="s">
        <v>8316</v>
      </c>
      <c r="S3417" s="14">
        <f>(((J3417/60)/60)/24)+DATE(1970,1,1)</f>
        <v>42506.760405092587</v>
      </c>
      <c r="T3417" s="14">
        <f>(((I3417/60)/60)/24)+DATE(1970,1,1)</f>
        <v>42536.760405092587</v>
      </c>
    </row>
    <row r="3418" spans="1:20" ht="45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>ROUND(E3418/D3418*100,0)</f>
        <v>108</v>
      </c>
      <c r="P3418">
        <f>ROUND(E3418/L3418,2)</f>
        <v>70.760000000000005</v>
      </c>
      <c r="Q3418" s="11" t="s">
        <v>8315</v>
      </c>
      <c r="R3418" t="s">
        <v>8316</v>
      </c>
      <c r="S3418" s="14">
        <f>(((J3418/60)/60)/24)+DATE(1970,1,1)</f>
        <v>42545.478333333333</v>
      </c>
      <c r="T3418" s="14">
        <f>(((I3418/60)/60)/24)+DATE(1970,1,1)</f>
        <v>42575.478333333333</v>
      </c>
    </row>
    <row r="3419" spans="1:20" ht="90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>ROUND(E3419/D3419*100,0)</f>
        <v>104</v>
      </c>
      <c r="P3419">
        <f>ROUND(E3419/L3419,2)</f>
        <v>66.510000000000005</v>
      </c>
      <c r="Q3419" s="11" t="s">
        <v>8315</v>
      </c>
      <c r="R3419" t="s">
        <v>8316</v>
      </c>
      <c r="S3419" s="14">
        <f>(((J3419/60)/60)/24)+DATE(1970,1,1)</f>
        <v>41760.935706018521</v>
      </c>
      <c r="T3419" s="14">
        <f>(((I3419/60)/60)/24)+DATE(1970,1,1)</f>
        <v>41772.166666666664</v>
      </c>
    </row>
    <row r="3420" spans="1:20" ht="60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>ROUND(E3420/D3420*100,0)</f>
        <v>100</v>
      </c>
      <c r="P3420">
        <f>ROUND(E3420/L3420,2)</f>
        <v>227.27</v>
      </c>
      <c r="Q3420" s="11" t="s">
        <v>8315</v>
      </c>
      <c r="R3420" t="s">
        <v>8316</v>
      </c>
      <c r="S3420" s="14">
        <f>(((J3420/60)/60)/24)+DATE(1970,1,1)</f>
        <v>41856.010069444441</v>
      </c>
      <c r="T3420" s="14">
        <f>(((I3420/60)/60)/24)+DATE(1970,1,1)</f>
        <v>41890.125</v>
      </c>
    </row>
    <row r="3421" spans="1:20" ht="45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>ROUND(E3421/D3421*100,0)</f>
        <v>100</v>
      </c>
      <c r="P3421">
        <f>ROUND(E3421/L3421,2)</f>
        <v>104.17</v>
      </c>
      <c r="Q3421" s="11" t="s">
        <v>8315</v>
      </c>
      <c r="R3421" t="s">
        <v>8316</v>
      </c>
      <c r="S3421" s="14">
        <f>(((J3421/60)/60)/24)+DATE(1970,1,1)</f>
        <v>42040.831678240742</v>
      </c>
      <c r="T3421" s="14">
        <f>(((I3421/60)/60)/24)+DATE(1970,1,1)</f>
        <v>42070.831678240742</v>
      </c>
    </row>
    <row r="3422" spans="1:20" ht="60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>ROUND(E3422/D3422*100,0)</f>
        <v>105</v>
      </c>
      <c r="P3422">
        <f>ROUND(E3422/L3422,2)</f>
        <v>40.94</v>
      </c>
      <c r="Q3422" s="11" t="s">
        <v>8315</v>
      </c>
      <c r="R3422" t="s">
        <v>8316</v>
      </c>
      <c r="S3422" s="14">
        <f>(((J3422/60)/60)/24)+DATE(1970,1,1)</f>
        <v>42462.893495370372</v>
      </c>
      <c r="T3422" s="14">
        <f>(((I3422/60)/60)/24)+DATE(1970,1,1)</f>
        <v>42492.893495370372</v>
      </c>
    </row>
    <row r="3423" spans="1:20" ht="120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>ROUND(E3423/D3423*100,0)</f>
        <v>102</v>
      </c>
      <c r="P3423">
        <f>ROUND(E3423/L3423,2)</f>
        <v>47.41</v>
      </c>
      <c r="Q3423" s="11" t="s">
        <v>8315</v>
      </c>
      <c r="R3423" t="s">
        <v>8316</v>
      </c>
      <c r="S3423" s="14">
        <f>(((J3423/60)/60)/24)+DATE(1970,1,1)</f>
        <v>42203.680300925931</v>
      </c>
      <c r="T3423" s="14">
        <f>(((I3423/60)/60)/24)+DATE(1970,1,1)</f>
        <v>42221.774999999994</v>
      </c>
    </row>
    <row r="3424" spans="1:20" ht="30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>ROUND(E3424/D3424*100,0)</f>
        <v>103</v>
      </c>
      <c r="P3424">
        <f>ROUND(E3424/L3424,2)</f>
        <v>77.73</v>
      </c>
      <c r="Q3424" s="11" t="s">
        <v>8315</v>
      </c>
      <c r="R3424" t="s">
        <v>8316</v>
      </c>
      <c r="S3424" s="14">
        <f>(((J3424/60)/60)/24)+DATE(1970,1,1)</f>
        <v>42417.585532407407</v>
      </c>
      <c r="T3424" s="14">
        <f>(((I3424/60)/60)/24)+DATE(1970,1,1)</f>
        <v>42432.249305555553</v>
      </c>
    </row>
    <row r="3425" spans="1:20" ht="60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>ROUND(E3425/D3425*100,0)</f>
        <v>136</v>
      </c>
      <c r="P3425">
        <f>ROUND(E3425/L3425,2)</f>
        <v>66.67</v>
      </c>
      <c r="Q3425" s="11" t="s">
        <v>8315</v>
      </c>
      <c r="R3425" t="s">
        <v>8316</v>
      </c>
      <c r="S3425" s="14">
        <f>(((J3425/60)/60)/24)+DATE(1970,1,1)</f>
        <v>42072.370381944449</v>
      </c>
      <c r="T3425" s="14">
        <f>(((I3425/60)/60)/24)+DATE(1970,1,1)</f>
        <v>42102.370381944449</v>
      </c>
    </row>
    <row r="3426" spans="1:20" ht="45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>ROUND(E3426/D3426*100,0)</f>
        <v>101</v>
      </c>
      <c r="P3426">
        <f>ROUND(E3426/L3426,2)</f>
        <v>35.49</v>
      </c>
      <c r="Q3426" s="11" t="s">
        <v>8315</v>
      </c>
      <c r="R3426" t="s">
        <v>8316</v>
      </c>
      <c r="S3426" s="14">
        <f>(((J3426/60)/60)/24)+DATE(1970,1,1)</f>
        <v>42144.041851851856</v>
      </c>
      <c r="T3426" s="14">
        <f>(((I3426/60)/60)/24)+DATE(1970,1,1)</f>
        <v>42174.041851851856</v>
      </c>
    </row>
    <row r="3427" spans="1:20" ht="60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>ROUND(E3427/D3427*100,0)</f>
        <v>107</v>
      </c>
      <c r="P3427">
        <f>ROUND(E3427/L3427,2)</f>
        <v>37.08</v>
      </c>
      <c r="Q3427" s="11" t="s">
        <v>8315</v>
      </c>
      <c r="R3427" t="s">
        <v>8316</v>
      </c>
      <c r="S3427" s="14">
        <f>(((J3427/60)/60)/24)+DATE(1970,1,1)</f>
        <v>42318.593703703707</v>
      </c>
      <c r="T3427" s="14">
        <f>(((I3427/60)/60)/24)+DATE(1970,1,1)</f>
        <v>42348.593703703707</v>
      </c>
    </row>
    <row r="3428" spans="1:20" ht="60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>ROUND(E3428/D3428*100,0)</f>
        <v>125</v>
      </c>
      <c r="P3428">
        <f>ROUND(E3428/L3428,2)</f>
        <v>69.33</v>
      </c>
      <c r="Q3428" s="11" t="s">
        <v>8315</v>
      </c>
      <c r="R3428" t="s">
        <v>8316</v>
      </c>
      <c r="S3428" s="14">
        <f>(((J3428/60)/60)/24)+DATE(1970,1,1)</f>
        <v>42052.949814814812</v>
      </c>
      <c r="T3428" s="14">
        <f>(((I3428/60)/60)/24)+DATE(1970,1,1)</f>
        <v>42082.908148148148</v>
      </c>
    </row>
    <row r="3429" spans="1:20" ht="45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>ROUND(E3429/D3429*100,0)</f>
        <v>120</v>
      </c>
      <c r="P3429">
        <f>ROUND(E3429/L3429,2)</f>
        <v>88.24</v>
      </c>
      <c r="Q3429" s="11" t="s">
        <v>8315</v>
      </c>
      <c r="R3429" t="s">
        <v>8316</v>
      </c>
      <c r="S3429" s="14">
        <f>(((J3429/60)/60)/24)+DATE(1970,1,1)</f>
        <v>41828.736921296295</v>
      </c>
      <c r="T3429" s="14">
        <f>(((I3429/60)/60)/24)+DATE(1970,1,1)</f>
        <v>41846.291666666664</v>
      </c>
    </row>
    <row r="3430" spans="1:20" ht="60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>ROUND(E3430/D3430*100,0)</f>
        <v>101</v>
      </c>
      <c r="P3430">
        <f>ROUND(E3430/L3430,2)</f>
        <v>63</v>
      </c>
      <c r="Q3430" s="11" t="s">
        <v>8315</v>
      </c>
      <c r="R3430" t="s">
        <v>8316</v>
      </c>
      <c r="S3430" s="14">
        <f>(((J3430/60)/60)/24)+DATE(1970,1,1)</f>
        <v>41897.602037037039</v>
      </c>
      <c r="T3430" s="14">
        <f>(((I3430/60)/60)/24)+DATE(1970,1,1)</f>
        <v>41927.602037037039</v>
      </c>
    </row>
    <row r="3431" spans="1:20" ht="60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>ROUND(E3431/D3431*100,0)</f>
        <v>106</v>
      </c>
      <c r="P3431">
        <f>ROUND(E3431/L3431,2)</f>
        <v>64.63</v>
      </c>
      <c r="Q3431" s="11" t="s">
        <v>8315</v>
      </c>
      <c r="R3431" t="s">
        <v>8316</v>
      </c>
      <c r="S3431" s="14">
        <f>(((J3431/60)/60)/24)+DATE(1970,1,1)</f>
        <v>42170.910231481481</v>
      </c>
      <c r="T3431" s="14">
        <f>(((I3431/60)/60)/24)+DATE(1970,1,1)</f>
        <v>42205.165972222225</v>
      </c>
    </row>
    <row r="3432" spans="1:20" ht="60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>ROUND(E3432/D3432*100,0)</f>
        <v>110</v>
      </c>
      <c r="P3432">
        <f>ROUND(E3432/L3432,2)</f>
        <v>77.22</v>
      </c>
      <c r="Q3432" s="11" t="s">
        <v>8315</v>
      </c>
      <c r="R3432" t="s">
        <v>8316</v>
      </c>
      <c r="S3432" s="14">
        <f>(((J3432/60)/60)/24)+DATE(1970,1,1)</f>
        <v>41898.168125000004</v>
      </c>
      <c r="T3432" s="14">
        <f>(((I3432/60)/60)/24)+DATE(1970,1,1)</f>
        <v>41913.165972222225</v>
      </c>
    </row>
    <row r="3433" spans="1:20" ht="30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>ROUND(E3433/D3433*100,0)</f>
        <v>119</v>
      </c>
      <c r="P3433">
        <f>ROUND(E3433/L3433,2)</f>
        <v>49.69</v>
      </c>
      <c r="Q3433" s="11" t="s">
        <v>8315</v>
      </c>
      <c r="R3433" t="s">
        <v>8316</v>
      </c>
      <c r="S3433" s="14">
        <f>(((J3433/60)/60)/24)+DATE(1970,1,1)</f>
        <v>42050.008368055554</v>
      </c>
      <c r="T3433" s="14">
        <f>(((I3433/60)/60)/24)+DATE(1970,1,1)</f>
        <v>42076.290972222225</v>
      </c>
    </row>
    <row r="3434" spans="1:20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>ROUND(E3434/D3434*100,0)</f>
        <v>108</v>
      </c>
      <c r="P3434">
        <f>ROUND(E3434/L3434,2)</f>
        <v>83.51</v>
      </c>
      <c r="Q3434" s="11" t="s">
        <v>8315</v>
      </c>
      <c r="R3434" t="s">
        <v>8316</v>
      </c>
      <c r="S3434" s="14">
        <f>(((J3434/60)/60)/24)+DATE(1970,1,1)</f>
        <v>42268.127696759257</v>
      </c>
      <c r="T3434" s="14">
        <f>(((I3434/60)/60)/24)+DATE(1970,1,1)</f>
        <v>42288.083333333328</v>
      </c>
    </row>
    <row r="3435" spans="1:20" ht="45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>ROUND(E3435/D3435*100,0)</f>
        <v>164</v>
      </c>
      <c r="P3435">
        <f>ROUND(E3435/L3435,2)</f>
        <v>70.290000000000006</v>
      </c>
      <c r="Q3435" s="11" t="s">
        <v>8315</v>
      </c>
      <c r="R3435" t="s">
        <v>8316</v>
      </c>
      <c r="S3435" s="14">
        <f>(((J3435/60)/60)/24)+DATE(1970,1,1)</f>
        <v>42311.711979166663</v>
      </c>
      <c r="T3435" s="14">
        <f>(((I3435/60)/60)/24)+DATE(1970,1,1)</f>
        <v>42341.708333333328</v>
      </c>
    </row>
    <row r="3436" spans="1:20" ht="60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>ROUND(E3436/D3436*100,0)</f>
        <v>107</v>
      </c>
      <c r="P3436">
        <f>ROUND(E3436/L3436,2)</f>
        <v>63.7</v>
      </c>
      <c r="Q3436" s="11" t="s">
        <v>8315</v>
      </c>
      <c r="R3436" t="s">
        <v>8316</v>
      </c>
      <c r="S3436" s="14">
        <f>(((J3436/60)/60)/24)+DATE(1970,1,1)</f>
        <v>42448.821585648147</v>
      </c>
      <c r="T3436" s="14">
        <f>(((I3436/60)/60)/24)+DATE(1970,1,1)</f>
        <v>42466.895833333328</v>
      </c>
    </row>
    <row r="3437" spans="1:20" ht="60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>ROUND(E3437/D3437*100,0)</f>
        <v>100</v>
      </c>
      <c r="P3437">
        <f>ROUND(E3437/L3437,2)</f>
        <v>125</v>
      </c>
      <c r="Q3437" s="11" t="s">
        <v>8315</v>
      </c>
      <c r="R3437" t="s">
        <v>8316</v>
      </c>
      <c r="S3437" s="14">
        <f>(((J3437/60)/60)/24)+DATE(1970,1,1)</f>
        <v>42442.623344907406</v>
      </c>
      <c r="T3437" s="14">
        <f>(((I3437/60)/60)/24)+DATE(1970,1,1)</f>
        <v>42470.833333333328</v>
      </c>
    </row>
    <row r="3438" spans="1:20" ht="45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>ROUND(E3438/D3438*100,0)</f>
        <v>128</v>
      </c>
      <c r="P3438">
        <f>ROUND(E3438/L3438,2)</f>
        <v>37.21</v>
      </c>
      <c r="Q3438" s="11" t="s">
        <v>8315</v>
      </c>
      <c r="R3438" t="s">
        <v>8316</v>
      </c>
      <c r="S3438" s="14">
        <f>(((J3438/60)/60)/24)+DATE(1970,1,1)</f>
        <v>42693.742604166662</v>
      </c>
      <c r="T3438" s="14">
        <f>(((I3438/60)/60)/24)+DATE(1970,1,1)</f>
        <v>42718.742604166662</v>
      </c>
    </row>
    <row r="3439" spans="1:20" ht="60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>ROUND(E3439/D3439*100,0)</f>
        <v>112</v>
      </c>
      <c r="P3439">
        <f>ROUND(E3439/L3439,2)</f>
        <v>39.81</v>
      </c>
      <c r="Q3439" s="11" t="s">
        <v>8315</v>
      </c>
      <c r="R3439" t="s">
        <v>8316</v>
      </c>
      <c r="S3439" s="14">
        <f>(((J3439/60)/60)/24)+DATE(1970,1,1)</f>
        <v>42156.510393518518</v>
      </c>
      <c r="T3439" s="14">
        <f>(((I3439/60)/60)/24)+DATE(1970,1,1)</f>
        <v>42186.510393518518</v>
      </c>
    </row>
    <row r="3440" spans="1:20" ht="60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>ROUND(E3440/D3440*100,0)</f>
        <v>113</v>
      </c>
      <c r="P3440">
        <f>ROUND(E3440/L3440,2)</f>
        <v>50.4</v>
      </c>
      <c r="Q3440" s="11" t="s">
        <v>8315</v>
      </c>
      <c r="R3440" t="s">
        <v>8316</v>
      </c>
      <c r="S3440" s="14">
        <f>(((J3440/60)/60)/24)+DATE(1970,1,1)</f>
        <v>42458.641724537039</v>
      </c>
      <c r="T3440" s="14">
        <f>(((I3440/60)/60)/24)+DATE(1970,1,1)</f>
        <v>42488.641724537039</v>
      </c>
    </row>
    <row r="3441" spans="1:20" ht="60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>ROUND(E3441/D3441*100,0)</f>
        <v>118</v>
      </c>
      <c r="P3441">
        <f>ROUND(E3441/L3441,2)</f>
        <v>75.34</v>
      </c>
      <c r="Q3441" s="11" t="s">
        <v>8315</v>
      </c>
      <c r="R3441" t="s">
        <v>8316</v>
      </c>
      <c r="S3441" s="14">
        <f>(((J3441/60)/60)/24)+DATE(1970,1,1)</f>
        <v>41781.096203703702</v>
      </c>
      <c r="T3441" s="14">
        <f>(((I3441/60)/60)/24)+DATE(1970,1,1)</f>
        <v>41794.207638888889</v>
      </c>
    </row>
    <row r="3442" spans="1:20" ht="60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>ROUND(E3442/D3442*100,0)</f>
        <v>103</v>
      </c>
      <c r="P3442">
        <f>ROUND(E3442/L3442,2)</f>
        <v>83.57</v>
      </c>
      <c r="Q3442" s="11" t="s">
        <v>8315</v>
      </c>
      <c r="R3442" t="s">
        <v>8316</v>
      </c>
      <c r="S3442" s="14">
        <f>(((J3442/60)/60)/24)+DATE(1970,1,1)</f>
        <v>41792.542986111112</v>
      </c>
      <c r="T3442" s="14">
        <f>(((I3442/60)/60)/24)+DATE(1970,1,1)</f>
        <v>41813.75</v>
      </c>
    </row>
    <row r="3443" spans="1:20" ht="60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>ROUND(E3443/D3443*100,0)</f>
        <v>102</v>
      </c>
      <c r="P3443">
        <f>ROUND(E3443/L3443,2)</f>
        <v>44.76</v>
      </c>
      <c r="Q3443" s="11" t="s">
        <v>8315</v>
      </c>
      <c r="R3443" t="s">
        <v>8316</v>
      </c>
      <c r="S3443" s="14">
        <f>(((J3443/60)/60)/24)+DATE(1970,1,1)</f>
        <v>42193.723912037036</v>
      </c>
      <c r="T3443" s="14">
        <f>(((I3443/60)/60)/24)+DATE(1970,1,1)</f>
        <v>42223.723912037036</v>
      </c>
    </row>
    <row r="3444" spans="1:20" ht="45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>ROUND(E3444/D3444*100,0)</f>
        <v>115</v>
      </c>
      <c r="P3444">
        <f>ROUND(E3444/L3444,2)</f>
        <v>110.97</v>
      </c>
      <c r="Q3444" s="11" t="s">
        <v>8315</v>
      </c>
      <c r="R3444" t="s">
        <v>8316</v>
      </c>
      <c r="S3444" s="14">
        <f>(((J3444/60)/60)/24)+DATE(1970,1,1)</f>
        <v>42430.040798611109</v>
      </c>
      <c r="T3444" s="14">
        <f>(((I3444/60)/60)/24)+DATE(1970,1,1)</f>
        <v>42449.999131944445</v>
      </c>
    </row>
    <row r="3445" spans="1:20" ht="60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>ROUND(E3445/D3445*100,0)</f>
        <v>146</v>
      </c>
      <c r="P3445">
        <f>ROUND(E3445/L3445,2)</f>
        <v>104.07</v>
      </c>
      <c r="Q3445" s="11" t="s">
        <v>8315</v>
      </c>
      <c r="R3445" t="s">
        <v>8316</v>
      </c>
      <c r="S3445" s="14">
        <f>(((J3445/60)/60)/24)+DATE(1970,1,1)</f>
        <v>42064.652673611112</v>
      </c>
      <c r="T3445" s="14">
        <f>(((I3445/60)/60)/24)+DATE(1970,1,1)</f>
        <v>42101.291666666672</v>
      </c>
    </row>
    <row r="3446" spans="1:20" ht="60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>ROUND(E3446/D3446*100,0)</f>
        <v>135</v>
      </c>
      <c r="P3446">
        <f>ROUND(E3446/L3446,2)</f>
        <v>168.75</v>
      </c>
      <c r="Q3446" s="11" t="s">
        <v>8315</v>
      </c>
      <c r="R3446" t="s">
        <v>8316</v>
      </c>
      <c r="S3446" s="14">
        <f>(((J3446/60)/60)/24)+DATE(1970,1,1)</f>
        <v>42483.675208333334</v>
      </c>
      <c r="T3446" s="14">
        <f>(((I3446/60)/60)/24)+DATE(1970,1,1)</f>
        <v>42522.789583333331</v>
      </c>
    </row>
    <row r="3447" spans="1:20" ht="30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>ROUND(E3447/D3447*100,0)</f>
        <v>101</v>
      </c>
      <c r="P3447">
        <f>ROUND(E3447/L3447,2)</f>
        <v>126.46</v>
      </c>
      <c r="Q3447" s="11" t="s">
        <v>8315</v>
      </c>
      <c r="R3447" t="s">
        <v>8316</v>
      </c>
      <c r="S3447" s="14">
        <f>(((J3447/60)/60)/24)+DATE(1970,1,1)</f>
        <v>42056.013124999998</v>
      </c>
      <c r="T3447" s="14">
        <f>(((I3447/60)/60)/24)+DATE(1970,1,1)</f>
        <v>42075.166666666672</v>
      </c>
    </row>
    <row r="3448" spans="1:20" ht="60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>ROUND(E3448/D3448*100,0)</f>
        <v>105</v>
      </c>
      <c r="P3448">
        <f>ROUND(E3448/L3448,2)</f>
        <v>47.88</v>
      </c>
      <c r="Q3448" s="11" t="s">
        <v>8315</v>
      </c>
      <c r="R3448" t="s">
        <v>8316</v>
      </c>
      <c r="S3448" s="14">
        <f>(((J3448/60)/60)/24)+DATE(1970,1,1)</f>
        <v>42016.938692129625</v>
      </c>
      <c r="T3448" s="14">
        <f>(((I3448/60)/60)/24)+DATE(1970,1,1)</f>
        <v>42046.938692129625</v>
      </c>
    </row>
    <row r="3449" spans="1:20" ht="60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>ROUND(E3449/D3449*100,0)</f>
        <v>102</v>
      </c>
      <c r="P3449">
        <f>ROUND(E3449/L3449,2)</f>
        <v>33.94</v>
      </c>
      <c r="Q3449" s="11" t="s">
        <v>8315</v>
      </c>
      <c r="R3449" t="s">
        <v>8316</v>
      </c>
      <c r="S3449" s="14">
        <f>(((J3449/60)/60)/24)+DATE(1970,1,1)</f>
        <v>42192.64707175926</v>
      </c>
      <c r="T3449" s="14">
        <f>(((I3449/60)/60)/24)+DATE(1970,1,1)</f>
        <v>42222.64707175926</v>
      </c>
    </row>
    <row r="3450" spans="1:20" ht="45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>ROUND(E3450/D3450*100,0)</f>
        <v>112</v>
      </c>
      <c r="P3450">
        <f>ROUND(E3450/L3450,2)</f>
        <v>44.25</v>
      </c>
      <c r="Q3450" s="11" t="s">
        <v>8315</v>
      </c>
      <c r="R3450" t="s">
        <v>8316</v>
      </c>
      <c r="S3450" s="14">
        <f>(((J3450/60)/60)/24)+DATE(1970,1,1)</f>
        <v>42185.267245370371</v>
      </c>
      <c r="T3450" s="14">
        <f>(((I3450/60)/60)/24)+DATE(1970,1,1)</f>
        <v>42221.458333333328</v>
      </c>
    </row>
    <row r="3451" spans="1:20" ht="45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>ROUND(E3451/D3451*100,0)</f>
        <v>142</v>
      </c>
      <c r="P3451">
        <f>ROUND(E3451/L3451,2)</f>
        <v>25.13</v>
      </c>
      <c r="Q3451" s="11" t="s">
        <v>8315</v>
      </c>
      <c r="R3451" t="s">
        <v>8316</v>
      </c>
      <c r="S3451" s="14">
        <f>(((J3451/60)/60)/24)+DATE(1970,1,1)</f>
        <v>42188.467499999999</v>
      </c>
      <c r="T3451" s="14">
        <f>(((I3451/60)/60)/24)+DATE(1970,1,1)</f>
        <v>42218.666666666672</v>
      </c>
    </row>
    <row r="3452" spans="1:20" ht="60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>ROUND(E3452/D3452*100,0)</f>
        <v>103</v>
      </c>
      <c r="P3452">
        <f>ROUND(E3452/L3452,2)</f>
        <v>60.78</v>
      </c>
      <c r="Q3452" s="11" t="s">
        <v>8315</v>
      </c>
      <c r="R3452" t="s">
        <v>8316</v>
      </c>
      <c r="S3452" s="14">
        <f>(((J3452/60)/60)/24)+DATE(1970,1,1)</f>
        <v>42312.792662037042</v>
      </c>
      <c r="T3452" s="14">
        <f>(((I3452/60)/60)/24)+DATE(1970,1,1)</f>
        <v>42342.792662037042</v>
      </c>
    </row>
    <row r="3453" spans="1:20" ht="45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>ROUND(E3453/D3453*100,0)</f>
        <v>100</v>
      </c>
      <c r="P3453">
        <f>ROUND(E3453/L3453,2)</f>
        <v>272.73</v>
      </c>
      <c r="Q3453" s="11" t="s">
        <v>8315</v>
      </c>
      <c r="R3453" t="s">
        <v>8316</v>
      </c>
      <c r="S3453" s="14">
        <f>(((J3453/60)/60)/24)+DATE(1970,1,1)</f>
        <v>41758.839675925927</v>
      </c>
      <c r="T3453" s="14">
        <f>(((I3453/60)/60)/24)+DATE(1970,1,1)</f>
        <v>41771.165972222225</v>
      </c>
    </row>
    <row r="3454" spans="1:20" ht="45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>ROUND(E3454/D3454*100,0)</f>
        <v>111</v>
      </c>
      <c r="P3454">
        <f>ROUND(E3454/L3454,2)</f>
        <v>63.85</v>
      </c>
      <c r="Q3454" s="11" t="s">
        <v>8315</v>
      </c>
      <c r="R3454" t="s">
        <v>8316</v>
      </c>
      <c r="S3454" s="14">
        <f>(((J3454/60)/60)/24)+DATE(1970,1,1)</f>
        <v>42171.824884259258</v>
      </c>
      <c r="T3454" s="14">
        <f>(((I3454/60)/60)/24)+DATE(1970,1,1)</f>
        <v>42201.824884259258</v>
      </c>
    </row>
    <row r="3455" spans="1:20" ht="60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>ROUND(E3455/D3455*100,0)</f>
        <v>114</v>
      </c>
      <c r="P3455">
        <f>ROUND(E3455/L3455,2)</f>
        <v>113.57</v>
      </c>
      <c r="Q3455" s="11" t="s">
        <v>8315</v>
      </c>
      <c r="R3455" t="s">
        <v>8316</v>
      </c>
      <c r="S3455" s="14">
        <f>(((J3455/60)/60)/24)+DATE(1970,1,1)</f>
        <v>42026.88118055556</v>
      </c>
      <c r="T3455" s="14">
        <f>(((I3455/60)/60)/24)+DATE(1970,1,1)</f>
        <v>42086.093055555553</v>
      </c>
    </row>
    <row r="3456" spans="1:20" ht="45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>ROUND(E3456/D3456*100,0)</f>
        <v>109</v>
      </c>
      <c r="P3456">
        <f>ROUND(E3456/L3456,2)</f>
        <v>136.46</v>
      </c>
      <c r="Q3456" s="11" t="s">
        <v>8315</v>
      </c>
      <c r="R3456" t="s">
        <v>8316</v>
      </c>
      <c r="S3456" s="14">
        <f>(((J3456/60)/60)/24)+DATE(1970,1,1)</f>
        <v>42219.915856481486</v>
      </c>
      <c r="T3456" s="14">
        <f>(((I3456/60)/60)/24)+DATE(1970,1,1)</f>
        <v>42240.083333333328</v>
      </c>
    </row>
    <row r="3457" spans="1:20" ht="45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>ROUND(E3457/D3457*100,0)</f>
        <v>336</v>
      </c>
      <c r="P3457">
        <f>ROUND(E3457/L3457,2)</f>
        <v>41.77</v>
      </c>
      <c r="Q3457" s="11" t="s">
        <v>8315</v>
      </c>
      <c r="R3457" t="s">
        <v>8316</v>
      </c>
      <c r="S3457" s="14">
        <f>(((J3457/60)/60)/24)+DATE(1970,1,1)</f>
        <v>40633.154363425929</v>
      </c>
      <c r="T3457" s="14">
        <f>(((I3457/60)/60)/24)+DATE(1970,1,1)</f>
        <v>40664.207638888889</v>
      </c>
    </row>
    <row r="3458" spans="1:20" ht="30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>ROUND(E3458/D3458*100,0)</f>
        <v>116</v>
      </c>
      <c r="P3458">
        <f>ROUND(E3458/L3458,2)</f>
        <v>63.36</v>
      </c>
      <c r="Q3458" s="11" t="s">
        <v>8315</v>
      </c>
      <c r="R3458" t="s">
        <v>8316</v>
      </c>
      <c r="S3458" s="14">
        <f>(((J3458/60)/60)/24)+DATE(1970,1,1)</f>
        <v>41839.175706018519</v>
      </c>
      <c r="T3458" s="14">
        <f>(((I3458/60)/60)/24)+DATE(1970,1,1)</f>
        <v>41853.175706018519</v>
      </c>
    </row>
    <row r="3459" spans="1:20" ht="60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>ROUND(E3459/D3459*100,0)</f>
        <v>101</v>
      </c>
      <c r="P3459">
        <f>ROUND(E3459/L3459,2)</f>
        <v>131.91</v>
      </c>
      <c r="Q3459" s="11" t="s">
        <v>8315</v>
      </c>
      <c r="R3459" t="s">
        <v>8316</v>
      </c>
      <c r="S3459" s="14">
        <f>(((J3459/60)/60)/24)+DATE(1970,1,1)</f>
        <v>41862.864675925928</v>
      </c>
      <c r="T3459" s="14">
        <f>(((I3459/60)/60)/24)+DATE(1970,1,1)</f>
        <v>41876.864675925928</v>
      </c>
    </row>
    <row r="3460" spans="1:20" ht="60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>ROUND(E3460/D3460*100,0)</f>
        <v>126</v>
      </c>
      <c r="P3460">
        <f>ROUND(E3460/L3460,2)</f>
        <v>62.88</v>
      </c>
      <c r="Q3460" s="11" t="s">
        <v>8315</v>
      </c>
      <c r="R3460" t="s">
        <v>8316</v>
      </c>
      <c r="S3460" s="14">
        <f>(((J3460/60)/60)/24)+DATE(1970,1,1)</f>
        <v>41013.936562499999</v>
      </c>
      <c r="T3460" s="14">
        <f>(((I3460/60)/60)/24)+DATE(1970,1,1)</f>
        <v>41061.165972222225</v>
      </c>
    </row>
    <row r="3461" spans="1:20" ht="60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>ROUND(E3461/D3461*100,0)</f>
        <v>101</v>
      </c>
      <c r="P3461">
        <f>ROUND(E3461/L3461,2)</f>
        <v>88.74</v>
      </c>
      <c r="Q3461" s="11" t="s">
        <v>8315</v>
      </c>
      <c r="R3461" t="s">
        <v>8316</v>
      </c>
      <c r="S3461" s="14">
        <f>(((J3461/60)/60)/24)+DATE(1970,1,1)</f>
        <v>42754.693842592591</v>
      </c>
      <c r="T3461" s="14">
        <f>(((I3461/60)/60)/24)+DATE(1970,1,1)</f>
        <v>42782.958333333328</v>
      </c>
    </row>
    <row r="3462" spans="1:20" ht="45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>ROUND(E3462/D3462*100,0)</f>
        <v>102</v>
      </c>
      <c r="P3462">
        <f>ROUND(E3462/L3462,2)</f>
        <v>203.2</v>
      </c>
      <c r="Q3462" s="11" t="s">
        <v>8315</v>
      </c>
      <c r="R3462" t="s">
        <v>8316</v>
      </c>
      <c r="S3462" s="14">
        <f>(((J3462/60)/60)/24)+DATE(1970,1,1)</f>
        <v>42380.884872685187</v>
      </c>
      <c r="T3462" s="14">
        <f>(((I3462/60)/60)/24)+DATE(1970,1,1)</f>
        <v>42398.249305555553</v>
      </c>
    </row>
    <row r="3463" spans="1:20" ht="60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>ROUND(E3463/D3463*100,0)</f>
        <v>116</v>
      </c>
      <c r="P3463">
        <f>ROUND(E3463/L3463,2)</f>
        <v>55.33</v>
      </c>
      <c r="Q3463" s="11" t="s">
        <v>8315</v>
      </c>
      <c r="R3463" t="s">
        <v>8316</v>
      </c>
      <c r="S3463" s="14">
        <f>(((J3463/60)/60)/24)+DATE(1970,1,1)</f>
        <v>42261.917395833334</v>
      </c>
      <c r="T3463" s="14">
        <f>(((I3463/60)/60)/24)+DATE(1970,1,1)</f>
        <v>42291.917395833334</v>
      </c>
    </row>
    <row r="3464" spans="1:20" ht="45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>ROUND(E3464/D3464*100,0)</f>
        <v>136</v>
      </c>
      <c r="P3464">
        <f>ROUND(E3464/L3464,2)</f>
        <v>46.42</v>
      </c>
      <c r="Q3464" s="11" t="s">
        <v>8315</v>
      </c>
      <c r="R3464" t="s">
        <v>8316</v>
      </c>
      <c r="S3464" s="14">
        <f>(((J3464/60)/60)/24)+DATE(1970,1,1)</f>
        <v>42102.743773148148</v>
      </c>
      <c r="T3464" s="14">
        <f>(((I3464/60)/60)/24)+DATE(1970,1,1)</f>
        <v>42123.743773148148</v>
      </c>
    </row>
    <row r="3465" spans="1:20" ht="60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>ROUND(E3465/D3465*100,0)</f>
        <v>133</v>
      </c>
      <c r="P3465">
        <f>ROUND(E3465/L3465,2)</f>
        <v>57.2</v>
      </c>
      <c r="Q3465" s="11" t="s">
        <v>8315</v>
      </c>
      <c r="R3465" t="s">
        <v>8316</v>
      </c>
      <c r="S3465" s="14">
        <f>(((J3465/60)/60)/24)+DATE(1970,1,1)</f>
        <v>42538.73583333334</v>
      </c>
      <c r="T3465" s="14">
        <f>(((I3465/60)/60)/24)+DATE(1970,1,1)</f>
        <v>42583.290972222225</v>
      </c>
    </row>
    <row r="3466" spans="1:20" ht="60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>ROUND(E3466/D3466*100,0)</f>
        <v>138</v>
      </c>
      <c r="P3466">
        <f>ROUND(E3466/L3466,2)</f>
        <v>109.08</v>
      </c>
      <c r="Q3466" s="11" t="s">
        <v>8315</v>
      </c>
      <c r="R3466" t="s">
        <v>8316</v>
      </c>
      <c r="S3466" s="14">
        <f>(((J3466/60)/60)/24)+DATE(1970,1,1)</f>
        <v>42685.974004629628</v>
      </c>
      <c r="T3466" s="14">
        <f>(((I3466/60)/60)/24)+DATE(1970,1,1)</f>
        <v>42710.974004629628</v>
      </c>
    </row>
    <row r="3467" spans="1:20" ht="45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>ROUND(E3467/D3467*100,0)</f>
        <v>102</v>
      </c>
      <c r="P3467">
        <f>ROUND(E3467/L3467,2)</f>
        <v>55.6</v>
      </c>
      <c r="Q3467" s="11" t="s">
        <v>8315</v>
      </c>
      <c r="R3467" t="s">
        <v>8316</v>
      </c>
      <c r="S3467" s="14">
        <f>(((J3467/60)/60)/24)+DATE(1970,1,1)</f>
        <v>42270.7269212963</v>
      </c>
      <c r="T3467" s="14">
        <f>(((I3467/60)/60)/24)+DATE(1970,1,1)</f>
        <v>42306.167361111111</v>
      </c>
    </row>
    <row r="3468" spans="1:20" ht="60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>ROUND(E3468/D3468*100,0)</f>
        <v>106</v>
      </c>
      <c r="P3468">
        <f>ROUND(E3468/L3468,2)</f>
        <v>44.14</v>
      </c>
      <c r="Q3468" s="11" t="s">
        <v>8315</v>
      </c>
      <c r="R3468" t="s">
        <v>8316</v>
      </c>
      <c r="S3468" s="14">
        <f>(((J3468/60)/60)/24)+DATE(1970,1,1)</f>
        <v>42422.977418981478</v>
      </c>
      <c r="T3468" s="14">
        <f>(((I3468/60)/60)/24)+DATE(1970,1,1)</f>
        <v>42444.875</v>
      </c>
    </row>
    <row r="3469" spans="1:20" ht="45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>ROUND(E3469/D3469*100,0)</f>
        <v>100</v>
      </c>
      <c r="P3469">
        <f>ROUND(E3469/L3469,2)</f>
        <v>176.47</v>
      </c>
      <c r="Q3469" s="11" t="s">
        <v>8315</v>
      </c>
      <c r="R3469" t="s">
        <v>8316</v>
      </c>
      <c r="S3469" s="14">
        <f>(((J3469/60)/60)/24)+DATE(1970,1,1)</f>
        <v>41765.610798611109</v>
      </c>
      <c r="T3469" s="14">
        <f>(((I3469/60)/60)/24)+DATE(1970,1,1)</f>
        <v>41777.610798611109</v>
      </c>
    </row>
    <row r="3470" spans="1:20" ht="60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>ROUND(E3470/D3470*100,0)</f>
        <v>104</v>
      </c>
      <c r="P3470">
        <f>ROUND(E3470/L3470,2)</f>
        <v>111.89</v>
      </c>
      <c r="Q3470" s="11" t="s">
        <v>8315</v>
      </c>
      <c r="R3470" t="s">
        <v>8316</v>
      </c>
      <c r="S3470" s="14">
        <f>(((J3470/60)/60)/24)+DATE(1970,1,1)</f>
        <v>41937.95344907407</v>
      </c>
      <c r="T3470" s="14">
        <f>(((I3470/60)/60)/24)+DATE(1970,1,1)</f>
        <v>41972.995115740734</v>
      </c>
    </row>
    <row r="3471" spans="1:20" ht="60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>ROUND(E3471/D3471*100,0)</f>
        <v>117</v>
      </c>
      <c r="P3471">
        <f>ROUND(E3471/L3471,2)</f>
        <v>100.17</v>
      </c>
      <c r="Q3471" s="11" t="s">
        <v>8315</v>
      </c>
      <c r="R3471" t="s">
        <v>8316</v>
      </c>
      <c r="S3471" s="14">
        <f>(((J3471/60)/60)/24)+DATE(1970,1,1)</f>
        <v>41947.762592592589</v>
      </c>
      <c r="T3471" s="14">
        <f>(((I3471/60)/60)/24)+DATE(1970,1,1)</f>
        <v>41987.762592592597</v>
      </c>
    </row>
    <row r="3472" spans="1:20" ht="60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>ROUND(E3472/D3472*100,0)</f>
        <v>109</v>
      </c>
      <c r="P3472">
        <f>ROUND(E3472/L3472,2)</f>
        <v>81.38</v>
      </c>
      <c r="Q3472" s="11" t="s">
        <v>8315</v>
      </c>
      <c r="R3472" t="s">
        <v>8316</v>
      </c>
      <c r="S3472" s="14">
        <f>(((J3472/60)/60)/24)+DATE(1970,1,1)</f>
        <v>42500.041550925926</v>
      </c>
      <c r="T3472" s="14">
        <f>(((I3472/60)/60)/24)+DATE(1970,1,1)</f>
        <v>42527.291666666672</v>
      </c>
    </row>
    <row r="3473" spans="1:20" ht="45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>ROUND(E3473/D3473*100,0)</f>
        <v>100</v>
      </c>
      <c r="P3473">
        <f>ROUND(E3473/L3473,2)</f>
        <v>115.38</v>
      </c>
      <c r="Q3473" s="11" t="s">
        <v>8315</v>
      </c>
      <c r="R3473" t="s">
        <v>8316</v>
      </c>
      <c r="S3473" s="14">
        <f>(((J3473/60)/60)/24)+DATE(1970,1,1)</f>
        <v>41879.959050925929</v>
      </c>
      <c r="T3473" s="14">
        <f>(((I3473/60)/60)/24)+DATE(1970,1,1)</f>
        <v>41909.959050925929</v>
      </c>
    </row>
    <row r="3474" spans="1:20" ht="45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>ROUND(E3474/D3474*100,0)</f>
        <v>104</v>
      </c>
      <c r="P3474">
        <f>ROUND(E3474/L3474,2)</f>
        <v>70.569999999999993</v>
      </c>
      <c r="Q3474" s="11" t="s">
        <v>8315</v>
      </c>
      <c r="R3474" t="s">
        <v>8316</v>
      </c>
      <c r="S3474" s="14">
        <f>(((J3474/60)/60)/24)+DATE(1970,1,1)</f>
        <v>42675.832465277781</v>
      </c>
      <c r="T3474" s="14">
        <f>(((I3474/60)/60)/24)+DATE(1970,1,1)</f>
        <v>42705.332638888889</v>
      </c>
    </row>
    <row r="3475" spans="1:20" ht="60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>ROUND(E3475/D3475*100,0)</f>
        <v>109</v>
      </c>
      <c r="P3475">
        <f>ROUND(E3475/L3475,2)</f>
        <v>71.150000000000006</v>
      </c>
      <c r="Q3475" s="11" t="s">
        <v>8315</v>
      </c>
      <c r="R3475" t="s">
        <v>8316</v>
      </c>
      <c r="S3475" s="14">
        <f>(((J3475/60)/60)/24)+DATE(1970,1,1)</f>
        <v>42323.562222222223</v>
      </c>
      <c r="T3475" s="14">
        <f>(((I3475/60)/60)/24)+DATE(1970,1,1)</f>
        <v>42352</v>
      </c>
    </row>
    <row r="3476" spans="1:20" ht="60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>ROUND(E3476/D3476*100,0)</f>
        <v>101</v>
      </c>
      <c r="P3476">
        <f>ROUND(E3476/L3476,2)</f>
        <v>84.17</v>
      </c>
      <c r="Q3476" s="11" t="s">
        <v>8315</v>
      </c>
      <c r="R3476" t="s">
        <v>8316</v>
      </c>
      <c r="S3476" s="14">
        <f>(((J3476/60)/60)/24)+DATE(1970,1,1)</f>
        <v>42205.710879629631</v>
      </c>
      <c r="T3476" s="14">
        <f>(((I3476/60)/60)/24)+DATE(1970,1,1)</f>
        <v>42235.710879629631</v>
      </c>
    </row>
    <row r="3477" spans="1:20" ht="60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>ROUND(E3477/D3477*100,0)</f>
        <v>191</v>
      </c>
      <c r="P3477">
        <f>ROUND(E3477/L3477,2)</f>
        <v>358.69</v>
      </c>
      <c r="Q3477" s="11" t="s">
        <v>8315</v>
      </c>
      <c r="R3477" t="s">
        <v>8316</v>
      </c>
      <c r="S3477" s="14">
        <f>(((J3477/60)/60)/24)+DATE(1970,1,1)</f>
        <v>41821.205636574072</v>
      </c>
      <c r="T3477" s="14">
        <f>(((I3477/60)/60)/24)+DATE(1970,1,1)</f>
        <v>41852.290972222225</v>
      </c>
    </row>
    <row r="3478" spans="1:20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>ROUND(E3478/D3478*100,0)</f>
        <v>101</v>
      </c>
      <c r="P3478">
        <f>ROUND(E3478/L3478,2)</f>
        <v>64.47</v>
      </c>
      <c r="Q3478" s="11" t="s">
        <v>8315</v>
      </c>
      <c r="R3478" t="s">
        <v>8316</v>
      </c>
      <c r="S3478" s="14">
        <f>(((J3478/60)/60)/24)+DATE(1970,1,1)</f>
        <v>42053.671666666662</v>
      </c>
      <c r="T3478" s="14">
        <f>(((I3478/60)/60)/24)+DATE(1970,1,1)</f>
        <v>42083.630000000005</v>
      </c>
    </row>
    <row r="3479" spans="1:20" ht="45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>ROUND(E3479/D3479*100,0)</f>
        <v>138</v>
      </c>
      <c r="P3479">
        <f>ROUND(E3479/L3479,2)</f>
        <v>51.88</v>
      </c>
      <c r="Q3479" s="11" t="s">
        <v>8315</v>
      </c>
      <c r="R3479" t="s">
        <v>8316</v>
      </c>
      <c r="S3479" s="14">
        <f>(((J3479/60)/60)/24)+DATE(1970,1,1)</f>
        <v>41796.771597222221</v>
      </c>
      <c r="T3479" s="14">
        <f>(((I3479/60)/60)/24)+DATE(1970,1,1)</f>
        <v>41826.771597222221</v>
      </c>
    </row>
    <row r="3480" spans="1:20" ht="45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>ROUND(E3480/D3480*100,0)</f>
        <v>155</v>
      </c>
      <c r="P3480">
        <f>ROUND(E3480/L3480,2)</f>
        <v>83.14</v>
      </c>
      <c r="Q3480" s="11" t="s">
        <v>8315</v>
      </c>
      <c r="R3480" t="s">
        <v>8316</v>
      </c>
      <c r="S3480" s="14">
        <f>(((J3480/60)/60)/24)+DATE(1970,1,1)</f>
        <v>42126.87501157407</v>
      </c>
      <c r="T3480" s="14">
        <f>(((I3480/60)/60)/24)+DATE(1970,1,1)</f>
        <v>42158.290972222225</v>
      </c>
    </row>
    <row r="3481" spans="1:20" ht="60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>ROUND(E3481/D3481*100,0)</f>
        <v>121</v>
      </c>
      <c r="P3481">
        <f>ROUND(E3481/L3481,2)</f>
        <v>125.38</v>
      </c>
      <c r="Q3481" s="11" t="s">
        <v>8315</v>
      </c>
      <c r="R3481" t="s">
        <v>8316</v>
      </c>
      <c r="S3481" s="14">
        <f>(((J3481/60)/60)/24)+DATE(1970,1,1)</f>
        <v>42087.768055555556</v>
      </c>
      <c r="T3481" s="14">
        <f>(((I3481/60)/60)/24)+DATE(1970,1,1)</f>
        <v>42111.666666666672</v>
      </c>
    </row>
    <row r="3482" spans="1:20" ht="60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>ROUND(E3482/D3482*100,0)</f>
        <v>124</v>
      </c>
      <c r="P3482">
        <f>ROUND(E3482/L3482,2)</f>
        <v>47.85</v>
      </c>
      <c r="Q3482" s="11" t="s">
        <v>8315</v>
      </c>
      <c r="R3482" t="s">
        <v>8316</v>
      </c>
      <c r="S3482" s="14">
        <f>(((J3482/60)/60)/24)+DATE(1970,1,1)</f>
        <v>42584.846828703703</v>
      </c>
      <c r="T3482" s="14">
        <f>(((I3482/60)/60)/24)+DATE(1970,1,1)</f>
        <v>42624.846828703703</v>
      </c>
    </row>
    <row r="3483" spans="1:20" ht="60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>ROUND(E3483/D3483*100,0)</f>
        <v>102</v>
      </c>
      <c r="P3483">
        <f>ROUND(E3483/L3483,2)</f>
        <v>105</v>
      </c>
      <c r="Q3483" s="11" t="s">
        <v>8315</v>
      </c>
      <c r="R3483" t="s">
        <v>8316</v>
      </c>
      <c r="S3483" s="14">
        <f>(((J3483/60)/60)/24)+DATE(1970,1,1)</f>
        <v>41829.734259259261</v>
      </c>
      <c r="T3483" s="14">
        <f>(((I3483/60)/60)/24)+DATE(1970,1,1)</f>
        <v>41874.734259259261</v>
      </c>
    </row>
    <row r="3484" spans="1:20" ht="60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>ROUND(E3484/D3484*100,0)</f>
        <v>106</v>
      </c>
      <c r="P3484">
        <f>ROUND(E3484/L3484,2)</f>
        <v>96.67</v>
      </c>
      <c r="Q3484" s="11" t="s">
        <v>8315</v>
      </c>
      <c r="R3484" t="s">
        <v>8316</v>
      </c>
      <c r="S3484" s="14">
        <f>(((J3484/60)/60)/24)+DATE(1970,1,1)</f>
        <v>41950.859560185185</v>
      </c>
      <c r="T3484" s="14">
        <f>(((I3484/60)/60)/24)+DATE(1970,1,1)</f>
        <v>41964.204861111109</v>
      </c>
    </row>
    <row r="3485" spans="1:20" ht="45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>ROUND(E3485/D3485*100,0)</f>
        <v>103</v>
      </c>
      <c r="P3485">
        <f>ROUND(E3485/L3485,2)</f>
        <v>66.959999999999994</v>
      </c>
      <c r="Q3485" s="11" t="s">
        <v>8315</v>
      </c>
      <c r="R3485" t="s">
        <v>8316</v>
      </c>
      <c r="S3485" s="14">
        <f>(((J3485/60)/60)/24)+DATE(1970,1,1)</f>
        <v>42125.772812499999</v>
      </c>
      <c r="T3485" s="14">
        <f>(((I3485/60)/60)/24)+DATE(1970,1,1)</f>
        <v>42155.772812499999</v>
      </c>
    </row>
    <row r="3486" spans="1:20" ht="45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>ROUND(E3486/D3486*100,0)</f>
        <v>103</v>
      </c>
      <c r="P3486">
        <f>ROUND(E3486/L3486,2)</f>
        <v>39.54</v>
      </c>
      <c r="Q3486" s="11" t="s">
        <v>8315</v>
      </c>
      <c r="R3486" t="s">
        <v>8316</v>
      </c>
      <c r="S3486" s="14">
        <f>(((J3486/60)/60)/24)+DATE(1970,1,1)</f>
        <v>41921.375532407408</v>
      </c>
      <c r="T3486" s="14">
        <f>(((I3486/60)/60)/24)+DATE(1970,1,1)</f>
        <v>41951.417199074072</v>
      </c>
    </row>
    <row r="3487" spans="1:20" ht="60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>ROUND(E3487/D3487*100,0)</f>
        <v>109</v>
      </c>
      <c r="P3487">
        <f>ROUND(E3487/L3487,2)</f>
        <v>135.63</v>
      </c>
      <c r="Q3487" s="11" t="s">
        <v>8315</v>
      </c>
      <c r="R3487" t="s">
        <v>8316</v>
      </c>
      <c r="S3487" s="14">
        <f>(((J3487/60)/60)/24)+DATE(1970,1,1)</f>
        <v>42418.425983796296</v>
      </c>
      <c r="T3487" s="14">
        <f>(((I3487/60)/60)/24)+DATE(1970,1,1)</f>
        <v>42478.384317129632</v>
      </c>
    </row>
    <row r="3488" spans="1:20" ht="90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>ROUND(E3488/D3488*100,0)</f>
        <v>116</v>
      </c>
      <c r="P3488">
        <f>ROUND(E3488/L3488,2)</f>
        <v>30.94</v>
      </c>
      <c r="Q3488" s="11" t="s">
        <v>8315</v>
      </c>
      <c r="R3488" t="s">
        <v>8316</v>
      </c>
      <c r="S3488" s="14">
        <f>(((J3488/60)/60)/24)+DATE(1970,1,1)</f>
        <v>42168.316481481481</v>
      </c>
      <c r="T3488" s="14">
        <f>(((I3488/60)/60)/24)+DATE(1970,1,1)</f>
        <v>42198.316481481481</v>
      </c>
    </row>
    <row r="3489" spans="1:20" ht="45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>ROUND(E3489/D3489*100,0)</f>
        <v>111</v>
      </c>
      <c r="P3489">
        <f>ROUND(E3489/L3489,2)</f>
        <v>77.19</v>
      </c>
      <c r="Q3489" s="11" t="s">
        <v>8315</v>
      </c>
      <c r="R3489" t="s">
        <v>8316</v>
      </c>
      <c r="S3489" s="14">
        <f>(((J3489/60)/60)/24)+DATE(1970,1,1)</f>
        <v>41974.898599537039</v>
      </c>
      <c r="T3489" s="14">
        <f>(((I3489/60)/60)/24)+DATE(1970,1,1)</f>
        <v>42009.851388888885</v>
      </c>
    </row>
    <row r="3490" spans="1:20" ht="60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>ROUND(E3490/D3490*100,0)</f>
        <v>113</v>
      </c>
      <c r="P3490">
        <f>ROUND(E3490/L3490,2)</f>
        <v>49.06</v>
      </c>
      <c r="Q3490" s="11" t="s">
        <v>8315</v>
      </c>
      <c r="R3490" t="s">
        <v>8316</v>
      </c>
      <c r="S3490" s="14">
        <f>(((J3490/60)/60)/24)+DATE(1970,1,1)</f>
        <v>42483.015694444446</v>
      </c>
      <c r="T3490" s="14">
        <f>(((I3490/60)/60)/24)+DATE(1970,1,1)</f>
        <v>42489.290972222225</v>
      </c>
    </row>
    <row r="3491" spans="1:20" ht="60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>ROUND(E3491/D3491*100,0)</f>
        <v>130</v>
      </c>
      <c r="P3491">
        <f>ROUND(E3491/L3491,2)</f>
        <v>61.06</v>
      </c>
      <c r="Q3491" s="11" t="s">
        <v>8315</v>
      </c>
      <c r="R3491" t="s">
        <v>8316</v>
      </c>
      <c r="S3491" s="14">
        <f>(((J3491/60)/60)/24)+DATE(1970,1,1)</f>
        <v>42566.604826388888</v>
      </c>
      <c r="T3491" s="14">
        <f>(((I3491/60)/60)/24)+DATE(1970,1,1)</f>
        <v>42596.604826388888</v>
      </c>
    </row>
    <row r="3492" spans="1:20" ht="60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>ROUND(E3492/D3492*100,0)</f>
        <v>110</v>
      </c>
      <c r="P3492">
        <f>ROUND(E3492/L3492,2)</f>
        <v>47.03</v>
      </c>
      <c r="Q3492" s="11" t="s">
        <v>8315</v>
      </c>
      <c r="R3492" t="s">
        <v>8316</v>
      </c>
      <c r="S3492" s="14">
        <f>(((J3492/60)/60)/24)+DATE(1970,1,1)</f>
        <v>42619.935694444444</v>
      </c>
      <c r="T3492" s="14">
        <f>(((I3492/60)/60)/24)+DATE(1970,1,1)</f>
        <v>42643.875</v>
      </c>
    </row>
    <row r="3493" spans="1:20" ht="75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>ROUND(E3493/D3493*100,0)</f>
        <v>105</v>
      </c>
      <c r="P3493">
        <f>ROUND(E3493/L3493,2)</f>
        <v>80.72</v>
      </c>
      <c r="Q3493" s="11" t="s">
        <v>8315</v>
      </c>
      <c r="R3493" t="s">
        <v>8316</v>
      </c>
      <c r="S3493" s="14">
        <f>(((J3493/60)/60)/24)+DATE(1970,1,1)</f>
        <v>42545.774189814809</v>
      </c>
      <c r="T3493" s="14">
        <f>(((I3493/60)/60)/24)+DATE(1970,1,1)</f>
        <v>42605.774189814809</v>
      </c>
    </row>
    <row r="3494" spans="1:20" ht="60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>ROUND(E3494/D3494*100,0)</f>
        <v>103</v>
      </c>
      <c r="P3494">
        <f>ROUND(E3494/L3494,2)</f>
        <v>39.49</v>
      </c>
      <c r="Q3494" s="11" t="s">
        <v>8315</v>
      </c>
      <c r="R3494" t="s">
        <v>8316</v>
      </c>
      <c r="S3494" s="14">
        <f>(((J3494/60)/60)/24)+DATE(1970,1,1)</f>
        <v>42157.652511574073</v>
      </c>
      <c r="T3494" s="14">
        <f>(((I3494/60)/60)/24)+DATE(1970,1,1)</f>
        <v>42187.652511574073</v>
      </c>
    </row>
    <row r="3495" spans="1:20" ht="45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>ROUND(E3495/D3495*100,0)</f>
        <v>102</v>
      </c>
      <c r="P3495">
        <f>ROUND(E3495/L3495,2)</f>
        <v>235.46</v>
      </c>
      <c r="Q3495" s="11" t="s">
        <v>8315</v>
      </c>
      <c r="R3495" t="s">
        <v>8316</v>
      </c>
      <c r="S3495" s="14">
        <f>(((J3495/60)/60)/24)+DATE(1970,1,1)</f>
        <v>42055.277199074073</v>
      </c>
      <c r="T3495" s="14">
        <f>(((I3495/60)/60)/24)+DATE(1970,1,1)</f>
        <v>42082.610416666663</v>
      </c>
    </row>
    <row r="3496" spans="1:20" ht="60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>ROUND(E3496/D3496*100,0)</f>
        <v>111</v>
      </c>
      <c r="P3496">
        <f>ROUND(E3496/L3496,2)</f>
        <v>92.5</v>
      </c>
      <c r="Q3496" s="11" t="s">
        <v>8315</v>
      </c>
      <c r="R3496" t="s">
        <v>8316</v>
      </c>
      <c r="S3496" s="14">
        <f>(((J3496/60)/60)/24)+DATE(1970,1,1)</f>
        <v>42447.896666666667</v>
      </c>
      <c r="T3496" s="14">
        <f>(((I3496/60)/60)/24)+DATE(1970,1,1)</f>
        <v>42470.166666666672</v>
      </c>
    </row>
    <row r="3497" spans="1:20" ht="60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>ROUND(E3497/D3497*100,0)</f>
        <v>103</v>
      </c>
      <c r="P3497">
        <f>ROUND(E3497/L3497,2)</f>
        <v>53.36</v>
      </c>
      <c r="Q3497" s="11" t="s">
        <v>8315</v>
      </c>
      <c r="R3497" t="s">
        <v>8316</v>
      </c>
      <c r="S3497" s="14">
        <f>(((J3497/60)/60)/24)+DATE(1970,1,1)</f>
        <v>42173.970127314817</v>
      </c>
      <c r="T3497" s="14">
        <f>(((I3497/60)/60)/24)+DATE(1970,1,1)</f>
        <v>42203.970127314817</v>
      </c>
    </row>
    <row r="3498" spans="1:20" ht="60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>ROUND(E3498/D3498*100,0)</f>
        <v>102</v>
      </c>
      <c r="P3498">
        <f>ROUND(E3498/L3498,2)</f>
        <v>53.44</v>
      </c>
      <c r="Q3498" s="11" t="s">
        <v>8315</v>
      </c>
      <c r="R3498" t="s">
        <v>8316</v>
      </c>
      <c r="S3498" s="14">
        <f>(((J3498/60)/60)/24)+DATE(1970,1,1)</f>
        <v>41878.946574074071</v>
      </c>
      <c r="T3498" s="14">
        <f>(((I3498/60)/60)/24)+DATE(1970,1,1)</f>
        <v>41908.946574074071</v>
      </c>
    </row>
    <row r="3499" spans="1:20" ht="45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>ROUND(E3499/D3499*100,0)</f>
        <v>113</v>
      </c>
      <c r="P3499">
        <f>ROUND(E3499/L3499,2)</f>
        <v>99.5</v>
      </c>
      <c r="Q3499" s="11" t="s">
        <v>8315</v>
      </c>
      <c r="R3499" t="s">
        <v>8316</v>
      </c>
      <c r="S3499" s="14">
        <f>(((J3499/60)/60)/24)+DATE(1970,1,1)</f>
        <v>42627.454097222217</v>
      </c>
      <c r="T3499" s="14">
        <f>(((I3499/60)/60)/24)+DATE(1970,1,1)</f>
        <v>42648.454097222217</v>
      </c>
    </row>
    <row r="3500" spans="1:20" ht="45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>ROUND(E3500/D3500*100,0)</f>
        <v>139</v>
      </c>
      <c r="P3500">
        <f>ROUND(E3500/L3500,2)</f>
        <v>62.33</v>
      </c>
      <c r="Q3500" s="11" t="s">
        <v>8315</v>
      </c>
      <c r="R3500" t="s">
        <v>8316</v>
      </c>
      <c r="S3500" s="14">
        <f>(((J3500/60)/60)/24)+DATE(1970,1,1)</f>
        <v>41772.685393518521</v>
      </c>
      <c r="T3500" s="14">
        <f>(((I3500/60)/60)/24)+DATE(1970,1,1)</f>
        <v>41806.290972222225</v>
      </c>
    </row>
    <row r="3501" spans="1:20" ht="60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>ROUND(E3501/D3501*100,0)</f>
        <v>109</v>
      </c>
      <c r="P3501">
        <f>ROUND(E3501/L3501,2)</f>
        <v>83.97</v>
      </c>
      <c r="Q3501" s="11" t="s">
        <v>8315</v>
      </c>
      <c r="R3501" t="s">
        <v>8316</v>
      </c>
      <c r="S3501" s="14">
        <f>(((J3501/60)/60)/24)+DATE(1970,1,1)</f>
        <v>41829.787083333329</v>
      </c>
      <c r="T3501" s="14">
        <f>(((I3501/60)/60)/24)+DATE(1970,1,1)</f>
        <v>41859.787083333329</v>
      </c>
    </row>
    <row r="3502" spans="1:20" ht="60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>ROUND(E3502/D3502*100,0)</f>
        <v>118</v>
      </c>
      <c r="P3502">
        <f>ROUND(E3502/L3502,2)</f>
        <v>57.26</v>
      </c>
      <c r="Q3502" s="11" t="s">
        <v>8315</v>
      </c>
      <c r="R3502" t="s">
        <v>8316</v>
      </c>
      <c r="S3502" s="14">
        <f>(((J3502/60)/60)/24)+DATE(1970,1,1)</f>
        <v>42147.826840277776</v>
      </c>
      <c r="T3502" s="14">
        <f>(((I3502/60)/60)/24)+DATE(1970,1,1)</f>
        <v>42176.934027777781</v>
      </c>
    </row>
    <row r="3503" spans="1:20" ht="60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>ROUND(E3503/D3503*100,0)</f>
        <v>109</v>
      </c>
      <c r="P3503">
        <f>ROUND(E3503/L3503,2)</f>
        <v>155.94999999999999</v>
      </c>
      <c r="Q3503" s="11" t="s">
        <v>8315</v>
      </c>
      <c r="R3503" t="s">
        <v>8316</v>
      </c>
      <c r="S3503" s="14">
        <f>(((J3503/60)/60)/24)+DATE(1970,1,1)</f>
        <v>42524.53800925926</v>
      </c>
      <c r="T3503" s="14">
        <f>(((I3503/60)/60)/24)+DATE(1970,1,1)</f>
        <v>42561.957638888889</v>
      </c>
    </row>
    <row r="3504" spans="1:20" ht="60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>ROUND(E3504/D3504*100,0)</f>
        <v>153</v>
      </c>
      <c r="P3504">
        <f>ROUND(E3504/L3504,2)</f>
        <v>70.459999999999994</v>
      </c>
      <c r="Q3504" s="11" t="s">
        <v>8315</v>
      </c>
      <c r="R3504" t="s">
        <v>8316</v>
      </c>
      <c r="S3504" s="14">
        <f>(((J3504/60)/60)/24)+DATE(1970,1,1)</f>
        <v>42034.928252314814</v>
      </c>
      <c r="T3504" s="14">
        <f>(((I3504/60)/60)/24)+DATE(1970,1,1)</f>
        <v>42090</v>
      </c>
    </row>
    <row r="3505" spans="1:20" ht="60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>ROUND(E3505/D3505*100,0)</f>
        <v>109</v>
      </c>
      <c r="P3505">
        <f>ROUND(E3505/L3505,2)</f>
        <v>57.39</v>
      </c>
      <c r="Q3505" s="11" t="s">
        <v>8315</v>
      </c>
      <c r="R3505" t="s">
        <v>8316</v>
      </c>
      <c r="S3505" s="14">
        <f>(((J3505/60)/60)/24)+DATE(1970,1,1)</f>
        <v>42143.445219907408</v>
      </c>
      <c r="T3505" s="14">
        <f>(((I3505/60)/60)/24)+DATE(1970,1,1)</f>
        <v>42173.445219907408</v>
      </c>
    </row>
    <row r="3506" spans="1:20" ht="30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>ROUND(E3506/D3506*100,0)</f>
        <v>110</v>
      </c>
      <c r="P3506">
        <f>ROUND(E3506/L3506,2)</f>
        <v>45.88</v>
      </c>
      <c r="Q3506" s="11" t="s">
        <v>8315</v>
      </c>
      <c r="R3506" t="s">
        <v>8316</v>
      </c>
      <c r="S3506" s="14">
        <f>(((J3506/60)/60)/24)+DATE(1970,1,1)</f>
        <v>42206.835370370376</v>
      </c>
      <c r="T3506" s="14">
        <f>(((I3506/60)/60)/24)+DATE(1970,1,1)</f>
        <v>42236.835370370376</v>
      </c>
    </row>
    <row r="3507" spans="1:20" ht="60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>ROUND(E3507/D3507*100,0)</f>
        <v>100</v>
      </c>
      <c r="P3507">
        <f>ROUND(E3507/L3507,2)</f>
        <v>74.53</v>
      </c>
      <c r="Q3507" s="11" t="s">
        <v>8315</v>
      </c>
      <c r="R3507" t="s">
        <v>8316</v>
      </c>
      <c r="S3507" s="14">
        <f>(((J3507/60)/60)/24)+DATE(1970,1,1)</f>
        <v>41852.658310185187</v>
      </c>
      <c r="T3507" s="14">
        <f>(((I3507/60)/60)/24)+DATE(1970,1,1)</f>
        <v>41882.658310185187</v>
      </c>
    </row>
    <row r="3508" spans="1:20" ht="60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>ROUND(E3508/D3508*100,0)</f>
        <v>102</v>
      </c>
      <c r="P3508">
        <f>ROUND(E3508/L3508,2)</f>
        <v>46.71</v>
      </c>
      <c r="Q3508" s="11" t="s">
        <v>8315</v>
      </c>
      <c r="R3508" t="s">
        <v>8316</v>
      </c>
      <c r="S3508" s="14">
        <f>(((J3508/60)/60)/24)+DATE(1970,1,1)</f>
        <v>41868.924050925925</v>
      </c>
      <c r="T3508" s="14">
        <f>(((I3508/60)/60)/24)+DATE(1970,1,1)</f>
        <v>41898.875</v>
      </c>
    </row>
    <row r="3509" spans="1:20" ht="60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>ROUND(E3509/D3509*100,0)</f>
        <v>108</v>
      </c>
      <c r="P3509">
        <f>ROUND(E3509/L3509,2)</f>
        <v>46.89</v>
      </c>
      <c r="Q3509" s="11" t="s">
        <v>8315</v>
      </c>
      <c r="R3509" t="s">
        <v>8316</v>
      </c>
      <c r="S3509" s="14">
        <f>(((J3509/60)/60)/24)+DATE(1970,1,1)</f>
        <v>42115.889652777783</v>
      </c>
      <c r="T3509" s="14">
        <f>(((I3509/60)/60)/24)+DATE(1970,1,1)</f>
        <v>42151.114583333328</v>
      </c>
    </row>
    <row r="3510" spans="1:20" ht="60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>ROUND(E3510/D3510*100,0)</f>
        <v>118</v>
      </c>
      <c r="P3510">
        <f>ROUND(E3510/L3510,2)</f>
        <v>100.06</v>
      </c>
      <c r="Q3510" s="11" t="s">
        <v>8315</v>
      </c>
      <c r="R3510" t="s">
        <v>8316</v>
      </c>
      <c r="S3510" s="14">
        <f>(((J3510/60)/60)/24)+DATE(1970,1,1)</f>
        <v>42179.344988425932</v>
      </c>
      <c r="T3510" s="14">
        <f>(((I3510/60)/60)/24)+DATE(1970,1,1)</f>
        <v>42219.75</v>
      </c>
    </row>
    <row r="3511" spans="1:20" ht="45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>ROUND(E3511/D3511*100,0)</f>
        <v>100</v>
      </c>
      <c r="P3511">
        <f>ROUND(E3511/L3511,2)</f>
        <v>67.650000000000006</v>
      </c>
      <c r="Q3511" s="11" t="s">
        <v>8315</v>
      </c>
      <c r="R3511" t="s">
        <v>8316</v>
      </c>
      <c r="S3511" s="14">
        <f>(((J3511/60)/60)/24)+DATE(1970,1,1)</f>
        <v>42171.725416666668</v>
      </c>
      <c r="T3511" s="14">
        <f>(((I3511/60)/60)/24)+DATE(1970,1,1)</f>
        <v>42201.725416666668</v>
      </c>
    </row>
    <row r="3512" spans="1:20" ht="60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>ROUND(E3512/D3512*100,0)</f>
        <v>102</v>
      </c>
      <c r="P3512">
        <f>ROUND(E3512/L3512,2)</f>
        <v>145.65</v>
      </c>
      <c r="Q3512" s="11" t="s">
        <v>8315</v>
      </c>
      <c r="R3512" t="s">
        <v>8316</v>
      </c>
      <c r="S3512" s="14">
        <f>(((J3512/60)/60)/24)+DATE(1970,1,1)</f>
        <v>42521.010370370372</v>
      </c>
      <c r="T3512" s="14">
        <f>(((I3512/60)/60)/24)+DATE(1970,1,1)</f>
        <v>42543.163194444445</v>
      </c>
    </row>
    <row r="3513" spans="1:20" ht="60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>ROUND(E3513/D3513*100,0)</f>
        <v>102</v>
      </c>
      <c r="P3513">
        <f>ROUND(E3513/L3513,2)</f>
        <v>99</v>
      </c>
      <c r="Q3513" s="11" t="s">
        <v>8315</v>
      </c>
      <c r="R3513" t="s">
        <v>8316</v>
      </c>
      <c r="S3513" s="14">
        <f>(((J3513/60)/60)/24)+DATE(1970,1,1)</f>
        <v>42460.335312499999</v>
      </c>
      <c r="T3513" s="14">
        <f>(((I3513/60)/60)/24)+DATE(1970,1,1)</f>
        <v>42488.249305555553</v>
      </c>
    </row>
    <row r="3514" spans="1:20" ht="30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>ROUND(E3514/D3514*100,0)</f>
        <v>105</v>
      </c>
      <c r="P3514">
        <f>ROUND(E3514/L3514,2)</f>
        <v>86.23</v>
      </c>
      <c r="Q3514" s="11" t="s">
        <v>8315</v>
      </c>
      <c r="R3514" t="s">
        <v>8316</v>
      </c>
      <c r="S3514" s="14">
        <f>(((J3514/60)/60)/24)+DATE(1970,1,1)</f>
        <v>42165.993125000001</v>
      </c>
      <c r="T3514" s="14">
        <f>(((I3514/60)/60)/24)+DATE(1970,1,1)</f>
        <v>42187.993125000001</v>
      </c>
    </row>
    <row r="3515" spans="1:20" ht="60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>ROUND(E3515/D3515*100,0)</f>
        <v>100</v>
      </c>
      <c r="P3515">
        <f>ROUND(E3515/L3515,2)</f>
        <v>119.64</v>
      </c>
      <c r="Q3515" s="11" t="s">
        <v>8315</v>
      </c>
      <c r="R3515" t="s">
        <v>8316</v>
      </c>
      <c r="S3515" s="14">
        <f>(((J3515/60)/60)/24)+DATE(1970,1,1)</f>
        <v>42510.798854166671</v>
      </c>
      <c r="T3515" s="14">
        <f>(((I3515/60)/60)/24)+DATE(1970,1,1)</f>
        <v>42533.708333333328</v>
      </c>
    </row>
    <row r="3516" spans="1:20" ht="45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>ROUND(E3516/D3516*100,0)</f>
        <v>160</v>
      </c>
      <c r="P3516">
        <f>ROUND(E3516/L3516,2)</f>
        <v>40.29</v>
      </c>
      <c r="Q3516" s="11" t="s">
        <v>8315</v>
      </c>
      <c r="R3516" t="s">
        <v>8316</v>
      </c>
      <c r="S3516" s="14">
        <f>(((J3516/60)/60)/24)+DATE(1970,1,1)</f>
        <v>41793.668761574074</v>
      </c>
      <c r="T3516" s="14">
        <f>(((I3516/60)/60)/24)+DATE(1970,1,1)</f>
        <v>41823.668761574074</v>
      </c>
    </row>
    <row r="3517" spans="1:20" ht="45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>ROUND(E3517/D3517*100,0)</f>
        <v>119</v>
      </c>
      <c r="P3517">
        <f>ROUND(E3517/L3517,2)</f>
        <v>176.09</v>
      </c>
      <c r="Q3517" s="11" t="s">
        <v>8315</v>
      </c>
      <c r="R3517" t="s">
        <v>8316</v>
      </c>
      <c r="S3517" s="14">
        <f>(((J3517/60)/60)/24)+DATE(1970,1,1)</f>
        <v>41964.716319444444</v>
      </c>
      <c r="T3517" s="14">
        <f>(((I3517/60)/60)/24)+DATE(1970,1,1)</f>
        <v>41994.716319444444</v>
      </c>
    </row>
    <row r="3518" spans="1:20" ht="60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>ROUND(E3518/D3518*100,0)</f>
        <v>108</v>
      </c>
      <c r="P3518">
        <f>ROUND(E3518/L3518,2)</f>
        <v>126.55</v>
      </c>
      <c r="Q3518" s="11" t="s">
        <v>8315</v>
      </c>
      <c r="R3518" t="s">
        <v>8316</v>
      </c>
      <c r="S3518" s="14">
        <f>(((J3518/60)/60)/24)+DATE(1970,1,1)</f>
        <v>42157.591064814813</v>
      </c>
      <c r="T3518" s="14">
        <f>(((I3518/60)/60)/24)+DATE(1970,1,1)</f>
        <v>42179.083333333328</v>
      </c>
    </row>
    <row r="3519" spans="1:20" ht="60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>ROUND(E3519/D3519*100,0)</f>
        <v>109</v>
      </c>
      <c r="P3519">
        <f>ROUND(E3519/L3519,2)</f>
        <v>29.26</v>
      </c>
      <c r="Q3519" s="11" t="s">
        <v>8315</v>
      </c>
      <c r="R3519" t="s">
        <v>8316</v>
      </c>
      <c r="S3519" s="14">
        <f>(((J3519/60)/60)/24)+DATE(1970,1,1)</f>
        <v>42492.717233796298</v>
      </c>
      <c r="T3519" s="14">
        <f>(((I3519/60)/60)/24)+DATE(1970,1,1)</f>
        <v>42522.717233796298</v>
      </c>
    </row>
    <row r="3520" spans="1:20" ht="30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>ROUND(E3520/D3520*100,0)</f>
        <v>109</v>
      </c>
      <c r="P3520">
        <f>ROUND(E3520/L3520,2)</f>
        <v>44.19</v>
      </c>
      <c r="Q3520" s="11" t="s">
        <v>8315</v>
      </c>
      <c r="R3520" t="s">
        <v>8316</v>
      </c>
      <c r="S3520" s="14">
        <f>(((J3520/60)/60)/24)+DATE(1970,1,1)</f>
        <v>42086.614942129629</v>
      </c>
      <c r="T3520" s="14">
        <f>(((I3520/60)/60)/24)+DATE(1970,1,1)</f>
        <v>42117.290972222225</v>
      </c>
    </row>
    <row r="3521" spans="1:20" ht="45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>ROUND(E3521/D3521*100,0)</f>
        <v>124</v>
      </c>
      <c r="P3521">
        <f>ROUND(E3521/L3521,2)</f>
        <v>135.63</v>
      </c>
      <c r="Q3521" s="11" t="s">
        <v>8315</v>
      </c>
      <c r="R3521" t="s">
        <v>8316</v>
      </c>
      <c r="S3521" s="14">
        <f>(((J3521/60)/60)/24)+DATE(1970,1,1)</f>
        <v>42169.814340277779</v>
      </c>
      <c r="T3521" s="14">
        <f>(((I3521/60)/60)/24)+DATE(1970,1,1)</f>
        <v>42199.814340277779</v>
      </c>
    </row>
    <row r="3522" spans="1:20" ht="30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>ROUND(E3522/D3522*100,0)</f>
        <v>130</v>
      </c>
      <c r="P3522">
        <f>ROUND(E3522/L3522,2)</f>
        <v>42.21</v>
      </c>
      <c r="Q3522" s="11" t="s">
        <v>8315</v>
      </c>
      <c r="R3522" t="s">
        <v>8316</v>
      </c>
      <c r="S3522" s="14">
        <f>(((J3522/60)/60)/24)+DATE(1970,1,1)</f>
        <v>42566.441203703704</v>
      </c>
      <c r="T3522" s="14">
        <f>(((I3522/60)/60)/24)+DATE(1970,1,1)</f>
        <v>42582.458333333328</v>
      </c>
    </row>
    <row r="3523" spans="1:20" ht="60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>ROUND(E3523/D3523*100,0)</f>
        <v>111</v>
      </c>
      <c r="P3523">
        <f>ROUND(E3523/L3523,2)</f>
        <v>125.81</v>
      </c>
      <c r="Q3523" s="11" t="s">
        <v>8315</v>
      </c>
      <c r="R3523" t="s">
        <v>8316</v>
      </c>
      <c r="S3523" s="14">
        <f>(((J3523/60)/60)/24)+DATE(1970,1,1)</f>
        <v>41853.240208333329</v>
      </c>
      <c r="T3523" s="14">
        <f>(((I3523/60)/60)/24)+DATE(1970,1,1)</f>
        <v>41876.207638888889</v>
      </c>
    </row>
    <row r="3524" spans="1:20" ht="30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>ROUND(E3524/D3524*100,0)</f>
        <v>106</v>
      </c>
      <c r="P3524">
        <f>ROUND(E3524/L3524,2)</f>
        <v>78.94</v>
      </c>
      <c r="Q3524" s="11" t="s">
        <v>8315</v>
      </c>
      <c r="R3524" t="s">
        <v>8316</v>
      </c>
      <c r="S3524" s="14">
        <f>(((J3524/60)/60)/24)+DATE(1970,1,1)</f>
        <v>42585.523842592593</v>
      </c>
      <c r="T3524" s="14">
        <f>(((I3524/60)/60)/24)+DATE(1970,1,1)</f>
        <v>42599.165972222225</v>
      </c>
    </row>
    <row r="3525" spans="1:20" ht="60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>ROUND(E3525/D3525*100,0)</f>
        <v>101</v>
      </c>
      <c r="P3525">
        <f>ROUND(E3525/L3525,2)</f>
        <v>33.99</v>
      </c>
      <c r="Q3525" s="11" t="s">
        <v>8315</v>
      </c>
      <c r="R3525" t="s">
        <v>8316</v>
      </c>
      <c r="S3525" s="14">
        <f>(((J3525/60)/60)/24)+DATE(1970,1,1)</f>
        <v>40478.263923611114</v>
      </c>
      <c r="T3525" s="14">
        <f>(((I3525/60)/60)/24)+DATE(1970,1,1)</f>
        <v>40568.166666666664</v>
      </c>
    </row>
    <row r="3526" spans="1:20" ht="45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>ROUND(E3526/D3526*100,0)</f>
        <v>100</v>
      </c>
      <c r="P3526">
        <f>ROUND(E3526/L3526,2)</f>
        <v>103.35</v>
      </c>
      <c r="Q3526" s="11" t="s">
        <v>8315</v>
      </c>
      <c r="R3526" t="s">
        <v>8316</v>
      </c>
      <c r="S3526" s="14">
        <f>(((J3526/60)/60)/24)+DATE(1970,1,1)</f>
        <v>41862.83997685185</v>
      </c>
      <c r="T3526" s="14">
        <f>(((I3526/60)/60)/24)+DATE(1970,1,1)</f>
        <v>41892.83997685185</v>
      </c>
    </row>
    <row r="3527" spans="1:20" ht="45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>ROUND(E3527/D3527*100,0)</f>
        <v>122</v>
      </c>
      <c r="P3527">
        <f>ROUND(E3527/L3527,2)</f>
        <v>75.09</v>
      </c>
      <c r="Q3527" s="11" t="s">
        <v>8315</v>
      </c>
      <c r="R3527" t="s">
        <v>8316</v>
      </c>
      <c r="S3527" s="14">
        <f>(((J3527/60)/60)/24)+DATE(1970,1,1)</f>
        <v>42452.876909722225</v>
      </c>
      <c r="T3527" s="14">
        <f>(((I3527/60)/60)/24)+DATE(1970,1,1)</f>
        <v>42473.876909722225</v>
      </c>
    </row>
    <row r="3528" spans="1:20" ht="60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>ROUND(E3528/D3528*100,0)</f>
        <v>105</v>
      </c>
      <c r="P3528">
        <f>ROUND(E3528/L3528,2)</f>
        <v>32.97</v>
      </c>
      <c r="Q3528" s="11" t="s">
        <v>8315</v>
      </c>
      <c r="R3528" t="s">
        <v>8316</v>
      </c>
      <c r="S3528" s="14">
        <f>(((J3528/60)/60)/24)+DATE(1970,1,1)</f>
        <v>42148.676851851851</v>
      </c>
      <c r="T3528" s="14">
        <f>(((I3528/60)/60)/24)+DATE(1970,1,1)</f>
        <v>42170.676851851851</v>
      </c>
    </row>
    <row r="3529" spans="1:20" ht="60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>ROUND(E3529/D3529*100,0)</f>
        <v>104</v>
      </c>
      <c r="P3529">
        <f>ROUND(E3529/L3529,2)</f>
        <v>71.67</v>
      </c>
      <c r="Q3529" s="11" t="s">
        <v>8315</v>
      </c>
      <c r="R3529" t="s">
        <v>8316</v>
      </c>
      <c r="S3529" s="14">
        <f>(((J3529/60)/60)/24)+DATE(1970,1,1)</f>
        <v>42302.701516203699</v>
      </c>
      <c r="T3529" s="14">
        <f>(((I3529/60)/60)/24)+DATE(1970,1,1)</f>
        <v>42337.958333333328</v>
      </c>
    </row>
    <row r="3530" spans="1:20" ht="45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>ROUND(E3530/D3530*100,0)</f>
        <v>107</v>
      </c>
      <c r="P3530">
        <f>ROUND(E3530/L3530,2)</f>
        <v>71.73</v>
      </c>
      <c r="Q3530" s="11" t="s">
        <v>8315</v>
      </c>
      <c r="R3530" t="s">
        <v>8316</v>
      </c>
      <c r="S3530" s="14">
        <f>(((J3530/60)/60)/24)+DATE(1970,1,1)</f>
        <v>42275.731666666667</v>
      </c>
      <c r="T3530" s="14">
        <f>(((I3530/60)/60)/24)+DATE(1970,1,1)</f>
        <v>42305.731666666667</v>
      </c>
    </row>
    <row r="3531" spans="1:20" ht="60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>ROUND(E3531/D3531*100,0)</f>
        <v>101</v>
      </c>
      <c r="P3531">
        <f>ROUND(E3531/L3531,2)</f>
        <v>76.650000000000006</v>
      </c>
      <c r="Q3531" s="11" t="s">
        <v>8315</v>
      </c>
      <c r="R3531" t="s">
        <v>8316</v>
      </c>
      <c r="S3531" s="14">
        <f>(((J3531/60)/60)/24)+DATE(1970,1,1)</f>
        <v>42559.431203703702</v>
      </c>
      <c r="T3531" s="14">
        <f>(((I3531/60)/60)/24)+DATE(1970,1,1)</f>
        <v>42583.957638888889</v>
      </c>
    </row>
    <row r="3532" spans="1:20" ht="45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>ROUND(E3532/D3532*100,0)</f>
        <v>127</v>
      </c>
      <c r="P3532">
        <f>ROUND(E3532/L3532,2)</f>
        <v>72.95</v>
      </c>
      <c r="Q3532" s="11" t="s">
        <v>8315</v>
      </c>
      <c r="R3532" t="s">
        <v>8316</v>
      </c>
      <c r="S3532" s="14">
        <f>(((J3532/60)/60)/24)+DATE(1970,1,1)</f>
        <v>42420.019097222219</v>
      </c>
      <c r="T3532" s="14">
        <f>(((I3532/60)/60)/24)+DATE(1970,1,1)</f>
        <v>42479.977430555555</v>
      </c>
    </row>
    <row r="3533" spans="1:20" ht="60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>ROUND(E3533/D3533*100,0)</f>
        <v>101</v>
      </c>
      <c r="P3533">
        <f>ROUND(E3533/L3533,2)</f>
        <v>88.25</v>
      </c>
      <c r="Q3533" s="11" t="s">
        <v>8315</v>
      </c>
      <c r="R3533" t="s">
        <v>8316</v>
      </c>
      <c r="S3533" s="14">
        <f>(((J3533/60)/60)/24)+DATE(1970,1,1)</f>
        <v>41820.62809027778</v>
      </c>
      <c r="T3533" s="14">
        <f>(((I3533/60)/60)/24)+DATE(1970,1,1)</f>
        <v>41841.165972222225</v>
      </c>
    </row>
    <row r="3534" spans="1:20" ht="45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>ROUND(E3534/D3534*100,0)</f>
        <v>111</v>
      </c>
      <c r="P3534">
        <f>ROUND(E3534/L3534,2)</f>
        <v>58.79</v>
      </c>
      <c r="Q3534" s="11" t="s">
        <v>8315</v>
      </c>
      <c r="R3534" t="s">
        <v>8316</v>
      </c>
      <c r="S3534" s="14">
        <f>(((J3534/60)/60)/24)+DATE(1970,1,1)</f>
        <v>42633.116851851853</v>
      </c>
      <c r="T3534" s="14">
        <f>(((I3534/60)/60)/24)+DATE(1970,1,1)</f>
        <v>42663.116851851853</v>
      </c>
    </row>
    <row r="3535" spans="1:20" ht="60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>ROUND(E3535/D3535*100,0)</f>
        <v>107</v>
      </c>
      <c r="P3535">
        <f>ROUND(E3535/L3535,2)</f>
        <v>62.67</v>
      </c>
      <c r="Q3535" s="11" t="s">
        <v>8315</v>
      </c>
      <c r="R3535" t="s">
        <v>8316</v>
      </c>
      <c r="S3535" s="14">
        <f>(((J3535/60)/60)/24)+DATE(1970,1,1)</f>
        <v>42490.133877314816</v>
      </c>
      <c r="T3535" s="14">
        <f>(((I3535/60)/60)/24)+DATE(1970,1,1)</f>
        <v>42527.083333333328</v>
      </c>
    </row>
    <row r="3536" spans="1:20" ht="60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>ROUND(E3536/D3536*100,0)</f>
        <v>103</v>
      </c>
      <c r="P3536">
        <f>ROUND(E3536/L3536,2)</f>
        <v>132.96</v>
      </c>
      <c r="Q3536" s="11" t="s">
        <v>8315</v>
      </c>
      <c r="R3536" t="s">
        <v>8316</v>
      </c>
      <c r="S3536" s="14">
        <f>(((J3536/60)/60)/24)+DATE(1970,1,1)</f>
        <v>42036.995590277773</v>
      </c>
      <c r="T3536" s="14">
        <f>(((I3536/60)/60)/24)+DATE(1970,1,1)</f>
        <v>42094.536111111112</v>
      </c>
    </row>
    <row r="3537" spans="1:20" ht="60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105</v>
      </c>
      <c r="P3537">
        <f>ROUND(E3537/L3537,2)</f>
        <v>79.540000000000006</v>
      </c>
      <c r="Q3537" s="11" t="s">
        <v>8315</v>
      </c>
      <c r="R3537" t="s">
        <v>8316</v>
      </c>
      <c r="S3537" s="14">
        <f>(((J3537/60)/60)/24)+DATE(1970,1,1)</f>
        <v>42341.180636574078</v>
      </c>
      <c r="T3537" s="14">
        <f>(((I3537/60)/60)/24)+DATE(1970,1,1)</f>
        <v>42373.180636574078</v>
      </c>
    </row>
    <row r="3538" spans="1:20" ht="45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>ROUND(E3538/D3538*100,0)</f>
        <v>108</v>
      </c>
      <c r="P3538">
        <f>ROUND(E3538/L3538,2)</f>
        <v>46.61</v>
      </c>
      <c r="Q3538" s="11" t="s">
        <v>8315</v>
      </c>
      <c r="R3538" t="s">
        <v>8316</v>
      </c>
      <c r="S3538" s="14">
        <f>(((J3538/60)/60)/24)+DATE(1970,1,1)</f>
        <v>41884.056747685187</v>
      </c>
      <c r="T3538" s="14">
        <f>(((I3538/60)/60)/24)+DATE(1970,1,1)</f>
        <v>41903.083333333336</v>
      </c>
    </row>
    <row r="3539" spans="1:20" ht="45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>ROUND(E3539/D3539*100,0)</f>
        <v>105</v>
      </c>
      <c r="P3539">
        <f>ROUND(E3539/L3539,2)</f>
        <v>114.29</v>
      </c>
      <c r="Q3539" s="11" t="s">
        <v>8315</v>
      </c>
      <c r="R3539" t="s">
        <v>8316</v>
      </c>
      <c r="S3539" s="14">
        <f>(((J3539/60)/60)/24)+DATE(1970,1,1)</f>
        <v>42268.009224537032</v>
      </c>
      <c r="T3539" s="14">
        <f>(((I3539/60)/60)/24)+DATE(1970,1,1)</f>
        <v>42303.009224537032</v>
      </c>
    </row>
    <row r="3540" spans="1:20" ht="45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>ROUND(E3540/D3540*100,0)</f>
        <v>139</v>
      </c>
      <c r="P3540">
        <f>ROUND(E3540/L3540,2)</f>
        <v>116.65</v>
      </c>
      <c r="Q3540" s="11" t="s">
        <v>8315</v>
      </c>
      <c r="R3540" t="s">
        <v>8316</v>
      </c>
      <c r="S3540" s="14">
        <f>(((J3540/60)/60)/24)+DATE(1970,1,1)</f>
        <v>42185.521087962959</v>
      </c>
      <c r="T3540" s="14">
        <f>(((I3540/60)/60)/24)+DATE(1970,1,1)</f>
        <v>42215.521087962959</v>
      </c>
    </row>
    <row r="3541" spans="1:20" ht="60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>ROUND(E3541/D3541*100,0)</f>
        <v>100</v>
      </c>
      <c r="P3541">
        <f>ROUND(E3541/L3541,2)</f>
        <v>129.03</v>
      </c>
      <c r="Q3541" s="11" t="s">
        <v>8315</v>
      </c>
      <c r="R3541" t="s">
        <v>8316</v>
      </c>
      <c r="S3541" s="14">
        <f>(((J3541/60)/60)/24)+DATE(1970,1,1)</f>
        <v>42676.065150462964</v>
      </c>
      <c r="T3541" s="14">
        <f>(((I3541/60)/60)/24)+DATE(1970,1,1)</f>
        <v>42721.290972222225</v>
      </c>
    </row>
    <row r="3542" spans="1:20" ht="60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>ROUND(E3542/D3542*100,0)</f>
        <v>100</v>
      </c>
      <c r="P3542">
        <f>ROUND(E3542/L3542,2)</f>
        <v>65.87</v>
      </c>
      <c r="Q3542" s="11" t="s">
        <v>8315</v>
      </c>
      <c r="R3542" t="s">
        <v>8316</v>
      </c>
      <c r="S3542" s="14">
        <f>(((J3542/60)/60)/24)+DATE(1970,1,1)</f>
        <v>42561.154664351852</v>
      </c>
      <c r="T3542" s="14">
        <f>(((I3542/60)/60)/24)+DATE(1970,1,1)</f>
        <v>42592.166666666672</v>
      </c>
    </row>
    <row r="3543" spans="1:20" ht="30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>ROUND(E3543/D3543*100,0)</f>
        <v>101</v>
      </c>
      <c r="P3543">
        <f>ROUND(E3543/L3543,2)</f>
        <v>98.54</v>
      </c>
      <c r="Q3543" s="11" t="s">
        <v>8315</v>
      </c>
      <c r="R3543" t="s">
        <v>8316</v>
      </c>
      <c r="S3543" s="14">
        <f>(((J3543/60)/60)/24)+DATE(1970,1,1)</f>
        <v>41829.788252314815</v>
      </c>
      <c r="T3543" s="14">
        <f>(((I3543/60)/60)/24)+DATE(1970,1,1)</f>
        <v>41839.208333333336</v>
      </c>
    </row>
    <row r="3544" spans="1:20" ht="60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>ROUND(E3544/D3544*100,0)</f>
        <v>127</v>
      </c>
      <c r="P3544">
        <f>ROUND(E3544/L3544,2)</f>
        <v>80.73</v>
      </c>
      <c r="Q3544" s="11" t="s">
        <v>8315</v>
      </c>
      <c r="R3544" t="s">
        <v>8316</v>
      </c>
      <c r="S3544" s="14">
        <f>(((J3544/60)/60)/24)+DATE(1970,1,1)</f>
        <v>41799.685902777775</v>
      </c>
      <c r="T3544" s="14">
        <f>(((I3544/60)/60)/24)+DATE(1970,1,1)</f>
        <v>41827.083333333336</v>
      </c>
    </row>
    <row r="3545" spans="1:20" ht="30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>ROUND(E3545/D3545*100,0)</f>
        <v>126</v>
      </c>
      <c r="P3545">
        <f>ROUND(E3545/L3545,2)</f>
        <v>53.72</v>
      </c>
      <c r="Q3545" s="11" t="s">
        <v>8315</v>
      </c>
      <c r="R3545" t="s">
        <v>8316</v>
      </c>
      <c r="S3545" s="14">
        <f>(((J3545/60)/60)/24)+DATE(1970,1,1)</f>
        <v>41829.795729166668</v>
      </c>
      <c r="T3545" s="14">
        <f>(((I3545/60)/60)/24)+DATE(1970,1,1)</f>
        <v>41859.795729166668</v>
      </c>
    </row>
    <row r="3546" spans="1:20" ht="60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>ROUND(E3546/D3546*100,0)</f>
        <v>103</v>
      </c>
      <c r="P3546">
        <f>ROUND(E3546/L3546,2)</f>
        <v>36.61</v>
      </c>
      <c r="Q3546" s="11" t="s">
        <v>8315</v>
      </c>
      <c r="R3546" t="s">
        <v>8316</v>
      </c>
      <c r="S3546" s="14">
        <f>(((J3546/60)/60)/24)+DATE(1970,1,1)</f>
        <v>42155.696793981479</v>
      </c>
      <c r="T3546" s="14">
        <f>(((I3546/60)/60)/24)+DATE(1970,1,1)</f>
        <v>42190.696793981479</v>
      </c>
    </row>
    <row r="3547" spans="1:20" ht="60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>ROUND(E3547/D3547*100,0)</f>
        <v>100</v>
      </c>
      <c r="P3547">
        <f>ROUND(E3547/L3547,2)</f>
        <v>34.92</v>
      </c>
      <c r="Q3547" s="11" t="s">
        <v>8315</v>
      </c>
      <c r="R3547" t="s">
        <v>8316</v>
      </c>
      <c r="S3547" s="14">
        <f>(((J3547/60)/60)/24)+DATE(1970,1,1)</f>
        <v>42734.789444444439</v>
      </c>
      <c r="T3547" s="14">
        <f>(((I3547/60)/60)/24)+DATE(1970,1,1)</f>
        <v>42767.979861111111</v>
      </c>
    </row>
    <row r="3548" spans="1:20" ht="60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>ROUND(E3548/D3548*100,0)</f>
        <v>107</v>
      </c>
      <c r="P3548">
        <f>ROUND(E3548/L3548,2)</f>
        <v>204.57</v>
      </c>
      <c r="Q3548" s="11" t="s">
        <v>8315</v>
      </c>
      <c r="R3548" t="s">
        <v>8316</v>
      </c>
      <c r="S3548" s="14">
        <f>(((J3548/60)/60)/24)+DATE(1970,1,1)</f>
        <v>42611.801412037035</v>
      </c>
      <c r="T3548" s="14">
        <f>(((I3548/60)/60)/24)+DATE(1970,1,1)</f>
        <v>42627.791666666672</v>
      </c>
    </row>
    <row r="3549" spans="1:20" ht="60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>ROUND(E3549/D3549*100,0)</f>
        <v>102</v>
      </c>
      <c r="P3549">
        <f>ROUND(E3549/L3549,2)</f>
        <v>204.05</v>
      </c>
      <c r="Q3549" s="11" t="s">
        <v>8315</v>
      </c>
      <c r="R3549" t="s">
        <v>8316</v>
      </c>
      <c r="S3549" s="14">
        <f>(((J3549/60)/60)/24)+DATE(1970,1,1)</f>
        <v>42186.855879629627</v>
      </c>
      <c r="T3549" s="14">
        <f>(((I3549/60)/60)/24)+DATE(1970,1,1)</f>
        <v>42216.855879629627</v>
      </c>
    </row>
    <row r="3550" spans="1:20" ht="45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>ROUND(E3550/D3550*100,0)</f>
        <v>110</v>
      </c>
      <c r="P3550">
        <f>ROUND(E3550/L3550,2)</f>
        <v>49.44</v>
      </c>
      <c r="Q3550" s="11" t="s">
        <v>8315</v>
      </c>
      <c r="R3550" t="s">
        <v>8316</v>
      </c>
      <c r="S3550" s="14">
        <f>(((J3550/60)/60)/24)+DATE(1970,1,1)</f>
        <v>42466.303715277783</v>
      </c>
      <c r="T3550" s="14">
        <f>(((I3550/60)/60)/24)+DATE(1970,1,1)</f>
        <v>42496.303715277783</v>
      </c>
    </row>
    <row r="3551" spans="1:20" ht="45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>ROUND(E3551/D3551*100,0)</f>
        <v>106</v>
      </c>
      <c r="P3551">
        <f>ROUND(E3551/L3551,2)</f>
        <v>184.78</v>
      </c>
      <c r="Q3551" s="11" t="s">
        <v>8315</v>
      </c>
      <c r="R3551" t="s">
        <v>8316</v>
      </c>
      <c r="S3551" s="14">
        <f>(((J3551/60)/60)/24)+DATE(1970,1,1)</f>
        <v>42746.057106481487</v>
      </c>
      <c r="T3551" s="14">
        <f>(((I3551/60)/60)/24)+DATE(1970,1,1)</f>
        <v>42791.057106481487</v>
      </c>
    </row>
    <row r="3552" spans="1:20" ht="60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>ROUND(E3552/D3552*100,0)</f>
        <v>102</v>
      </c>
      <c r="P3552">
        <f>ROUND(E3552/L3552,2)</f>
        <v>85.21</v>
      </c>
      <c r="Q3552" s="11" t="s">
        <v>8315</v>
      </c>
      <c r="R3552" t="s">
        <v>8316</v>
      </c>
      <c r="S3552" s="14">
        <f>(((J3552/60)/60)/24)+DATE(1970,1,1)</f>
        <v>42044.184988425928</v>
      </c>
      <c r="T3552" s="14">
        <f>(((I3552/60)/60)/24)+DATE(1970,1,1)</f>
        <v>42074.143321759257</v>
      </c>
    </row>
    <row r="3553" spans="1:20" ht="60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>ROUND(E3553/D3553*100,0)</f>
        <v>111</v>
      </c>
      <c r="P3553">
        <f>ROUND(E3553/L3553,2)</f>
        <v>68.349999999999994</v>
      </c>
      <c r="Q3553" s="11" t="s">
        <v>8315</v>
      </c>
      <c r="R3553" t="s">
        <v>8316</v>
      </c>
      <c r="S3553" s="14">
        <f>(((J3553/60)/60)/24)+DATE(1970,1,1)</f>
        <v>41941.75203703704</v>
      </c>
      <c r="T3553" s="14">
        <f>(((I3553/60)/60)/24)+DATE(1970,1,1)</f>
        <v>41964.708333333328</v>
      </c>
    </row>
    <row r="3554" spans="1:20" ht="60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>ROUND(E3554/D3554*100,0)</f>
        <v>120</v>
      </c>
      <c r="P3554">
        <f>ROUND(E3554/L3554,2)</f>
        <v>159.47</v>
      </c>
      <c r="Q3554" s="11" t="s">
        <v>8315</v>
      </c>
      <c r="R3554" t="s">
        <v>8316</v>
      </c>
      <c r="S3554" s="14">
        <f>(((J3554/60)/60)/24)+DATE(1970,1,1)</f>
        <v>42089.412557870368</v>
      </c>
      <c r="T3554" s="14">
        <f>(((I3554/60)/60)/24)+DATE(1970,1,1)</f>
        <v>42117.770833333328</v>
      </c>
    </row>
    <row r="3555" spans="1:20" ht="60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>ROUND(E3555/D3555*100,0)</f>
        <v>101</v>
      </c>
      <c r="P3555">
        <f>ROUND(E3555/L3555,2)</f>
        <v>72.05</v>
      </c>
      <c r="Q3555" s="11" t="s">
        <v>8315</v>
      </c>
      <c r="R3555" t="s">
        <v>8316</v>
      </c>
      <c r="S3555" s="14">
        <f>(((J3555/60)/60)/24)+DATE(1970,1,1)</f>
        <v>41752.83457175926</v>
      </c>
      <c r="T3555" s="14">
        <f>(((I3555/60)/60)/24)+DATE(1970,1,1)</f>
        <v>41782.83457175926</v>
      </c>
    </row>
    <row r="3556" spans="1:20" ht="60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>ROUND(E3556/D3556*100,0)</f>
        <v>105</v>
      </c>
      <c r="P3556">
        <f>ROUND(E3556/L3556,2)</f>
        <v>136</v>
      </c>
      <c r="Q3556" s="11" t="s">
        <v>8315</v>
      </c>
      <c r="R3556" t="s">
        <v>8316</v>
      </c>
      <c r="S3556" s="14">
        <f>(((J3556/60)/60)/24)+DATE(1970,1,1)</f>
        <v>42430.839398148149</v>
      </c>
      <c r="T3556" s="14">
        <f>(((I3556/60)/60)/24)+DATE(1970,1,1)</f>
        <v>42445.165972222225</v>
      </c>
    </row>
    <row r="3557" spans="1:20" ht="45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>ROUND(E3557/D3557*100,0)</f>
        <v>100</v>
      </c>
      <c r="P3557">
        <f>ROUND(E3557/L3557,2)</f>
        <v>307.69</v>
      </c>
      <c r="Q3557" s="11" t="s">
        <v>8315</v>
      </c>
      <c r="R3557" t="s">
        <v>8316</v>
      </c>
      <c r="S3557" s="14">
        <f>(((J3557/60)/60)/24)+DATE(1970,1,1)</f>
        <v>41794.817523148151</v>
      </c>
      <c r="T3557" s="14">
        <f>(((I3557/60)/60)/24)+DATE(1970,1,1)</f>
        <v>41824.458333333336</v>
      </c>
    </row>
    <row r="3558" spans="1:20" ht="45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>ROUND(E3558/D3558*100,0)</f>
        <v>114</v>
      </c>
      <c r="P3558">
        <f>ROUND(E3558/L3558,2)</f>
        <v>56.83</v>
      </c>
      <c r="Q3558" s="11" t="s">
        <v>8315</v>
      </c>
      <c r="R3558" t="s">
        <v>8316</v>
      </c>
      <c r="S3558" s="14">
        <f>(((J3558/60)/60)/24)+DATE(1970,1,1)</f>
        <v>42581.397546296299</v>
      </c>
      <c r="T3558" s="14">
        <f>(((I3558/60)/60)/24)+DATE(1970,1,1)</f>
        <v>42638.958333333328</v>
      </c>
    </row>
    <row r="3559" spans="1:20" ht="45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>ROUND(E3559/D3559*100,0)</f>
        <v>128</v>
      </c>
      <c r="P3559">
        <f>ROUND(E3559/L3559,2)</f>
        <v>82.26</v>
      </c>
      <c r="Q3559" s="11" t="s">
        <v>8315</v>
      </c>
      <c r="R3559" t="s">
        <v>8316</v>
      </c>
      <c r="S3559" s="14">
        <f>(((J3559/60)/60)/24)+DATE(1970,1,1)</f>
        <v>42125.647534722222</v>
      </c>
      <c r="T3559" s="14">
        <f>(((I3559/60)/60)/24)+DATE(1970,1,1)</f>
        <v>42150.647534722222</v>
      </c>
    </row>
    <row r="3560" spans="1:20" ht="60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>ROUND(E3560/D3560*100,0)</f>
        <v>100</v>
      </c>
      <c r="P3560">
        <f>ROUND(E3560/L3560,2)</f>
        <v>81.67</v>
      </c>
      <c r="Q3560" s="11" t="s">
        <v>8315</v>
      </c>
      <c r="R3560" t="s">
        <v>8316</v>
      </c>
      <c r="S3560" s="14">
        <f>(((J3560/60)/60)/24)+DATE(1970,1,1)</f>
        <v>42447.894432870366</v>
      </c>
      <c r="T3560" s="14">
        <f>(((I3560/60)/60)/24)+DATE(1970,1,1)</f>
        <v>42507.894432870366</v>
      </c>
    </row>
    <row r="3561" spans="1:20" ht="60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>ROUND(E3561/D3561*100,0)</f>
        <v>102</v>
      </c>
      <c r="P3561">
        <f>ROUND(E3561/L3561,2)</f>
        <v>84.85</v>
      </c>
      <c r="Q3561" s="11" t="s">
        <v>8315</v>
      </c>
      <c r="R3561" t="s">
        <v>8316</v>
      </c>
      <c r="S3561" s="14">
        <f>(((J3561/60)/60)/24)+DATE(1970,1,1)</f>
        <v>41846.667326388888</v>
      </c>
      <c r="T3561" s="14">
        <f>(((I3561/60)/60)/24)+DATE(1970,1,1)</f>
        <v>41867.667326388888</v>
      </c>
    </row>
    <row r="3562" spans="1:20" ht="45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>ROUND(E3562/D3562*100,0)</f>
        <v>114</v>
      </c>
      <c r="P3562">
        <f>ROUND(E3562/L3562,2)</f>
        <v>39.869999999999997</v>
      </c>
      <c r="Q3562" s="11" t="s">
        <v>8315</v>
      </c>
      <c r="R3562" t="s">
        <v>8316</v>
      </c>
      <c r="S3562" s="14">
        <f>(((J3562/60)/60)/24)+DATE(1970,1,1)</f>
        <v>41914.295104166667</v>
      </c>
      <c r="T3562" s="14">
        <f>(((I3562/60)/60)/24)+DATE(1970,1,1)</f>
        <v>41948.536111111112</v>
      </c>
    </row>
    <row r="3563" spans="1:20" ht="60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>ROUND(E3563/D3563*100,0)</f>
        <v>100</v>
      </c>
      <c r="P3563">
        <f>ROUND(E3563/L3563,2)</f>
        <v>121.36</v>
      </c>
      <c r="Q3563" s="11" t="s">
        <v>8315</v>
      </c>
      <c r="R3563" t="s">
        <v>8316</v>
      </c>
      <c r="S3563" s="14">
        <f>(((J3563/60)/60)/24)+DATE(1970,1,1)</f>
        <v>41995.870486111111</v>
      </c>
      <c r="T3563" s="14">
        <f>(((I3563/60)/60)/24)+DATE(1970,1,1)</f>
        <v>42015.870486111111</v>
      </c>
    </row>
    <row r="3564" spans="1:20" ht="45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>ROUND(E3564/D3564*100,0)</f>
        <v>101</v>
      </c>
      <c r="P3564">
        <f>ROUND(E3564/L3564,2)</f>
        <v>310</v>
      </c>
      <c r="Q3564" s="11" t="s">
        <v>8315</v>
      </c>
      <c r="R3564" t="s">
        <v>8316</v>
      </c>
      <c r="S3564" s="14">
        <f>(((J3564/60)/60)/24)+DATE(1970,1,1)</f>
        <v>42102.866307870368</v>
      </c>
      <c r="T3564" s="14">
        <f>(((I3564/60)/60)/24)+DATE(1970,1,1)</f>
        <v>42133.866307870368</v>
      </c>
    </row>
    <row r="3565" spans="1:20" ht="45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>ROUND(E3565/D3565*100,0)</f>
        <v>114</v>
      </c>
      <c r="P3565">
        <f>ROUND(E3565/L3565,2)</f>
        <v>77.34</v>
      </c>
      <c r="Q3565" s="11" t="s">
        <v>8315</v>
      </c>
      <c r="R3565" t="s">
        <v>8316</v>
      </c>
      <c r="S3565" s="14">
        <f>(((J3565/60)/60)/24)+DATE(1970,1,1)</f>
        <v>41375.702210648145</v>
      </c>
      <c r="T3565" s="14">
        <f>(((I3565/60)/60)/24)+DATE(1970,1,1)</f>
        <v>41400.702210648145</v>
      </c>
    </row>
    <row r="3566" spans="1:20" ht="45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>ROUND(E3566/D3566*100,0)</f>
        <v>107</v>
      </c>
      <c r="P3566">
        <f>ROUND(E3566/L3566,2)</f>
        <v>100.22</v>
      </c>
      <c r="Q3566" s="11" t="s">
        <v>8315</v>
      </c>
      <c r="R3566" t="s">
        <v>8316</v>
      </c>
      <c r="S3566" s="14">
        <f>(((J3566/60)/60)/24)+DATE(1970,1,1)</f>
        <v>41791.993414351848</v>
      </c>
      <c r="T3566" s="14">
        <f>(((I3566/60)/60)/24)+DATE(1970,1,1)</f>
        <v>41821.993414351848</v>
      </c>
    </row>
    <row r="3567" spans="1:20" ht="60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>ROUND(E3567/D3567*100,0)</f>
        <v>103</v>
      </c>
      <c r="P3567">
        <f>ROUND(E3567/L3567,2)</f>
        <v>49.55</v>
      </c>
      <c r="Q3567" s="11" t="s">
        <v>8315</v>
      </c>
      <c r="R3567" t="s">
        <v>8316</v>
      </c>
      <c r="S3567" s="14">
        <f>(((J3567/60)/60)/24)+DATE(1970,1,1)</f>
        <v>42465.491435185191</v>
      </c>
      <c r="T3567" s="14">
        <f>(((I3567/60)/60)/24)+DATE(1970,1,1)</f>
        <v>42494.958333333328</v>
      </c>
    </row>
    <row r="3568" spans="1:20" ht="60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>ROUND(E3568/D3568*100,0)</f>
        <v>100</v>
      </c>
      <c r="P3568">
        <f>ROUND(E3568/L3568,2)</f>
        <v>65.38</v>
      </c>
      <c r="Q3568" s="11" t="s">
        <v>8315</v>
      </c>
      <c r="R3568" t="s">
        <v>8316</v>
      </c>
      <c r="S3568" s="14">
        <f>(((J3568/60)/60)/24)+DATE(1970,1,1)</f>
        <v>42208.84646990741</v>
      </c>
      <c r="T3568" s="14">
        <f>(((I3568/60)/60)/24)+DATE(1970,1,1)</f>
        <v>42238.84646990741</v>
      </c>
    </row>
    <row r="3569" spans="1:20" ht="45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>ROUND(E3569/D3569*100,0)</f>
        <v>102</v>
      </c>
      <c r="P3569">
        <f>ROUND(E3569/L3569,2)</f>
        <v>80.16</v>
      </c>
      <c r="Q3569" s="11" t="s">
        <v>8315</v>
      </c>
      <c r="R3569" t="s">
        <v>8316</v>
      </c>
      <c r="S3569" s="14">
        <f>(((J3569/60)/60)/24)+DATE(1970,1,1)</f>
        <v>41841.26489583333</v>
      </c>
      <c r="T3569" s="14">
        <f>(((I3569/60)/60)/24)+DATE(1970,1,1)</f>
        <v>41864.207638888889</v>
      </c>
    </row>
    <row r="3570" spans="1:20" ht="45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>ROUND(E3570/D3570*100,0)</f>
        <v>116</v>
      </c>
      <c r="P3570">
        <f>ROUND(E3570/L3570,2)</f>
        <v>50.2</v>
      </c>
      <c r="Q3570" s="11" t="s">
        <v>8315</v>
      </c>
      <c r="R3570" t="s">
        <v>8316</v>
      </c>
      <c r="S3570" s="14">
        <f>(((J3570/60)/60)/24)+DATE(1970,1,1)</f>
        <v>42648.546111111107</v>
      </c>
      <c r="T3570" s="14">
        <f>(((I3570/60)/60)/24)+DATE(1970,1,1)</f>
        <v>42678.546111111107</v>
      </c>
    </row>
    <row r="3571" spans="1:20" ht="60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>ROUND(E3571/D3571*100,0)</f>
        <v>117</v>
      </c>
      <c r="P3571">
        <f>ROUND(E3571/L3571,2)</f>
        <v>52.58</v>
      </c>
      <c r="Q3571" s="11" t="s">
        <v>8315</v>
      </c>
      <c r="R3571" t="s">
        <v>8316</v>
      </c>
      <c r="S3571" s="14">
        <f>(((J3571/60)/60)/24)+DATE(1970,1,1)</f>
        <v>42426.949988425928</v>
      </c>
      <c r="T3571" s="14">
        <f>(((I3571/60)/60)/24)+DATE(1970,1,1)</f>
        <v>42461.165972222225</v>
      </c>
    </row>
    <row r="3572" spans="1:20" ht="60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>ROUND(E3572/D3572*100,0)</f>
        <v>170</v>
      </c>
      <c r="P3572">
        <f>ROUND(E3572/L3572,2)</f>
        <v>84.29</v>
      </c>
      <c r="Q3572" s="11" t="s">
        <v>8315</v>
      </c>
      <c r="R3572" t="s">
        <v>8316</v>
      </c>
      <c r="S3572" s="14">
        <f>(((J3572/60)/60)/24)+DATE(1970,1,1)</f>
        <v>42768.425370370373</v>
      </c>
      <c r="T3572" s="14">
        <f>(((I3572/60)/60)/24)+DATE(1970,1,1)</f>
        <v>42798.425370370373</v>
      </c>
    </row>
    <row r="3573" spans="1:20" ht="60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>ROUND(E3573/D3573*100,0)</f>
        <v>101</v>
      </c>
      <c r="P3573">
        <f>ROUND(E3573/L3573,2)</f>
        <v>114.13</v>
      </c>
      <c r="Q3573" s="11" t="s">
        <v>8315</v>
      </c>
      <c r="R3573" t="s">
        <v>8316</v>
      </c>
      <c r="S3573" s="14">
        <f>(((J3573/60)/60)/24)+DATE(1970,1,1)</f>
        <v>41851.200150462959</v>
      </c>
      <c r="T3573" s="14">
        <f>(((I3573/60)/60)/24)+DATE(1970,1,1)</f>
        <v>41881.200150462959</v>
      </c>
    </row>
    <row r="3574" spans="1:20" ht="60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>ROUND(E3574/D3574*100,0)</f>
        <v>100</v>
      </c>
      <c r="P3574">
        <f>ROUND(E3574/L3574,2)</f>
        <v>145.16</v>
      </c>
      <c r="Q3574" s="11" t="s">
        <v>8315</v>
      </c>
      <c r="R3574" t="s">
        <v>8316</v>
      </c>
      <c r="S3574" s="14">
        <f>(((J3574/60)/60)/24)+DATE(1970,1,1)</f>
        <v>42556.873020833329</v>
      </c>
      <c r="T3574" s="14">
        <f>(((I3574/60)/60)/24)+DATE(1970,1,1)</f>
        <v>42616.873020833329</v>
      </c>
    </row>
    <row r="3575" spans="1:20" ht="30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>ROUND(E3575/D3575*100,0)</f>
        <v>102</v>
      </c>
      <c r="P3575">
        <f>ROUND(E3575/L3575,2)</f>
        <v>72.89</v>
      </c>
      <c r="Q3575" s="11" t="s">
        <v>8315</v>
      </c>
      <c r="R3575" t="s">
        <v>8316</v>
      </c>
      <c r="S3575" s="14">
        <f>(((J3575/60)/60)/24)+DATE(1970,1,1)</f>
        <v>41943.753032407411</v>
      </c>
      <c r="T3575" s="14">
        <f>(((I3575/60)/60)/24)+DATE(1970,1,1)</f>
        <v>41973.794699074075</v>
      </c>
    </row>
    <row r="3576" spans="1:20" ht="60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>ROUND(E3576/D3576*100,0)</f>
        <v>100</v>
      </c>
      <c r="P3576">
        <f>ROUND(E3576/L3576,2)</f>
        <v>148.47999999999999</v>
      </c>
      <c r="Q3576" s="11" t="s">
        <v>8315</v>
      </c>
      <c r="R3576" t="s">
        <v>8316</v>
      </c>
      <c r="S3576" s="14">
        <f>(((J3576/60)/60)/24)+DATE(1970,1,1)</f>
        <v>42062.834444444445</v>
      </c>
      <c r="T3576" s="14">
        <f>(((I3576/60)/60)/24)+DATE(1970,1,1)</f>
        <v>42083.852083333331</v>
      </c>
    </row>
    <row r="3577" spans="1:20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>ROUND(E3577/D3577*100,0)</f>
        <v>112</v>
      </c>
      <c r="P3577">
        <f>ROUND(E3577/L3577,2)</f>
        <v>69.19</v>
      </c>
      <c r="Q3577" s="11" t="s">
        <v>8315</v>
      </c>
      <c r="R3577" t="s">
        <v>8316</v>
      </c>
      <c r="S3577" s="14">
        <f>(((J3577/60)/60)/24)+DATE(1970,1,1)</f>
        <v>42762.942430555559</v>
      </c>
      <c r="T3577" s="14">
        <f>(((I3577/60)/60)/24)+DATE(1970,1,1)</f>
        <v>42794.208333333328</v>
      </c>
    </row>
    <row r="3578" spans="1:20" ht="60" x14ac:dyDescent="0.2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>ROUND(E3578/D3578*100,0)</f>
        <v>102</v>
      </c>
      <c r="P3578">
        <f>ROUND(E3578/L3578,2)</f>
        <v>150.15</v>
      </c>
      <c r="Q3578" s="11" t="s">
        <v>8315</v>
      </c>
      <c r="R3578" t="s">
        <v>8316</v>
      </c>
      <c r="S3578" s="14">
        <f>(((J3578/60)/60)/24)+DATE(1970,1,1)</f>
        <v>42318.702094907407</v>
      </c>
      <c r="T3578" s="14">
        <f>(((I3578/60)/60)/24)+DATE(1970,1,1)</f>
        <v>42348.702094907407</v>
      </c>
    </row>
    <row r="3579" spans="1:20" ht="60" x14ac:dyDescent="0.25">
      <c r="A3579">
        <v>522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>ROUND(E3579/D3579*100,0)</f>
        <v>105</v>
      </c>
      <c r="P3579">
        <f>ROUND(E3579/L3579,2)</f>
        <v>93.43</v>
      </c>
      <c r="Q3579" s="11" t="s">
        <v>8315</v>
      </c>
      <c r="R3579" t="s">
        <v>8316</v>
      </c>
      <c r="S3579" s="14">
        <f>(((J3579/60)/60)/24)+DATE(1970,1,1)</f>
        <v>42646.092812499999</v>
      </c>
      <c r="T3579" s="14">
        <f>(((I3579/60)/60)/24)+DATE(1970,1,1)</f>
        <v>42675.207638888889</v>
      </c>
    </row>
    <row r="3580" spans="1:20" ht="60" x14ac:dyDescent="0.2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>ROUND(E3580/D3580*100,0)</f>
        <v>121</v>
      </c>
      <c r="P3580">
        <f>ROUND(E3580/L3580,2)</f>
        <v>71.790000000000006</v>
      </c>
      <c r="Q3580" s="11" t="s">
        <v>8315</v>
      </c>
      <c r="R3580" t="s">
        <v>8316</v>
      </c>
      <c r="S3580" s="14">
        <f>(((J3580/60)/60)/24)+DATE(1970,1,1)</f>
        <v>42238.13282407407</v>
      </c>
      <c r="T3580" s="14">
        <f>(((I3580/60)/60)/24)+DATE(1970,1,1)</f>
        <v>42268.13282407407</v>
      </c>
    </row>
    <row r="3581" spans="1:20" ht="60" x14ac:dyDescent="0.2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>ROUND(E3581/D3581*100,0)</f>
        <v>302</v>
      </c>
      <c r="P3581">
        <f>ROUND(E3581/L3581,2)</f>
        <v>252.02</v>
      </c>
      <c r="Q3581" s="11" t="s">
        <v>8315</v>
      </c>
      <c r="R3581" t="s">
        <v>8316</v>
      </c>
      <c r="S3581" s="14">
        <f>(((J3581/60)/60)/24)+DATE(1970,1,1)</f>
        <v>42473.794710648144</v>
      </c>
      <c r="T3581" s="14">
        <f>(((I3581/60)/60)/24)+DATE(1970,1,1)</f>
        <v>42503.794710648144</v>
      </c>
    </row>
    <row r="3582" spans="1:20" ht="45" x14ac:dyDescent="0.2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>ROUND(E3582/D3582*100,0)</f>
        <v>105</v>
      </c>
      <c r="P3582">
        <f>ROUND(E3582/L3582,2)</f>
        <v>36.86</v>
      </c>
      <c r="Q3582" s="11" t="s">
        <v>8315</v>
      </c>
      <c r="R3582" t="s">
        <v>8316</v>
      </c>
      <c r="S3582" s="14">
        <f>(((J3582/60)/60)/24)+DATE(1970,1,1)</f>
        <v>42558.189432870371</v>
      </c>
      <c r="T3582" s="14">
        <f>(((I3582/60)/60)/24)+DATE(1970,1,1)</f>
        <v>42587.875</v>
      </c>
    </row>
    <row r="3583" spans="1:20" ht="60" x14ac:dyDescent="0.2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>ROUND(E3583/D3583*100,0)</f>
        <v>101</v>
      </c>
      <c r="P3583">
        <f>ROUND(E3583/L3583,2)</f>
        <v>36.47</v>
      </c>
      <c r="Q3583" s="11" t="s">
        <v>8315</v>
      </c>
      <c r="R3583" t="s">
        <v>8316</v>
      </c>
      <c r="S3583" s="14">
        <f>(((J3583/60)/60)/24)+DATE(1970,1,1)</f>
        <v>42201.675011574072</v>
      </c>
      <c r="T3583" s="14">
        <f>(((I3583/60)/60)/24)+DATE(1970,1,1)</f>
        <v>42216.666666666672</v>
      </c>
    </row>
    <row r="3584" spans="1:20" ht="60" x14ac:dyDescent="0.2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>ROUND(E3584/D3584*100,0)</f>
        <v>117</v>
      </c>
      <c r="P3584">
        <f>ROUND(E3584/L3584,2)</f>
        <v>44.86</v>
      </c>
      <c r="Q3584" s="11" t="s">
        <v>8315</v>
      </c>
      <c r="R3584" t="s">
        <v>8316</v>
      </c>
      <c r="S3584" s="14">
        <f>(((J3584/60)/60)/24)+DATE(1970,1,1)</f>
        <v>42507.264699074076</v>
      </c>
      <c r="T3584" s="14">
        <f>(((I3584/60)/60)/24)+DATE(1970,1,1)</f>
        <v>42538.666666666672</v>
      </c>
    </row>
    <row r="3585" spans="1:20" ht="30" x14ac:dyDescent="0.2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>ROUND(E3585/D3585*100,0)</f>
        <v>126</v>
      </c>
      <c r="P3585">
        <f>ROUND(E3585/L3585,2)</f>
        <v>67.739999999999995</v>
      </c>
      <c r="Q3585" s="11" t="s">
        <v>8315</v>
      </c>
      <c r="R3585" t="s">
        <v>8316</v>
      </c>
      <c r="S3585" s="14">
        <f>(((J3585/60)/60)/24)+DATE(1970,1,1)</f>
        <v>42154.873124999998</v>
      </c>
      <c r="T3585" s="14">
        <f>(((I3585/60)/60)/24)+DATE(1970,1,1)</f>
        <v>42184.873124999998</v>
      </c>
    </row>
    <row r="3586" spans="1:20" ht="45" x14ac:dyDescent="0.2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>ROUND(E3586/D3586*100,0)</f>
        <v>113</v>
      </c>
      <c r="P3586">
        <f>ROUND(E3586/L3586,2)</f>
        <v>68.25</v>
      </c>
      <c r="Q3586" s="11" t="s">
        <v>8315</v>
      </c>
      <c r="R3586" t="s">
        <v>8316</v>
      </c>
      <c r="S3586" s="14">
        <f>(((J3586/60)/60)/24)+DATE(1970,1,1)</f>
        <v>42054.74418981481</v>
      </c>
      <c r="T3586" s="14">
        <f>(((I3586/60)/60)/24)+DATE(1970,1,1)</f>
        <v>42100.166666666672</v>
      </c>
    </row>
    <row r="3587" spans="1:20" ht="60" x14ac:dyDescent="0.2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>ROUND(E3587/D3587*100,0)</f>
        <v>105</v>
      </c>
      <c r="P3587">
        <f>ROUND(E3587/L3587,2)</f>
        <v>50.38</v>
      </c>
      <c r="Q3587" s="11" t="s">
        <v>8315</v>
      </c>
      <c r="R3587" t="s">
        <v>8316</v>
      </c>
      <c r="S3587" s="14">
        <f>(((J3587/60)/60)/24)+DATE(1970,1,1)</f>
        <v>42139.525567129633</v>
      </c>
      <c r="T3587" s="14">
        <f>(((I3587/60)/60)/24)+DATE(1970,1,1)</f>
        <v>42169.525567129633</v>
      </c>
    </row>
    <row r="3588" spans="1:20" ht="60" x14ac:dyDescent="0.2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>ROUND(E3588/D3588*100,0)</f>
        <v>110</v>
      </c>
      <c r="P3588">
        <f>ROUND(E3588/L3588,2)</f>
        <v>50.75</v>
      </c>
      <c r="Q3588" s="11" t="s">
        <v>8315</v>
      </c>
      <c r="R3588" t="s">
        <v>8316</v>
      </c>
      <c r="S3588" s="14">
        <f>(((J3588/60)/60)/24)+DATE(1970,1,1)</f>
        <v>42061.212488425925</v>
      </c>
      <c r="T3588" s="14">
        <f>(((I3588/60)/60)/24)+DATE(1970,1,1)</f>
        <v>42089.166666666672</v>
      </c>
    </row>
    <row r="3589" spans="1:20" ht="60" x14ac:dyDescent="0.2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>ROUND(E3589/D3589*100,0)</f>
        <v>101</v>
      </c>
      <c r="P3589">
        <f>ROUND(E3589/L3589,2)</f>
        <v>25.69</v>
      </c>
      <c r="Q3589" s="11" t="s">
        <v>8315</v>
      </c>
      <c r="R3589" t="s">
        <v>8316</v>
      </c>
      <c r="S3589" s="14">
        <f>(((J3589/60)/60)/24)+DATE(1970,1,1)</f>
        <v>41827.909942129627</v>
      </c>
      <c r="T3589" s="14">
        <f>(((I3589/60)/60)/24)+DATE(1970,1,1)</f>
        <v>41857.897222222222</v>
      </c>
    </row>
    <row r="3590" spans="1:20" ht="45" x14ac:dyDescent="0.2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>ROUND(E3590/D3590*100,0)</f>
        <v>114</v>
      </c>
      <c r="P3590">
        <f>ROUND(E3590/L3590,2)</f>
        <v>80.23</v>
      </c>
      <c r="Q3590" s="11" t="s">
        <v>8315</v>
      </c>
      <c r="R3590" t="s">
        <v>8316</v>
      </c>
      <c r="S3590" s="14">
        <f>(((J3590/60)/60)/24)+DATE(1970,1,1)</f>
        <v>42042.197824074072</v>
      </c>
      <c r="T3590" s="14">
        <f>(((I3590/60)/60)/24)+DATE(1970,1,1)</f>
        <v>42072.156157407408</v>
      </c>
    </row>
    <row r="3591" spans="1:20" ht="60" x14ac:dyDescent="0.2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>ROUND(E3591/D3591*100,0)</f>
        <v>175</v>
      </c>
      <c r="P3591">
        <f>ROUND(E3591/L3591,2)</f>
        <v>264.85000000000002</v>
      </c>
      <c r="Q3591" s="11" t="s">
        <v>8315</v>
      </c>
      <c r="R3591" t="s">
        <v>8316</v>
      </c>
      <c r="S3591" s="14">
        <f>(((J3591/60)/60)/24)+DATE(1970,1,1)</f>
        <v>42341.818379629629</v>
      </c>
      <c r="T3591" s="14">
        <f>(((I3591/60)/60)/24)+DATE(1970,1,1)</f>
        <v>42370.166666666672</v>
      </c>
    </row>
    <row r="3592" spans="1:20" ht="60" x14ac:dyDescent="0.2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>ROUND(E3592/D3592*100,0)</f>
        <v>102</v>
      </c>
      <c r="P3592">
        <f>ROUND(E3592/L3592,2)</f>
        <v>58.62</v>
      </c>
      <c r="Q3592" s="11" t="s">
        <v>8315</v>
      </c>
      <c r="R3592" t="s">
        <v>8316</v>
      </c>
      <c r="S3592" s="14">
        <f>(((J3592/60)/60)/24)+DATE(1970,1,1)</f>
        <v>41880.061006944445</v>
      </c>
      <c r="T3592" s="14">
        <f>(((I3592/60)/60)/24)+DATE(1970,1,1)</f>
        <v>41908.065972222219</v>
      </c>
    </row>
    <row r="3593" spans="1:20" ht="60" x14ac:dyDescent="0.2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>ROUND(E3593/D3593*100,0)</f>
        <v>101</v>
      </c>
      <c r="P3593">
        <f>ROUND(E3593/L3593,2)</f>
        <v>110.22</v>
      </c>
      <c r="Q3593" s="11" t="s">
        <v>8315</v>
      </c>
      <c r="R3593" t="s">
        <v>8316</v>
      </c>
      <c r="S3593" s="14">
        <f>(((J3593/60)/60)/24)+DATE(1970,1,1)</f>
        <v>41993.824340277773</v>
      </c>
      <c r="T3593" s="14">
        <f>(((I3593/60)/60)/24)+DATE(1970,1,1)</f>
        <v>42010.25</v>
      </c>
    </row>
    <row r="3594" spans="1:20" ht="45" x14ac:dyDescent="0.2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>ROUND(E3594/D3594*100,0)</f>
        <v>189</v>
      </c>
      <c r="P3594">
        <f>ROUND(E3594/L3594,2)</f>
        <v>31.21</v>
      </c>
      <c r="Q3594" s="11" t="s">
        <v>8315</v>
      </c>
      <c r="R3594" t="s">
        <v>8316</v>
      </c>
      <c r="S3594" s="14">
        <f>(((J3594/60)/60)/24)+DATE(1970,1,1)</f>
        <v>41233.499131944445</v>
      </c>
      <c r="T3594" s="14">
        <f>(((I3594/60)/60)/24)+DATE(1970,1,1)</f>
        <v>41263.499131944445</v>
      </c>
    </row>
    <row r="3595" spans="1:20" ht="30" x14ac:dyDescent="0.2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>ROUND(E3595/D3595*100,0)</f>
        <v>114</v>
      </c>
      <c r="P3595">
        <f>ROUND(E3595/L3595,2)</f>
        <v>82.61</v>
      </c>
      <c r="Q3595" s="11" t="s">
        <v>8315</v>
      </c>
      <c r="R3595" t="s">
        <v>8316</v>
      </c>
      <c r="S3595" s="14">
        <f>(((J3595/60)/60)/24)+DATE(1970,1,1)</f>
        <v>41447.839722222219</v>
      </c>
      <c r="T3595" s="14">
        <f>(((I3595/60)/60)/24)+DATE(1970,1,1)</f>
        <v>41477.839722222219</v>
      </c>
    </row>
    <row r="3596" spans="1:20" ht="60" x14ac:dyDescent="0.2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>ROUND(E3596/D3596*100,0)</f>
        <v>110</v>
      </c>
      <c r="P3596">
        <f>ROUND(E3596/L3596,2)</f>
        <v>91.3</v>
      </c>
      <c r="Q3596" s="11" t="s">
        <v>8315</v>
      </c>
      <c r="R3596" t="s">
        <v>8316</v>
      </c>
      <c r="S3596" s="14">
        <f>(((J3596/60)/60)/24)+DATE(1970,1,1)</f>
        <v>40531.886886574073</v>
      </c>
      <c r="T3596" s="14">
        <f>(((I3596/60)/60)/24)+DATE(1970,1,1)</f>
        <v>40591.886886574073</v>
      </c>
    </row>
    <row r="3597" spans="1:20" ht="45" x14ac:dyDescent="0.2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>ROUND(E3597/D3597*100,0)</f>
        <v>104</v>
      </c>
      <c r="P3597">
        <f>ROUND(E3597/L3597,2)</f>
        <v>63.11</v>
      </c>
      <c r="Q3597" s="11" t="s">
        <v>8315</v>
      </c>
      <c r="R3597" t="s">
        <v>8316</v>
      </c>
      <c r="S3597" s="14">
        <f>(((J3597/60)/60)/24)+DATE(1970,1,1)</f>
        <v>41827.605057870373</v>
      </c>
      <c r="T3597" s="14">
        <f>(((I3597/60)/60)/24)+DATE(1970,1,1)</f>
        <v>41848.605057870373</v>
      </c>
    </row>
    <row r="3598" spans="1:20" ht="45" x14ac:dyDescent="0.2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>ROUND(E3598/D3598*100,0)</f>
        <v>119</v>
      </c>
      <c r="P3598">
        <f>ROUND(E3598/L3598,2)</f>
        <v>97.38</v>
      </c>
      <c r="Q3598" s="11" t="s">
        <v>8315</v>
      </c>
      <c r="R3598" t="s">
        <v>8316</v>
      </c>
      <c r="S3598" s="14">
        <f>(((J3598/60)/60)/24)+DATE(1970,1,1)</f>
        <v>42766.805034722223</v>
      </c>
      <c r="T3598" s="14">
        <f>(((I3598/60)/60)/24)+DATE(1970,1,1)</f>
        <v>42796.805034722223</v>
      </c>
    </row>
    <row r="3599" spans="1:20" ht="45" x14ac:dyDescent="0.2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>ROUND(E3599/D3599*100,0)</f>
        <v>109</v>
      </c>
      <c r="P3599">
        <f>ROUND(E3599/L3599,2)</f>
        <v>74.819999999999993</v>
      </c>
      <c r="Q3599" s="11" t="s">
        <v>8315</v>
      </c>
      <c r="R3599" t="s">
        <v>8316</v>
      </c>
      <c r="S3599" s="14">
        <f>(((J3599/60)/60)/24)+DATE(1970,1,1)</f>
        <v>42303.672662037032</v>
      </c>
      <c r="T3599" s="14">
        <f>(((I3599/60)/60)/24)+DATE(1970,1,1)</f>
        <v>42338.714328703703</v>
      </c>
    </row>
    <row r="3600" spans="1:20" ht="60" x14ac:dyDescent="0.2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>ROUND(E3600/D3600*100,0)</f>
        <v>109</v>
      </c>
      <c r="P3600">
        <f>ROUND(E3600/L3600,2)</f>
        <v>54.3</v>
      </c>
      <c r="Q3600" s="11" t="s">
        <v>8315</v>
      </c>
      <c r="R3600" t="s">
        <v>8316</v>
      </c>
      <c r="S3600" s="14">
        <f>(((J3600/60)/60)/24)+DATE(1970,1,1)</f>
        <v>41931.682939814818</v>
      </c>
      <c r="T3600" s="14">
        <f>(((I3600/60)/60)/24)+DATE(1970,1,1)</f>
        <v>41961.724606481483</v>
      </c>
    </row>
    <row r="3601" spans="1:20" ht="45" x14ac:dyDescent="0.2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>ROUND(E3601/D3601*100,0)</f>
        <v>122</v>
      </c>
      <c r="P3601">
        <f>ROUND(E3601/L3601,2)</f>
        <v>129.36000000000001</v>
      </c>
      <c r="Q3601" s="11" t="s">
        <v>8315</v>
      </c>
      <c r="R3601" t="s">
        <v>8316</v>
      </c>
      <c r="S3601" s="14">
        <f>(((J3601/60)/60)/24)+DATE(1970,1,1)</f>
        <v>42219.019733796296</v>
      </c>
      <c r="T3601" s="14">
        <f>(((I3601/60)/60)/24)+DATE(1970,1,1)</f>
        <v>42249.019733796296</v>
      </c>
    </row>
    <row r="3602" spans="1:20" ht="60" x14ac:dyDescent="0.2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>ROUND(E3602/D3602*100,0)</f>
        <v>105</v>
      </c>
      <c r="P3602">
        <f>ROUND(E3602/L3602,2)</f>
        <v>80.400000000000006</v>
      </c>
      <c r="Q3602" s="11" t="s">
        <v>8315</v>
      </c>
      <c r="R3602" t="s">
        <v>8316</v>
      </c>
      <c r="S3602" s="14">
        <f>(((J3602/60)/60)/24)+DATE(1970,1,1)</f>
        <v>42248.697754629626</v>
      </c>
      <c r="T3602" s="14">
        <f>(((I3602/60)/60)/24)+DATE(1970,1,1)</f>
        <v>42283.697754629626</v>
      </c>
    </row>
    <row r="3603" spans="1:20" ht="60" x14ac:dyDescent="0.2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>ROUND(E3603/D3603*100,0)</f>
        <v>100</v>
      </c>
      <c r="P3603">
        <f>ROUND(E3603/L3603,2)</f>
        <v>79.62</v>
      </c>
      <c r="Q3603" s="11" t="s">
        <v>8315</v>
      </c>
      <c r="R3603" t="s">
        <v>8316</v>
      </c>
      <c r="S3603" s="14">
        <f>(((J3603/60)/60)/24)+DATE(1970,1,1)</f>
        <v>41827.674143518518</v>
      </c>
      <c r="T3603" s="14">
        <f>(((I3603/60)/60)/24)+DATE(1970,1,1)</f>
        <v>41854.958333333336</v>
      </c>
    </row>
    <row r="3604" spans="1:20" ht="60" x14ac:dyDescent="0.2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>ROUND(E3604/D3604*100,0)</f>
        <v>101</v>
      </c>
      <c r="P3604">
        <f>ROUND(E3604/L3604,2)</f>
        <v>93.61</v>
      </c>
      <c r="Q3604" s="11" t="s">
        <v>8315</v>
      </c>
      <c r="R3604" t="s">
        <v>8316</v>
      </c>
      <c r="S3604" s="14">
        <f>(((J3604/60)/60)/24)+DATE(1970,1,1)</f>
        <v>41806.395428240743</v>
      </c>
      <c r="T3604" s="14">
        <f>(((I3604/60)/60)/24)+DATE(1970,1,1)</f>
        <v>41843.458333333336</v>
      </c>
    </row>
    <row r="3605" spans="1:20" ht="60" x14ac:dyDescent="0.2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>ROUND(E3605/D3605*100,0)</f>
        <v>108</v>
      </c>
      <c r="P3605">
        <f>ROUND(E3605/L3605,2)</f>
        <v>76.8</v>
      </c>
      <c r="Q3605" s="11" t="s">
        <v>8315</v>
      </c>
      <c r="R3605" t="s">
        <v>8316</v>
      </c>
      <c r="S3605" s="14">
        <f>(((J3605/60)/60)/24)+DATE(1970,1,1)</f>
        <v>42495.992800925931</v>
      </c>
      <c r="T3605" s="14">
        <f>(((I3605/60)/60)/24)+DATE(1970,1,1)</f>
        <v>42552.958333333328</v>
      </c>
    </row>
    <row r="3606" spans="1:20" ht="60" x14ac:dyDescent="0.2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>ROUND(E3606/D3606*100,0)</f>
        <v>113</v>
      </c>
      <c r="P3606">
        <f>ROUND(E3606/L3606,2)</f>
        <v>83.43</v>
      </c>
      <c r="Q3606" s="11" t="s">
        <v>8315</v>
      </c>
      <c r="R3606" t="s">
        <v>8316</v>
      </c>
      <c r="S3606" s="14">
        <f>(((J3606/60)/60)/24)+DATE(1970,1,1)</f>
        <v>41866.025347222225</v>
      </c>
      <c r="T3606" s="14">
        <f>(((I3606/60)/60)/24)+DATE(1970,1,1)</f>
        <v>41883.665972222225</v>
      </c>
    </row>
    <row r="3607" spans="1:20" ht="45" x14ac:dyDescent="0.2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>ROUND(E3607/D3607*100,0)</f>
        <v>104</v>
      </c>
      <c r="P3607">
        <f>ROUND(E3607/L3607,2)</f>
        <v>96.2</v>
      </c>
      <c r="Q3607" s="11" t="s">
        <v>8315</v>
      </c>
      <c r="R3607" t="s">
        <v>8316</v>
      </c>
      <c r="S3607" s="14">
        <f>(((J3607/60)/60)/24)+DATE(1970,1,1)</f>
        <v>42690.041435185187</v>
      </c>
      <c r="T3607" s="14">
        <f>(((I3607/60)/60)/24)+DATE(1970,1,1)</f>
        <v>42750.041435185187</v>
      </c>
    </row>
    <row r="3608" spans="1:20" ht="60" x14ac:dyDescent="0.2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>ROUND(E3608/D3608*100,0)</f>
        <v>106</v>
      </c>
      <c r="P3608">
        <f>ROUND(E3608/L3608,2)</f>
        <v>143.11000000000001</v>
      </c>
      <c r="Q3608" s="11" t="s">
        <v>8315</v>
      </c>
      <c r="R3608" t="s">
        <v>8316</v>
      </c>
      <c r="S3608" s="14">
        <f>(((J3608/60)/60)/24)+DATE(1970,1,1)</f>
        <v>41851.541585648149</v>
      </c>
      <c r="T3608" s="14">
        <f>(((I3608/60)/60)/24)+DATE(1970,1,1)</f>
        <v>41872.686111111114</v>
      </c>
    </row>
    <row r="3609" spans="1:20" ht="60" x14ac:dyDescent="0.2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>ROUND(E3609/D3609*100,0)</f>
        <v>105</v>
      </c>
      <c r="P3609">
        <f>ROUND(E3609/L3609,2)</f>
        <v>64.16</v>
      </c>
      <c r="Q3609" s="11" t="s">
        <v>8315</v>
      </c>
      <c r="R3609" t="s">
        <v>8316</v>
      </c>
      <c r="S3609" s="14">
        <f>(((J3609/60)/60)/24)+DATE(1970,1,1)</f>
        <v>41809.12300925926</v>
      </c>
      <c r="T3609" s="14">
        <f>(((I3609/60)/60)/24)+DATE(1970,1,1)</f>
        <v>41831.677083333336</v>
      </c>
    </row>
    <row r="3610" spans="1:20" ht="60" x14ac:dyDescent="0.2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>ROUND(E3610/D3610*100,0)</f>
        <v>102</v>
      </c>
      <c r="P3610">
        <f>ROUND(E3610/L3610,2)</f>
        <v>55.01</v>
      </c>
      <c r="Q3610" s="11" t="s">
        <v>8315</v>
      </c>
      <c r="R3610" t="s">
        <v>8316</v>
      </c>
      <c r="S3610" s="14">
        <f>(((J3610/60)/60)/24)+DATE(1970,1,1)</f>
        <v>42575.130057870367</v>
      </c>
      <c r="T3610" s="14">
        <f>(((I3610/60)/60)/24)+DATE(1970,1,1)</f>
        <v>42605.130057870367</v>
      </c>
    </row>
    <row r="3611" spans="1:20" ht="60" x14ac:dyDescent="0.2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>ROUND(E3611/D3611*100,0)</f>
        <v>113</v>
      </c>
      <c r="P3611">
        <f>ROUND(E3611/L3611,2)</f>
        <v>78.260000000000005</v>
      </c>
      <c r="Q3611" s="11" t="s">
        <v>8315</v>
      </c>
      <c r="R3611" t="s">
        <v>8316</v>
      </c>
      <c r="S3611" s="14">
        <f>(((J3611/60)/60)/24)+DATE(1970,1,1)</f>
        <v>41753.635775462964</v>
      </c>
      <c r="T3611" s="14">
        <f>(((I3611/60)/60)/24)+DATE(1970,1,1)</f>
        <v>41783.875</v>
      </c>
    </row>
    <row r="3612" spans="1:20" ht="60" x14ac:dyDescent="0.2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>ROUND(E3612/D3612*100,0)</f>
        <v>107</v>
      </c>
      <c r="P3612">
        <f>ROUND(E3612/L3612,2)</f>
        <v>74.209999999999994</v>
      </c>
      <c r="Q3612" s="11" t="s">
        <v>8315</v>
      </c>
      <c r="R3612" t="s">
        <v>8316</v>
      </c>
      <c r="S3612" s="14">
        <f>(((J3612/60)/60)/24)+DATE(1970,1,1)</f>
        <v>41915.762835648151</v>
      </c>
      <c r="T3612" s="14">
        <f>(((I3612/60)/60)/24)+DATE(1970,1,1)</f>
        <v>41944.720833333333</v>
      </c>
    </row>
    <row r="3613" spans="1:20" ht="45" x14ac:dyDescent="0.2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>ROUND(E3613/D3613*100,0)</f>
        <v>156</v>
      </c>
      <c r="P3613">
        <f>ROUND(E3613/L3613,2)</f>
        <v>38.28</v>
      </c>
      <c r="Q3613" s="11" t="s">
        <v>8315</v>
      </c>
      <c r="R3613" t="s">
        <v>8316</v>
      </c>
      <c r="S3613" s="14">
        <f>(((J3613/60)/60)/24)+DATE(1970,1,1)</f>
        <v>42243.6252662037</v>
      </c>
      <c r="T3613" s="14">
        <f>(((I3613/60)/60)/24)+DATE(1970,1,1)</f>
        <v>42278.6252662037</v>
      </c>
    </row>
    <row r="3614" spans="1:20" ht="45" x14ac:dyDescent="0.2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>ROUND(E3614/D3614*100,0)</f>
        <v>113</v>
      </c>
      <c r="P3614">
        <f>ROUND(E3614/L3614,2)</f>
        <v>107</v>
      </c>
      <c r="Q3614" s="11" t="s">
        <v>8315</v>
      </c>
      <c r="R3614" t="s">
        <v>8316</v>
      </c>
      <c r="S3614" s="14">
        <f>(((J3614/60)/60)/24)+DATE(1970,1,1)</f>
        <v>42016.050451388888</v>
      </c>
      <c r="T3614" s="14">
        <f>(((I3614/60)/60)/24)+DATE(1970,1,1)</f>
        <v>42046.708333333328</v>
      </c>
    </row>
    <row r="3615" spans="1:20" ht="45" x14ac:dyDescent="0.2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>ROUND(E3615/D3615*100,0)</f>
        <v>100</v>
      </c>
      <c r="P3615">
        <f>ROUND(E3615/L3615,2)</f>
        <v>122.54</v>
      </c>
      <c r="Q3615" s="11" t="s">
        <v>8315</v>
      </c>
      <c r="R3615" t="s">
        <v>8316</v>
      </c>
      <c r="S3615" s="14">
        <f>(((J3615/60)/60)/24)+DATE(1970,1,1)</f>
        <v>41982.688611111109</v>
      </c>
      <c r="T3615" s="14">
        <f>(((I3615/60)/60)/24)+DATE(1970,1,1)</f>
        <v>42012.688611111109</v>
      </c>
    </row>
    <row r="3616" spans="1:20" ht="60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>ROUND(E3616/D3616*100,0)</f>
        <v>100</v>
      </c>
      <c r="P3616">
        <f>ROUND(E3616/L3616,2)</f>
        <v>68.53</v>
      </c>
      <c r="Q3616" s="11" t="s">
        <v>8315</v>
      </c>
      <c r="R3616" t="s">
        <v>8316</v>
      </c>
      <c r="S3616" s="14">
        <f>(((J3616/60)/60)/24)+DATE(1970,1,1)</f>
        <v>41902.333726851852</v>
      </c>
      <c r="T3616" s="14">
        <f>(((I3616/60)/60)/24)+DATE(1970,1,1)</f>
        <v>41932.333726851852</v>
      </c>
    </row>
    <row r="3617" spans="1:20" ht="45" x14ac:dyDescent="0.2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>ROUND(E3617/D3617*100,0)</f>
        <v>144</v>
      </c>
      <c r="P3617">
        <f>ROUND(E3617/L3617,2)</f>
        <v>126.67</v>
      </c>
      <c r="Q3617" s="11" t="s">
        <v>8315</v>
      </c>
      <c r="R3617" t="s">
        <v>8316</v>
      </c>
      <c r="S3617" s="14">
        <f>(((J3617/60)/60)/24)+DATE(1970,1,1)</f>
        <v>41789.726979166669</v>
      </c>
      <c r="T3617" s="14">
        <f>(((I3617/60)/60)/24)+DATE(1970,1,1)</f>
        <v>41799.726979166669</v>
      </c>
    </row>
    <row r="3618" spans="1:20" ht="60" x14ac:dyDescent="0.2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>ROUND(E3618/D3618*100,0)</f>
        <v>116</v>
      </c>
      <c r="P3618">
        <f>ROUND(E3618/L3618,2)</f>
        <v>73.58</v>
      </c>
      <c r="Q3618" s="11" t="s">
        <v>8315</v>
      </c>
      <c r="R3618" t="s">
        <v>8316</v>
      </c>
      <c r="S3618" s="14">
        <f>(((J3618/60)/60)/24)+DATE(1970,1,1)</f>
        <v>42173.803217592591</v>
      </c>
      <c r="T3618" s="14">
        <f>(((I3618/60)/60)/24)+DATE(1970,1,1)</f>
        <v>42203.290972222225</v>
      </c>
    </row>
    <row r="3619" spans="1:20" ht="60" x14ac:dyDescent="0.2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>ROUND(E3619/D3619*100,0)</f>
        <v>106</v>
      </c>
      <c r="P3619">
        <f>ROUND(E3619/L3619,2)</f>
        <v>115.02</v>
      </c>
      <c r="Q3619" s="11" t="s">
        <v>8315</v>
      </c>
      <c r="R3619" t="s">
        <v>8316</v>
      </c>
      <c r="S3619" s="14">
        <f>(((J3619/60)/60)/24)+DATE(1970,1,1)</f>
        <v>42737.910138888896</v>
      </c>
      <c r="T3619" s="14">
        <f>(((I3619/60)/60)/24)+DATE(1970,1,1)</f>
        <v>42767.957638888889</v>
      </c>
    </row>
    <row r="3620" spans="1:20" ht="45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>ROUND(E3620/D3620*100,0)</f>
        <v>106</v>
      </c>
      <c r="P3620">
        <f>ROUND(E3620/L3620,2)</f>
        <v>41.94</v>
      </c>
      <c r="Q3620" s="11" t="s">
        <v>8315</v>
      </c>
      <c r="R3620" t="s">
        <v>8316</v>
      </c>
      <c r="S3620" s="14">
        <f>(((J3620/60)/60)/24)+DATE(1970,1,1)</f>
        <v>41753.593275462961</v>
      </c>
      <c r="T3620" s="14">
        <f>(((I3620/60)/60)/24)+DATE(1970,1,1)</f>
        <v>41778.875</v>
      </c>
    </row>
    <row r="3621" spans="1:20" ht="60" x14ac:dyDescent="0.2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>ROUND(E3621/D3621*100,0)</f>
        <v>100</v>
      </c>
      <c r="P3621">
        <f>ROUND(E3621/L3621,2)</f>
        <v>200.49</v>
      </c>
      <c r="Q3621" s="11" t="s">
        <v>8315</v>
      </c>
      <c r="R3621" t="s">
        <v>8316</v>
      </c>
      <c r="S3621" s="14">
        <f>(((J3621/60)/60)/24)+DATE(1970,1,1)</f>
        <v>41787.218229166669</v>
      </c>
      <c r="T3621" s="14">
        <f>(((I3621/60)/60)/24)+DATE(1970,1,1)</f>
        <v>41817.218229166669</v>
      </c>
    </row>
    <row r="3622" spans="1:20" ht="45" x14ac:dyDescent="0.2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>ROUND(E3622/D3622*100,0)</f>
        <v>111</v>
      </c>
      <c r="P3622">
        <f>ROUND(E3622/L3622,2)</f>
        <v>40.630000000000003</v>
      </c>
      <c r="Q3622" s="11" t="s">
        <v>8315</v>
      </c>
      <c r="R3622" t="s">
        <v>8316</v>
      </c>
      <c r="S3622" s="14">
        <f>(((J3622/60)/60)/24)+DATE(1970,1,1)</f>
        <v>42401.806562500002</v>
      </c>
      <c r="T3622" s="14">
        <f>(((I3622/60)/60)/24)+DATE(1970,1,1)</f>
        <v>42431.806562500002</v>
      </c>
    </row>
    <row r="3623" spans="1:20" ht="60" x14ac:dyDescent="0.2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>ROUND(E3623/D3623*100,0)</f>
        <v>101</v>
      </c>
      <c r="P3623">
        <f>ROUND(E3623/L3623,2)</f>
        <v>114.55</v>
      </c>
      <c r="Q3623" s="11" t="s">
        <v>8315</v>
      </c>
      <c r="R3623" t="s">
        <v>8316</v>
      </c>
      <c r="S3623" s="14">
        <f>(((J3623/60)/60)/24)+DATE(1970,1,1)</f>
        <v>41927.936157407406</v>
      </c>
      <c r="T3623" s="14">
        <f>(((I3623/60)/60)/24)+DATE(1970,1,1)</f>
        <v>41948.977824074071</v>
      </c>
    </row>
    <row r="3624" spans="1:20" ht="60" x14ac:dyDescent="0.2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>ROUND(E3624/D3624*100,0)</f>
        <v>110</v>
      </c>
      <c r="P3624">
        <f>ROUND(E3624/L3624,2)</f>
        <v>72.38</v>
      </c>
      <c r="Q3624" s="11" t="s">
        <v>8315</v>
      </c>
      <c r="R3624" t="s">
        <v>8316</v>
      </c>
      <c r="S3624" s="14">
        <f>(((J3624/60)/60)/24)+DATE(1970,1,1)</f>
        <v>42329.838159722218</v>
      </c>
      <c r="T3624" s="14">
        <f>(((I3624/60)/60)/24)+DATE(1970,1,1)</f>
        <v>42388.957638888889</v>
      </c>
    </row>
    <row r="3625" spans="1:20" ht="60" x14ac:dyDescent="0.2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>ROUND(E3625/D3625*100,0)</f>
        <v>105</v>
      </c>
      <c r="P3625">
        <f>ROUND(E3625/L3625,2)</f>
        <v>107.57</v>
      </c>
      <c r="Q3625" s="11" t="s">
        <v>8315</v>
      </c>
      <c r="R3625" t="s">
        <v>8316</v>
      </c>
      <c r="S3625" s="14">
        <f>(((J3625/60)/60)/24)+DATE(1970,1,1)</f>
        <v>42151.069606481484</v>
      </c>
      <c r="T3625" s="14">
        <f>(((I3625/60)/60)/24)+DATE(1970,1,1)</f>
        <v>42172.069606481484</v>
      </c>
    </row>
    <row r="3626" spans="1:20" ht="60" x14ac:dyDescent="0.2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>ROUND(E3626/D3626*100,0)</f>
        <v>100</v>
      </c>
      <c r="P3626">
        <f>ROUND(E3626/L3626,2)</f>
        <v>178.57</v>
      </c>
      <c r="Q3626" s="11" t="s">
        <v>8315</v>
      </c>
      <c r="R3626" t="s">
        <v>8316</v>
      </c>
      <c r="S3626" s="14">
        <f>(((J3626/60)/60)/24)+DATE(1970,1,1)</f>
        <v>41944.527627314819</v>
      </c>
      <c r="T3626" s="14">
        <f>(((I3626/60)/60)/24)+DATE(1970,1,1)</f>
        <v>42004.569293981483</v>
      </c>
    </row>
    <row r="3627" spans="1:20" ht="60" x14ac:dyDescent="0.2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>ROUND(E3627/D3627*100,0)</f>
        <v>102</v>
      </c>
      <c r="P3627">
        <f>ROUND(E3627/L3627,2)</f>
        <v>62.92</v>
      </c>
      <c r="Q3627" s="11" t="s">
        <v>8315</v>
      </c>
      <c r="R3627" t="s">
        <v>8316</v>
      </c>
      <c r="S3627" s="14">
        <f>(((J3627/60)/60)/24)+DATE(1970,1,1)</f>
        <v>41026.953055555554</v>
      </c>
      <c r="T3627" s="14">
        <f>(((I3627/60)/60)/24)+DATE(1970,1,1)</f>
        <v>41061.953055555554</v>
      </c>
    </row>
    <row r="3628" spans="1:20" ht="60" x14ac:dyDescent="0.2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>ROUND(E3628/D3628*100,0)</f>
        <v>105</v>
      </c>
      <c r="P3628">
        <f>ROUND(E3628/L3628,2)</f>
        <v>65.58</v>
      </c>
      <c r="Q3628" s="11" t="s">
        <v>8315</v>
      </c>
      <c r="R3628" t="s">
        <v>8316</v>
      </c>
      <c r="S3628" s="14">
        <f>(((J3628/60)/60)/24)+DATE(1970,1,1)</f>
        <v>42145.746689814812</v>
      </c>
      <c r="T3628" s="14">
        <f>(((I3628/60)/60)/24)+DATE(1970,1,1)</f>
        <v>42175.746689814812</v>
      </c>
    </row>
    <row r="3629" spans="1:20" ht="45" x14ac:dyDescent="0.2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>ROUND(E3629/D3629*100,0)</f>
        <v>100</v>
      </c>
      <c r="P3629">
        <f>ROUND(E3629/L3629,2)</f>
        <v>125.09</v>
      </c>
      <c r="Q3629" s="11" t="s">
        <v>8315</v>
      </c>
      <c r="R3629" t="s">
        <v>8316</v>
      </c>
      <c r="S3629" s="14">
        <f>(((J3629/60)/60)/24)+DATE(1970,1,1)</f>
        <v>42193.771481481483</v>
      </c>
      <c r="T3629" s="14">
        <f>(((I3629/60)/60)/24)+DATE(1970,1,1)</f>
        <v>42212.957638888889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e">
        <f>ROUND(E3630/L3630,2)</f>
        <v>#DIV/0!</v>
      </c>
      <c r="Q3630" s="11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ROUND(E3631/L3631,2)</f>
        <v>1</v>
      </c>
      <c r="Q3631" s="11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ROUND(E3632/L3632,2)</f>
        <v>1</v>
      </c>
      <c r="Q3632" s="11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ROUND(E3633/L3633,2)</f>
        <v>147.88</v>
      </c>
      <c r="Q3633" s="11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ROUND(E3634/L3634,2)</f>
        <v>100</v>
      </c>
      <c r="Q3634" s="11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ROUND(E3635/L3635,2)</f>
        <v>56.84</v>
      </c>
      <c r="Q3635" s="11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ROUND(E3636/L3636,2)</f>
        <v>176.94</v>
      </c>
      <c r="Q3636" s="11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ROUND(E3637/L3637,2)</f>
        <v>127.6</v>
      </c>
      <c r="Q3637" s="11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e">
        <f>ROUND(E3638/L3638,2)</f>
        <v>#DIV/0!</v>
      </c>
      <c r="Q3638" s="11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ROUND(E3639/L3639,2)</f>
        <v>66.14</v>
      </c>
      <c r="Q3639" s="11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ROUND(E3640/L3640,2)</f>
        <v>108</v>
      </c>
      <c r="Q3640" s="11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ROUND(E3641/L3641,2)</f>
        <v>1</v>
      </c>
      <c r="Q3641" s="11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ROUND(E3642/L3642,2)</f>
        <v>18.329999999999998</v>
      </c>
      <c r="Q3642" s="11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e">
        <f>ROUND(E3643/L3643,2)</f>
        <v>#DIV/0!</v>
      </c>
      <c r="Q3643" s="11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ROUND(E3644/L3644,2)</f>
        <v>7.5</v>
      </c>
      <c r="Q3644" s="11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e">
        <f>ROUND(E3645/L3645,2)</f>
        <v>#DIV/0!</v>
      </c>
      <c r="Q3645" s="11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ROUND(E3646/L3646,2)</f>
        <v>68.42</v>
      </c>
      <c r="Q3646" s="11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ROUND(E3647/L3647,2)</f>
        <v>1</v>
      </c>
      <c r="Q3647" s="11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ROUND(E3648/L3648,2)</f>
        <v>60.13</v>
      </c>
      <c r="Q3648" s="11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ROUND(E3649/L3649,2)</f>
        <v>15</v>
      </c>
      <c r="Q3649" s="11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60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>ROUND(E3650/D3650*100,0)</f>
        <v>100</v>
      </c>
      <c r="P3650">
        <f>ROUND(E3650/L3650,2)</f>
        <v>69.819999999999993</v>
      </c>
      <c r="Q3650" s="11" t="s">
        <v>8315</v>
      </c>
      <c r="R3650" t="s">
        <v>8316</v>
      </c>
      <c r="S3650" s="14">
        <f>(((J3650/60)/60)/24)+DATE(1970,1,1)</f>
        <v>42466.558796296296</v>
      </c>
      <c r="T3650" s="14">
        <f>(((I3650/60)/60)/24)+DATE(1970,1,1)</f>
        <v>42490.165972222225</v>
      </c>
    </row>
    <row r="3651" spans="1:20" ht="60" x14ac:dyDescent="0.2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>ROUND(E3651/D3651*100,0)</f>
        <v>102</v>
      </c>
      <c r="P3651">
        <f>ROUND(E3651/L3651,2)</f>
        <v>66.150000000000006</v>
      </c>
      <c r="Q3651" s="11" t="s">
        <v>8315</v>
      </c>
      <c r="R3651" t="s">
        <v>8316</v>
      </c>
      <c r="S3651" s="14">
        <f>(((J3651/60)/60)/24)+DATE(1970,1,1)</f>
        <v>41829.599791666667</v>
      </c>
      <c r="T3651" s="14">
        <f>(((I3651/60)/60)/24)+DATE(1970,1,1)</f>
        <v>41889.599791666667</v>
      </c>
    </row>
    <row r="3652" spans="1:20" ht="60" x14ac:dyDescent="0.2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>ROUND(E3652/D3652*100,0)</f>
        <v>106</v>
      </c>
      <c r="P3652">
        <f>ROUND(E3652/L3652,2)</f>
        <v>56.2</v>
      </c>
      <c r="Q3652" s="11" t="s">
        <v>8315</v>
      </c>
      <c r="R3652" t="s">
        <v>8316</v>
      </c>
      <c r="S3652" s="14">
        <f>(((J3652/60)/60)/24)+DATE(1970,1,1)</f>
        <v>42196.028703703705</v>
      </c>
      <c r="T3652" s="14">
        <f>(((I3652/60)/60)/24)+DATE(1970,1,1)</f>
        <v>42228</v>
      </c>
    </row>
    <row r="3653" spans="1:20" ht="60" x14ac:dyDescent="0.2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>ROUND(E3653/D3653*100,0)</f>
        <v>114</v>
      </c>
      <c r="P3653">
        <f>ROUND(E3653/L3653,2)</f>
        <v>105.21</v>
      </c>
      <c r="Q3653" s="11" t="s">
        <v>8315</v>
      </c>
      <c r="R3653" t="s">
        <v>8316</v>
      </c>
      <c r="S3653" s="14">
        <f>(((J3653/60)/60)/24)+DATE(1970,1,1)</f>
        <v>42431.102534722217</v>
      </c>
      <c r="T3653" s="14">
        <f>(((I3653/60)/60)/24)+DATE(1970,1,1)</f>
        <v>42461.06086805556</v>
      </c>
    </row>
    <row r="3654" spans="1:20" ht="60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>ROUND(E3654/D3654*100,0)</f>
        <v>106</v>
      </c>
      <c r="P3654">
        <f>ROUND(E3654/L3654,2)</f>
        <v>136.78</v>
      </c>
      <c r="Q3654" s="11" t="s">
        <v>8315</v>
      </c>
      <c r="R3654" t="s">
        <v>8316</v>
      </c>
      <c r="S3654" s="14">
        <f>(((J3654/60)/60)/24)+DATE(1970,1,1)</f>
        <v>41926.942685185182</v>
      </c>
      <c r="T3654" s="14">
        <f>(((I3654/60)/60)/24)+DATE(1970,1,1)</f>
        <v>41956.984351851846</v>
      </c>
    </row>
    <row r="3655" spans="1:20" ht="60" x14ac:dyDescent="0.2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>ROUND(E3655/D3655*100,0)</f>
        <v>106</v>
      </c>
      <c r="P3655">
        <f>ROUND(E3655/L3655,2)</f>
        <v>59.7</v>
      </c>
      <c r="Q3655" s="11" t="s">
        <v>8315</v>
      </c>
      <c r="R3655" t="s">
        <v>8316</v>
      </c>
      <c r="S3655" s="14">
        <f>(((J3655/60)/60)/24)+DATE(1970,1,1)</f>
        <v>42278.089039351849</v>
      </c>
      <c r="T3655" s="14">
        <f>(((I3655/60)/60)/24)+DATE(1970,1,1)</f>
        <v>42302.999305555553</v>
      </c>
    </row>
    <row r="3656" spans="1:20" ht="45" x14ac:dyDescent="0.2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>ROUND(E3656/D3656*100,0)</f>
        <v>119</v>
      </c>
      <c r="P3656">
        <f>ROUND(E3656/L3656,2)</f>
        <v>66.11</v>
      </c>
      <c r="Q3656" s="11" t="s">
        <v>8315</v>
      </c>
      <c r="R3656" t="s">
        <v>8316</v>
      </c>
      <c r="S3656" s="14">
        <f>(((J3656/60)/60)/24)+DATE(1970,1,1)</f>
        <v>41920.787534722222</v>
      </c>
      <c r="T3656" s="14">
        <f>(((I3656/60)/60)/24)+DATE(1970,1,1)</f>
        <v>41941.787534722222</v>
      </c>
    </row>
    <row r="3657" spans="1:20" ht="60" x14ac:dyDescent="0.2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>ROUND(E3657/D3657*100,0)</f>
        <v>100</v>
      </c>
      <c r="P3657">
        <f>ROUND(E3657/L3657,2)</f>
        <v>63.83</v>
      </c>
      <c r="Q3657" s="11" t="s">
        <v>8315</v>
      </c>
      <c r="R3657" t="s">
        <v>8316</v>
      </c>
      <c r="S3657" s="14">
        <f>(((J3657/60)/60)/24)+DATE(1970,1,1)</f>
        <v>42060.683935185181</v>
      </c>
      <c r="T3657" s="14">
        <f>(((I3657/60)/60)/24)+DATE(1970,1,1)</f>
        <v>42090.642268518524</v>
      </c>
    </row>
    <row r="3658" spans="1:20" ht="45" x14ac:dyDescent="0.2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>ROUND(E3658/D3658*100,0)</f>
        <v>106</v>
      </c>
      <c r="P3658">
        <f>ROUND(E3658/L3658,2)</f>
        <v>69.89</v>
      </c>
      <c r="Q3658" s="11" t="s">
        <v>8315</v>
      </c>
      <c r="R3658" t="s">
        <v>8316</v>
      </c>
      <c r="S3658" s="14">
        <f>(((J3658/60)/60)/24)+DATE(1970,1,1)</f>
        <v>41808.669571759259</v>
      </c>
      <c r="T3658" s="14">
        <f>(((I3658/60)/60)/24)+DATE(1970,1,1)</f>
        <v>41838.669571759259</v>
      </c>
    </row>
    <row r="3659" spans="1:20" ht="60" x14ac:dyDescent="0.2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>ROUND(E3659/D3659*100,0)</f>
        <v>100</v>
      </c>
      <c r="P3659">
        <f>ROUND(E3659/L3659,2)</f>
        <v>127.81</v>
      </c>
      <c r="Q3659" s="11" t="s">
        <v>8315</v>
      </c>
      <c r="R3659" t="s">
        <v>8316</v>
      </c>
      <c r="S3659" s="14">
        <f>(((J3659/60)/60)/24)+DATE(1970,1,1)</f>
        <v>42171.763414351852</v>
      </c>
      <c r="T3659" s="14">
        <f>(((I3659/60)/60)/24)+DATE(1970,1,1)</f>
        <v>42211.763414351852</v>
      </c>
    </row>
    <row r="3660" spans="1:20" ht="45" x14ac:dyDescent="0.2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>ROUND(E3660/D3660*100,0)</f>
        <v>131</v>
      </c>
      <c r="P3660">
        <f>ROUND(E3660/L3660,2)</f>
        <v>48.33</v>
      </c>
      <c r="Q3660" s="11" t="s">
        <v>8315</v>
      </c>
      <c r="R3660" t="s">
        <v>8316</v>
      </c>
      <c r="S3660" s="14">
        <f>(((J3660/60)/60)/24)+DATE(1970,1,1)</f>
        <v>42136.536134259266</v>
      </c>
      <c r="T3660" s="14">
        <f>(((I3660/60)/60)/24)+DATE(1970,1,1)</f>
        <v>42167.875</v>
      </c>
    </row>
    <row r="3661" spans="1:20" ht="45" x14ac:dyDescent="0.2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>ROUND(E3661/D3661*100,0)</f>
        <v>100</v>
      </c>
      <c r="P3661">
        <f>ROUND(E3661/L3661,2)</f>
        <v>72.290000000000006</v>
      </c>
      <c r="Q3661" s="11" t="s">
        <v>8315</v>
      </c>
      <c r="R3661" t="s">
        <v>8316</v>
      </c>
      <c r="S3661" s="14">
        <f>(((J3661/60)/60)/24)+DATE(1970,1,1)</f>
        <v>41809.860300925924</v>
      </c>
      <c r="T3661" s="14">
        <f>(((I3661/60)/60)/24)+DATE(1970,1,1)</f>
        <v>41839.860300925924</v>
      </c>
    </row>
    <row r="3662" spans="1:20" ht="45" x14ac:dyDescent="0.2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>ROUND(E3662/D3662*100,0)</f>
        <v>102</v>
      </c>
      <c r="P3662">
        <f>ROUND(E3662/L3662,2)</f>
        <v>78.209999999999994</v>
      </c>
      <c r="Q3662" s="11" t="s">
        <v>8315</v>
      </c>
      <c r="R3662" t="s">
        <v>8316</v>
      </c>
      <c r="S3662" s="14">
        <f>(((J3662/60)/60)/24)+DATE(1970,1,1)</f>
        <v>42062.296412037031</v>
      </c>
      <c r="T3662" s="14">
        <f>(((I3662/60)/60)/24)+DATE(1970,1,1)</f>
        <v>42095.207638888889</v>
      </c>
    </row>
    <row r="3663" spans="1:20" ht="60" x14ac:dyDescent="0.2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>ROUND(E3663/D3663*100,0)</f>
        <v>100</v>
      </c>
      <c r="P3663">
        <f>ROUND(E3663/L3663,2)</f>
        <v>93.76</v>
      </c>
      <c r="Q3663" s="11" t="s">
        <v>8315</v>
      </c>
      <c r="R3663" t="s">
        <v>8316</v>
      </c>
      <c r="S3663" s="14">
        <f>(((J3663/60)/60)/24)+DATE(1970,1,1)</f>
        <v>42292.087592592594</v>
      </c>
      <c r="T3663" s="14">
        <f>(((I3663/60)/60)/24)+DATE(1970,1,1)</f>
        <v>42329.125</v>
      </c>
    </row>
    <row r="3664" spans="1:20" ht="60" x14ac:dyDescent="0.2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>ROUND(E3664/D3664*100,0)</f>
        <v>104</v>
      </c>
      <c r="P3664">
        <f>ROUND(E3664/L3664,2)</f>
        <v>81.78</v>
      </c>
      <c r="Q3664" s="11" t="s">
        <v>8315</v>
      </c>
      <c r="R3664" t="s">
        <v>8316</v>
      </c>
      <c r="S3664" s="14">
        <f>(((J3664/60)/60)/24)+DATE(1970,1,1)</f>
        <v>42018.676898148144</v>
      </c>
      <c r="T3664" s="14">
        <f>(((I3664/60)/60)/24)+DATE(1970,1,1)</f>
        <v>42040.290972222225</v>
      </c>
    </row>
    <row r="3665" spans="1:20" ht="60" x14ac:dyDescent="0.2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>ROUND(E3665/D3665*100,0)</f>
        <v>117</v>
      </c>
      <c r="P3665">
        <f>ROUND(E3665/L3665,2)</f>
        <v>81.569999999999993</v>
      </c>
      <c r="Q3665" s="11" t="s">
        <v>8315</v>
      </c>
      <c r="R3665" t="s">
        <v>8316</v>
      </c>
      <c r="S3665" s="14">
        <f>(((J3665/60)/60)/24)+DATE(1970,1,1)</f>
        <v>42167.023206018523</v>
      </c>
      <c r="T3665" s="14">
        <f>(((I3665/60)/60)/24)+DATE(1970,1,1)</f>
        <v>42196.165972222225</v>
      </c>
    </row>
    <row r="3666" spans="1:20" ht="45" x14ac:dyDescent="0.2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>ROUND(E3666/D3666*100,0)</f>
        <v>100</v>
      </c>
      <c r="P3666">
        <f>ROUND(E3666/L3666,2)</f>
        <v>209.84</v>
      </c>
      <c r="Q3666" s="11" t="s">
        <v>8315</v>
      </c>
      <c r="R3666" t="s">
        <v>8316</v>
      </c>
      <c r="S3666" s="14">
        <f>(((J3666/60)/60)/24)+DATE(1970,1,1)</f>
        <v>42253.928530092591</v>
      </c>
      <c r="T3666" s="14">
        <f>(((I3666/60)/60)/24)+DATE(1970,1,1)</f>
        <v>42283.928530092591</v>
      </c>
    </row>
    <row r="3667" spans="1:20" ht="60" x14ac:dyDescent="0.2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>ROUND(E3667/D3667*100,0)</f>
        <v>113</v>
      </c>
      <c r="P3667">
        <f>ROUND(E3667/L3667,2)</f>
        <v>64.27</v>
      </c>
      <c r="Q3667" s="11" t="s">
        <v>8315</v>
      </c>
      <c r="R3667" t="s">
        <v>8316</v>
      </c>
      <c r="S3667" s="14">
        <f>(((J3667/60)/60)/24)+DATE(1970,1,1)</f>
        <v>40970.875671296293</v>
      </c>
      <c r="T3667" s="14">
        <f>(((I3667/60)/60)/24)+DATE(1970,1,1)</f>
        <v>41000.834004629629</v>
      </c>
    </row>
    <row r="3668" spans="1:20" ht="60" x14ac:dyDescent="0.2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>ROUND(E3668/D3668*100,0)</f>
        <v>109</v>
      </c>
      <c r="P3668">
        <f>ROUND(E3668/L3668,2)</f>
        <v>65.099999999999994</v>
      </c>
      <c r="Q3668" s="11" t="s">
        <v>8315</v>
      </c>
      <c r="R3668" t="s">
        <v>8316</v>
      </c>
      <c r="S3668" s="14">
        <f>(((J3668/60)/60)/24)+DATE(1970,1,1)</f>
        <v>42466.608310185184</v>
      </c>
      <c r="T3668" s="14">
        <f>(((I3668/60)/60)/24)+DATE(1970,1,1)</f>
        <v>42496.608310185184</v>
      </c>
    </row>
    <row r="3669" spans="1:20" ht="60" x14ac:dyDescent="0.2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>ROUND(E3669/D3669*100,0)</f>
        <v>101</v>
      </c>
      <c r="P3669">
        <f>ROUND(E3669/L3669,2)</f>
        <v>46.77</v>
      </c>
      <c r="Q3669" s="11" t="s">
        <v>8315</v>
      </c>
      <c r="R3669" t="s">
        <v>8316</v>
      </c>
      <c r="S3669" s="14">
        <f>(((J3669/60)/60)/24)+DATE(1970,1,1)</f>
        <v>40883.949317129627</v>
      </c>
      <c r="T3669" s="14">
        <f>(((I3669/60)/60)/24)+DATE(1970,1,1)</f>
        <v>40939.708333333336</v>
      </c>
    </row>
    <row r="3670" spans="1:20" ht="30" x14ac:dyDescent="0.2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>ROUND(E3670/D3670*100,0)</f>
        <v>102</v>
      </c>
      <c r="P3670">
        <f>ROUND(E3670/L3670,2)</f>
        <v>193.62</v>
      </c>
      <c r="Q3670" s="11" t="s">
        <v>8315</v>
      </c>
      <c r="R3670" t="s">
        <v>8316</v>
      </c>
      <c r="S3670" s="14">
        <f>(((J3670/60)/60)/24)+DATE(1970,1,1)</f>
        <v>42323.70930555556</v>
      </c>
      <c r="T3670" s="14">
        <f>(((I3670/60)/60)/24)+DATE(1970,1,1)</f>
        <v>42355.207638888889</v>
      </c>
    </row>
    <row r="3671" spans="1:20" ht="45" x14ac:dyDescent="0.2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>ROUND(E3671/D3671*100,0)</f>
        <v>105</v>
      </c>
      <c r="P3671">
        <f>ROUND(E3671/L3671,2)</f>
        <v>98.2</v>
      </c>
      <c r="Q3671" s="11" t="s">
        <v>8315</v>
      </c>
      <c r="R3671" t="s">
        <v>8316</v>
      </c>
      <c r="S3671" s="14">
        <f>(((J3671/60)/60)/24)+DATE(1970,1,1)</f>
        <v>41982.887280092589</v>
      </c>
      <c r="T3671" s="14">
        <f>(((I3671/60)/60)/24)+DATE(1970,1,1)</f>
        <v>42012.887280092589</v>
      </c>
    </row>
    <row r="3672" spans="1:20" ht="30" x14ac:dyDescent="0.2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>ROUND(E3672/D3672*100,0)</f>
        <v>109</v>
      </c>
      <c r="P3672">
        <f>ROUND(E3672/L3672,2)</f>
        <v>151.97999999999999</v>
      </c>
      <c r="Q3672" s="11" t="s">
        <v>8315</v>
      </c>
      <c r="R3672" t="s">
        <v>8316</v>
      </c>
      <c r="S3672" s="14">
        <f>(((J3672/60)/60)/24)+DATE(1970,1,1)</f>
        <v>42576.697569444441</v>
      </c>
      <c r="T3672" s="14">
        <f>(((I3672/60)/60)/24)+DATE(1970,1,1)</f>
        <v>42636.697569444441</v>
      </c>
    </row>
    <row r="3673" spans="1:20" ht="60" x14ac:dyDescent="0.2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>ROUND(E3673/D3673*100,0)</f>
        <v>154</v>
      </c>
      <c r="P3673">
        <f>ROUND(E3673/L3673,2)</f>
        <v>110.87</v>
      </c>
      <c r="Q3673" s="11" t="s">
        <v>8315</v>
      </c>
      <c r="R3673" t="s">
        <v>8316</v>
      </c>
      <c r="S3673" s="14">
        <f>(((J3673/60)/60)/24)+DATE(1970,1,1)</f>
        <v>42134.172071759262</v>
      </c>
      <c r="T3673" s="14">
        <f>(((I3673/60)/60)/24)+DATE(1970,1,1)</f>
        <v>42155.290972222225</v>
      </c>
    </row>
    <row r="3674" spans="1:20" ht="60" x14ac:dyDescent="0.2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>ROUND(E3674/D3674*100,0)</f>
        <v>101</v>
      </c>
      <c r="P3674">
        <f>ROUND(E3674/L3674,2)</f>
        <v>302.31</v>
      </c>
      <c r="Q3674" s="11" t="s">
        <v>8315</v>
      </c>
      <c r="R3674" t="s">
        <v>8316</v>
      </c>
      <c r="S3674" s="14">
        <f>(((J3674/60)/60)/24)+DATE(1970,1,1)</f>
        <v>41851.771354166667</v>
      </c>
      <c r="T3674" s="14">
        <f>(((I3674/60)/60)/24)+DATE(1970,1,1)</f>
        <v>41870.666666666664</v>
      </c>
    </row>
    <row r="3675" spans="1:20" ht="45" x14ac:dyDescent="0.2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>ROUND(E3675/D3675*100,0)</f>
        <v>103</v>
      </c>
      <c r="P3675">
        <f>ROUND(E3675/L3675,2)</f>
        <v>87.36</v>
      </c>
      <c r="Q3675" s="11" t="s">
        <v>8315</v>
      </c>
      <c r="R3675" t="s">
        <v>8316</v>
      </c>
      <c r="S3675" s="14">
        <f>(((J3675/60)/60)/24)+DATE(1970,1,1)</f>
        <v>41798.94027777778</v>
      </c>
      <c r="T3675" s="14">
        <f>(((I3675/60)/60)/24)+DATE(1970,1,1)</f>
        <v>41828.94027777778</v>
      </c>
    </row>
    <row r="3676" spans="1:20" ht="60" x14ac:dyDescent="0.2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>ROUND(E3676/D3676*100,0)</f>
        <v>100</v>
      </c>
      <c r="P3676">
        <f>ROUND(E3676/L3676,2)</f>
        <v>70.88</v>
      </c>
      <c r="Q3676" s="11" t="s">
        <v>8315</v>
      </c>
      <c r="R3676" t="s">
        <v>8316</v>
      </c>
      <c r="S3676" s="14">
        <f>(((J3676/60)/60)/24)+DATE(1970,1,1)</f>
        <v>41941.683865740742</v>
      </c>
      <c r="T3676" s="14">
        <f>(((I3676/60)/60)/24)+DATE(1970,1,1)</f>
        <v>41970.125</v>
      </c>
    </row>
    <row r="3677" spans="1:20" ht="30" x14ac:dyDescent="0.2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>ROUND(E3677/D3677*100,0)</f>
        <v>103</v>
      </c>
      <c r="P3677">
        <f>ROUND(E3677/L3677,2)</f>
        <v>100.5</v>
      </c>
      <c r="Q3677" s="11" t="s">
        <v>8315</v>
      </c>
      <c r="R3677" t="s">
        <v>8316</v>
      </c>
      <c r="S3677" s="14">
        <f>(((J3677/60)/60)/24)+DATE(1970,1,1)</f>
        <v>41591.737974537034</v>
      </c>
      <c r="T3677" s="14">
        <f>(((I3677/60)/60)/24)+DATE(1970,1,1)</f>
        <v>41621.207638888889</v>
      </c>
    </row>
    <row r="3678" spans="1:20" ht="45" x14ac:dyDescent="0.2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>ROUND(E3678/D3678*100,0)</f>
        <v>103</v>
      </c>
      <c r="P3678">
        <f>ROUND(E3678/L3678,2)</f>
        <v>115.87</v>
      </c>
      <c r="Q3678" s="11" t="s">
        <v>8315</v>
      </c>
      <c r="R3678" t="s">
        <v>8316</v>
      </c>
      <c r="S3678" s="14">
        <f>(((J3678/60)/60)/24)+DATE(1970,1,1)</f>
        <v>42262.096782407403</v>
      </c>
      <c r="T3678" s="14">
        <f>(((I3678/60)/60)/24)+DATE(1970,1,1)</f>
        <v>42286</v>
      </c>
    </row>
    <row r="3679" spans="1:20" ht="45" x14ac:dyDescent="0.2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>ROUND(E3679/D3679*100,0)</f>
        <v>102</v>
      </c>
      <c r="P3679">
        <f>ROUND(E3679/L3679,2)</f>
        <v>116</v>
      </c>
      <c r="Q3679" s="11" t="s">
        <v>8315</v>
      </c>
      <c r="R3679" t="s">
        <v>8316</v>
      </c>
      <c r="S3679" s="14">
        <f>(((J3679/60)/60)/24)+DATE(1970,1,1)</f>
        <v>42137.395798611105</v>
      </c>
      <c r="T3679" s="14">
        <f>(((I3679/60)/60)/24)+DATE(1970,1,1)</f>
        <v>42171.458333333328</v>
      </c>
    </row>
    <row r="3680" spans="1:20" ht="60" x14ac:dyDescent="0.2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>ROUND(E3680/D3680*100,0)</f>
        <v>101</v>
      </c>
      <c r="P3680">
        <f>ROUND(E3680/L3680,2)</f>
        <v>142.28</v>
      </c>
      <c r="Q3680" s="11" t="s">
        <v>8315</v>
      </c>
      <c r="R3680" t="s">
        <v>8316</v>
      </c>
      <c r="S3680" s="14">
        <f>(((J3680/60)/60)/24)+DATE(1970,1,1)</f>
        <v>42041.714178240742</v>
      </c>
      <c r="T3680" s="14">
        <f>(((I3680/60)/60)/24)+DATE(1970,1,1)</f>
        <v>42071.67251157407</v>
      </c>
    </row>
    <row r="3681" spans="1:20" ht="45" x14ac:dyDescent="0.2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>ROUND(E3681/D3681*100,0)</f>
        <v>104</v>
      </c>
      <c r="P3681">
        <f>ROUND(E3681/L3681,2)</f>
        <v>177.62</v>
      </c>
      <c r="Q3681" s="11" t="s">
        <v>8315</v>
      </c>
      <c r="R3681" t="s">
        <v>8316</v>
      </c>
      <c r="S3681" s="14">
        <f>(((J3681/60)/60)/24)+DATE(1970,1,1)</f>
        <v>42549.665717592594</v>
      </c>
      <c r="T3681" s="14">
        <f>(((I3681/60)/60)/24)+DATE(1970,1,1)</f>
        <v>42579.665717592594</v>
      </c>
    </row>
    <row r="3682" spans="1:20" ht="60" x14ac:dyDescent="0.2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>ROUND(E3682/D3682*100,0)</f>
        <v>100</v>
      </c>
      <c r="P3682">
        <f>ROUND(E3682/L3682,2)</f>
        <v>421.11</v>
      </c>
      <c r="Q3682" s="11" t="s">
        <v>8315</v>
      </c>
      <c r="R3682" t="s">
        <v>8316</v>
      </c>
      <c r="S3682" s="14">
        <f>(((J3682/60)/60)/24)+DATE(1970,1,1)</f>
        <v>42059.701319444444</v>
      </c>
      <c r="T3682" s="14">
        <f>(((I3682/60)/60)/24)+DATE(1970,1,1)</f>
        <v>42119.659652777773</v>
      </c>
    </row>
    <row r="3683" spans="1:20" ht="60" x14ac:dyDescent="0.2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>ROUND(E3683/D3683*100,0)</f>
        <v>101</v>
      </c>
      <c r="P3683">
        <f>ROUND(E3683/L3683,2)</f>
        <v>104.99</v>
      </c>
      <c r="Q3683" s="11" t="s">
        <v>8315</v>
      </c>
      <c r="R3683" t="s">
        <v>8316</v>
      </c>
      <c r="S3683" s="14">
        <f>(((J3683/60)/60)/24)+DATE(1970,1,1)</f>
        <v>42053.732627314821</v>
      </c>
      <c r="T3683" s="14">
        <f>(((I3683/60)/60)/24)+DATE(1970,1,1)</f>
        <v>42083.705555555556</v>
      </c>
    </row>
    <row r="3684" spans="1:20" ht="60" x14ac:dyDescent="0.2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>ROUND(E3684/D3684*100,0)</f>
        <v>101</v>
      </c>
      <c r="P3684">
        <f>ROUND(E3684/L3684,2)</f>
        <v>202.85</v>
      </c>
      <c r="Q3684" s="11" t="s">
        <v>8315</v>
      </c>
      <c r="R3684" t="s">
        <v>8316</v>
      </c>
      <c r="S3684" s="14">
        <f>(((J3684/60)/60)/24)+DATE(1970,1,1)</f>
        <v>42064.220069444447</v>
      </c>
      <c r="T3684" s="14">
        <f>(((I3684/60)/60)/24)+DATE(1970,1,1)</f>
        <v>42094.178402777776</v>
      </c>
    </row>
    <row r="3685" spans="1:20" x14ac:dyDescent="0.2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>ROUND(E3685/D3685*100,0)</f>
        <v>103</v>
      </c>
      <c r="P3685">
        <f>ROUND(E3685/L3685,2)</f>
        <v>173.7</v>
      </c>
      <c r="Q3685" s="11" t="s">
        <v>8315</v>
      </c>
      <c r="R3685" t="s">
        <v>8316</v>
      </c>
      <c r="S3685" s="14">
        <f>(((J3685/60)/60)/24)+DATE(1970,1,1)</f>
        <v>42681.35157407407</v>
      </c>
      <c r="T3685" s="14">
        <f>(((I3685/60)/60)/24)+DATE(1970,1,1)</f>
        <v>42711.35157407407</v>
      </c>
    </row>
    <row r="3686" spans="1:20" ht="60" x14ac:dyDescent="0.2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>ROUND(E3686/D3686*100,0)</f>
        <v>115</v>
      </c>
      <c r="P3686">
        <f>ROUND(E3686/L3686,2)</f>
        <v>58.69</v>
      </c>
      <c r="Q3686" s="11" t="s">
        <v>8315</v>
      </c>
      <c r="R3686" t="s">
        <v>8316</v>
      </c>
      <c r="S3686" s="14">
        <f>(((J3686/60)/60)/24)+DATE(1970,1,1)</f>
        <v>41893.324884259258</v>
      </c>
      <c r="T3686" s="14">
        <f>(((I3686/60)/60)/24)+DATE(1970,1,1)</f>
        <v>41926.290972222225</v>
      </c>
    </row>
    <row r="3687" spans="1:20" ht="30" x14ac:dyDescent="0.2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>ROUND(E3687/D3687*100,0)</f>
        <v>101</v>
      </c>
      <c r="P3687">
        <f>ROUND(E3687/L3687,2)</f>
        <v>126.72</v>
      </c>
      <c r="Q3687" s="11" t="s">
        <v>8315</v>
      </c>
      <c r="R3687" t="s">
        <v>8316</v>
      </c>
      <c r="S3687" s="14">
        <f>(((J3687/60)/60)/24)+DATE(1970,1,1)</f>
        <v>42697.082673611112</v>
      </c>
      <c r="T3687" s="14">
        <f>(((I3687/60)/60)/24)+DATE(1970,1,1)</f>
        <v>42718.665972222225</v>
      </c>
    </row>
    <row r="3688" spans="1:20" ht="60" x14ac:dyDescent="0.2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>ROUND(E3688/D3688*100,0)</f>
        <v>100</v>
      </c>
      <c r="P3688">
        <f>ROUND(E3688/L3688,2)</f>
        <v>98.31</v>
      </c>
      <c r="Q3688" s="11" t="s">
        <v>8315</v>
      </c>
      <c r="R3688" t="s">
        <v>8316</v>
      </c>
      <c r="S3688" s="14">
        <f>(((J3688/60)/60)/24)+DATE(1970,1,1)</f>
        <v>42254.264687499999</v>
      </c>
      <c r="T3688" s="14">
        <f>(((I3688/60)/60)/24)+DATE(1970,1,1)</f>
        <v>42279.958333333328</v>
      </c>
    </row>
    <row r="3689" spans="1:20" ht="45" x14ac:dyDescent="0.2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>ROUND(E3689/D3689*100,0)</f>
        <v>119</v>
      </c>
      <c r="P3689">
        <f>ROUND(E3689/L3689,2)</f>
        <v>50.16</v>
      </c>
      <c r="Q3689" s="11" t="s">
        <v>8315</v>
      </c>
      <c r="R3689" t="s">
        <v>8316</v>
      </c>
      <c r="S3689" s="14">
        <f>(((J3689/60)/60)/24)+DATE(1970,1,1)</f>
        <v>41778.637245370373</v>
      </c>
      <c r="T3689" s="14">
        <f>(((I3689/60)/60)/24)+DATE(1970,1,1)</f>
        <v>41810.958333333336</v>
      </c>
    </row>
    <row r="3690" spans="1:20" ht="45" x14ac:dyDescent="0.2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>ROUND(E3690/D3690*100,0)</f>
        <v>100</v>
      </c>
      <c r="P3690">
        <f>ROUND(E3690/L3690,2)</f>
        <v>134.15</v>
      </c>
      <c r="Q3690" s="11" t="s">
        <v>8315</v>
      </c>
      <c r="R3690" t="s">
        <v>8316</v>
      </c>
      <c r="S3690" s="14">
        <f>(((J3690/60)/60)/24)+DATE(1970,1,1)</f>
        <v>41776.063136574077</v>
      </c>
      <c r="T3690" s="14">
        <f>(((I3690/60)/60)/24)+DATE(1970,1,1)</f>
        <v>41807.125</v>
      </c>
    </row>
    <row r="3691" spans="1:20" ht="60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>ROUND(E3691/D3691*100,0)</f>
        <v>101</v>
      </c>
      <c r="P3691">
        <f>ROUND(E3691/L3691,2)</f>
        <v>63.83</v>
      </c>
      <c r="Q3691" s="11" t="s">
        <v>8315</v>
      </c>
      <c r="R3691" t="s">
        <v>8316</v>
      </c>
      <c r="S3691" s="14">
        <f>(((J3691/60)/60)/24)+DATE(1970,1,1)</f>
        <v>42753.205625000002</v>
      </c>
      <c r="T3691" s="14">
        <f>(((I3691/60)/60)/24)+DATE(1970,1,1)</f>
        <v>42783.670138888891</v>
      </c>
    </row>
    <row r="3692" spans="1:20" ht="60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>ROUND(E3692/D3692*100,0)</f>
        <v>123</v>
      </c>
      <c r="P3692">
        <f>ROUND(E3692/L3692,2)</f>
        <v>71.239999999999995</v>
      </c>
      <c r="Q3692" s="11" t="s">
        <v>8315</v>
      </c>
      <c r="R3692" t="s">
        <v>8316</v>
      </c>
      <c r="S3692" s="14">
        <f>(((J3692/60)/60)/24)+DATE(1970,1,1)</f>
        <v>42473.007037037038</v>
      </c>
      <c r="T3692" s="14">
        <f>(((I3692/60)/60)/24)+DATE(1970,1,1)</f>
        <v>42503.007037037038</v>
      </c>
    </row>
    <row r="3693" spans="1:20" ht="60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>ROUND(E3693/D3693*100,0)</f>
        <v>111</v>
      </c>
      <c r="P3693">
        <f>ROUND(E3693/L3693,2)</f>
        <v>151.46</v>
      </c>
      <c r="Q3693" s="11" t="s">
        <v>8315</v>
      </c>
      <c r="R3693" t="s">
        <v>8316</v>
      </c>
      <c r="S3693" s="14">
        <f>(((J3693/60)/60)/24)+DATE(1970,1,1)</f>
        <v>42176.419039351851</v>
      </c>
      <c r="T3693" s="14">
        <f>(((I3693/60)/60)/24)+DATE(1970,1,1)</f>
        <v>42206.419039351851</v>
      </c>
    </row>
    <row r="3694" spans="1:20" ht="60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>ROUND(E3694/D3694*100,0)</f>
        <v>128</v>
      </c>
      <c r="P3694">
        <f>ROUND(E3694/L3694,2)</f>
        <v>90.74</v>
      </c>
      <c r="Q3694" s="11" t="s">
        <v>8315</v>
      </c>
      <c r="R3694" t="s">
        <v>8316</v>
      </c>
      <c r="S3694" s="14">
        <f>(((J3694/60)/60)/24)+DATE(1970,1,1)</f>
        <v>42158.065694444449</v>
      </c>
      <c r="T3694" s="14">
        <f>(((I3694/60)/60)/24)+DATE(1970,1,1)</f>
        <v>42201</v>
      </c>
    </row>
    <row r="3695" spans="1:20" ht="45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>ROUND(E3695/D3695*100,0)</f>
        <v>100</v>
      </c>
      <c r="P3695">
        <f>ROUND(E3695/L3695,2)</f>
        <v>92.84</v>
      </c>
      <c r="Q3695" s="11" t="s">
        <v>8315</v>
      </c>
      <c r="R3695" t="s">
        <v>8316</v>
      </c>
      <c r="S3695" s="14">
        <f>(((J3695/60)/60)/24)+DATE(1970,1,1)</f>
        <v>42028.496562500004</v>
      </c>
      <c r="T3695" s="14">
        <f>(((I3695/60)/60)/24)+DATE(1970,1,1)</f>
        <v>42058.496562500004</v>
      </c>
    </row>
    <row r="3696" spans="1:20" ht="45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>ROUND(E3696/D3696*100,0)</f>
        <v>106</v>
      </c>
      <c r="P3696">
        <f>ROUND(E3696/L3696,2)</f>
        <v>103.95</v>
      </c>
      <c r="Q3696" s="11" t="s">
        <v>8315</v>
      </c>
      <c r="R3696" t="s">
        <v>8316</v>
      </c>
      <c r="S3696" s="14">
        <f>(((J3696/60)/60)/24)+DATE(1970,1,1)</f>
        <v>42250.598217592589</v>
      </c>
      <c r="T3696" s="14">
        <f>(((I3696/60)/60)/24)+DATE(1970,1,1)</f>
        <v>42270.598217592589</v>
      </c>
    </row>
    <row r="3697" spans="1:20" ht="60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>ROUND(E3697/D3697*100,0)</f>
        <v>107</v>
      </c>
      <c r="P3697">
        <f>ROUND(E3697/L3697,2)</f>
        <v>109.03</v>
      </c>
      <c r="Q3697" s="11" t="s">
        <v>8315</v>
      </c>
      <c r="R3697" t="s">
        <v>8316</v>
      </c>
      <c r="S3697" s="14">
        <f>(((J3697/60)/60)/24)+DATE(1970,1,1)</f>
        <v>42157.470185185186</v>
      </c>
      <c r="T3697" s="14">
        <f>(((I3697/60)/60)/24)+DATE(1970,1,1)</f>
        <v>42187.470185185186</v>
      </c>
    </row>
    <row r="3698" spans="1:20" ht="60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>ROUND(E3698/D3698*100,0)</f>
        <v>114</v>
      </c>
      <c r="P3698">
        <f>ROUND(E3698/L3698,2)</f>
        <v>88.77</v>
      </c>
      <c r="Q3698" s="11" t="s">
        <v>8315</v>
      </c>
      <c r="R3698" t="s">
        <v>8316</v>
      </c>
      <c r="S3698" s="14">
        <f>(((J3698/60)/60)/24)+DATE(1970,1,1)</f>
        <v>42233.738564814819</v>
      </c>
      <c r="T3698" s="14">
        <f>(((I3698/60)/60)/24)+DATE(1970,1,1)</f>
        <v>42263.738564814819</v>
      </c>
    </row>
    <row r="3699" spans="1:20" ht="60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>ROUND(E3699/D3699*100,0)</f>
        <v>103</v>
      </c>
      <c r="P3699">
        <f>ROUND(E3699/L3699,2)</f>
        <v>139.19</v>
      </c>
      <c r="Q3699" s="11" t="s">
        <v>8315</v>
      </c>
      <c r="R3699" t="s">
        <v>8316</v>
      </c>
      <c r="S3699" s="14">
        <f>(((J3699/60)/60)/24)+DATE(1970,1,1)</f>
        <v>41878.878379629627</v>
      </c>
      <c r="T3699" s="14">
        <f>(((I3699/60)/60)/24)+DATE(1970,1,1)</f>
        <v>41908.878379629627</v>
      </c>
    </row>
    <row r="3700" spans="1:20" ht="45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>ROUND(E3700/D3700*100,0)</f>
        <v>127</v>
      </c>
      <c r="P3700">
        <f>ROUND(E3700/L3700,2)</f>
        <v>69.569999999999993</v>
      </c>
      <c r="Q3700" s="11" t="s">
        <v>8315</v>
      </c>
      <c r="R3700" t="s">
        <v>8316</v>
      </c>
      <c r="S3700" s="14">
        <f>(((J3700/60)/60)/24)+DATE(1970,1,1)</f>
        <v>41871.755694444444</v>
      </c>
      <c r="T3700" s="14">
        <f>(((I3700/60)/60)/24)+DATE(1970,1,1)</f>
        <v>41901.755694444444</v>
      </c>
    </row>
    <row r="3701" spans="1:20" ht="45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>ROUND(E3701/D3701*100,0)</f>
        <v>111</v>
      </c>
      <c r="P3701">
        <f>ROUND(E3701/L3701,2)</f>
        <v>57.63</v>
      </c>
      <c r="Q3701" s="11" t="s">
        <v>8315</v>
      </c>
      <c r="R3701" t="s">
        <v>8316</v>
      </c>
      <c r="S3701" s="14">
        <f>(((J3701/60)/60)/24)+DATE(1970,1,1)</f>
        <v>42230.472222222219</v>
      </c>
      <c r="T3701" s="14">
        <f>(((I3701/60)/60)/24)+DATE(1970,1,1)</f>
        <v>42259.165972222225</v>
      </c>
    </row>
    <row r="3702" spans="1:20" ht="45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>ROUND(E3702/D3702*100,0)</f>
        <v>128</v>
      </c>
      <c r="P3702">
        <f>ROUND(E3702/L3702,2)</f>
        <v>72.760000000000005</v>
      </c>
      <c r="Q3702" s="11" t="s">
        <v>8315</v>
      </c>
      <c r="R3702" t="s">
        <v>8316</v>
      </c>
      <c r="S3702" s="14">
        <f>(((J3702/60)/60)/24)+DATE(1970,1,1)</f>
        <v>42144.573807870373</v>
      </c>
      <c r="T3702" s="14">
        <f>(((I3702/60)/60)/24)+DATE(1970,1,1)</f>
        <v>42166.165972222225</v>
      </c>
    </row>
    <row r="3703" spans="1:20" ht="45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>ROUND(E3703/D3703*100,0)</f>
        <v>154</v>
      </c>
      <c r="P3703">
        <f>ROUND(E3703/L3703,2)</f>
        <v>106.5</v>
      </c>
      <c r="Q3703" s="11" t="s">
        <v>8315</v>
      </c>
      <c r="R3703" t="s">
        <v>8316</v>
      </c>
      <c r="S3703" s="14">
        <f>(((J3703/60)/60)/24)+DATE(1970,1,1)</f>
        <v>42284.500104166669</v>
      </c>
      <c r="T3703" s="14">
        <f>(((I3703/60)/60)/24)+DATE(1970,1,1)</f>
        <v>42314.541770833333</v>
      </c>
    </row>
    <row r="3704" spans="1:20" ht="60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>ROUND(E3704/D3704*100,0)</f>
        <v>100</v>
      </c>
      <c r="P3704">
        <f>ROUND(E3704/L3704,2)</f>
        <v>48.44</v>
      </c>
      <c r="Q3704" s="11" t="s">
        <v>8315</v>
      </c>
      <c r="R3704" t="s">
        <v>8316</v>
      </c>
      <c r="S3704" s="14">
        <f>(((J3704/60)/60)/24)+DATE(1970,1,1)</f>
        <v>42505.774479166663</v>
      </c>
      <c r="T3704" s="14">
        <f>(((I3704/60)/60)/24)+DATE(1970,1,1)</f>
        <v>42541.958333333328</v>
      </c>
    </row>
    <row r="3705" spans="1:20" ht="60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>ROUND(E3705/D3705*100,0)</f>
        <v>102</v>
      </c>
      <c r="P3705">
        <f>ROUND(E3705/L3705,2)</f>
        <v>141.29</v>
      </c>
      <c r="Q3705" s="11" t="s">
        <v>8315</v>
      </c>
      <c r="R3705" t="s">
        <v>8316</v>
      </c>
      <c r="S3705" s="14">
        <f>(((J3705/60)/60)/24)+DATE(1970,1,1)</f>
        <v>42239.957962962959</v>
      </c>
      <c r="T3705" s="14">
        <f>(((I3705/60)/60)/24)+DATE(1970,1,1)</f>
        <v>42260</v>
      </c>
    </row>
    <row r="3706" spans="1:20" ht="45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>ROUND(E3706/D3706*100,0)</f>
        <v>103</v>
      </c>
      <c r="P3706">
        <f>ROUND(E3706/L3706,2)</f>
        <v>63.57</v>
      </c>
      <c r="Q3706" s="11" t="s">
        <v>8315</v>
      </c>
      <c r="R3706" t="s">
        <v>8316</v>
      </c>
      <c r="S3706" s="14">
        <f>(((J3706/60)/60)/24)+DATE(1970,1,1)</f>
        <v>41932.311099537037</v>
      </c>
      <c r="T3706" s="14">
        <f>(((I3706/60)/60)/24)+DATE(1970,1,1)</f>
        <v>41962.352766203709</v>
      </c>
    </row>
    <row r="3707" spans="1:20" ht="45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>ROUND(E3707/D3707*100,0)</f>
        <v>115</v>
      </c>
      <c r="P3707">
        <f>ROUND(E3707/L3707,2)</f>
        <v>184.68</v>
      </c>
      <c r="Q3707" s="11" t="s">
        <v>8315</v>
      </c>
      <c r="R3707" t="s">
        <v>8316</v>
      </c>
      <c r="S3707" s="14">
        <f>(((J3707/60)/60)/24)+DATE(1970,1,1)</f>
        <v>42494.563449074078</v>
      </c>
      <c r="T3707" s="14">
        <f>(((I3707/60)/60)/24)+DATE(1970,1,1)</f>
        <v>42524.563449074078</v>
      </c>
    </row>
    <row r="3708" spans="1:20" ht="60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>ROUND(E3708/D3708*100,0)</f>
        <v>100</v>
      </c>
      <c r="P3708">
        <f>ROUND(E3708/L3708,2)</f>
        <v>118.13</v>
      </c>
      <c r="Q3708" s="11" t="s">
        <v>8315</v>
      </c>
      <c r="R3708" t="s">
        <v>8316</v>
      </c>
      <c r="S3708" s="14">
        <f>(((J3708/60)/60)/24)+DATE(1970,1,1)</f>
        <v>41834.953865740739</v>
      </c>
      <c r="T3708" s="14">
        <f>(((I3708/60)/60)/24)+DATE(1970,1,1)</f>
        <v>41879.953865740739</v>
      </c>
    </row>
    <row r="3709" spans="1:20" ht="45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>ROUND(E3709/D3709*100,0)</f>
        <v>100</v>
      </c>
      <c r="P3709">
        <f>ROUND(E3709/L3709,2)</f>
        <v>110.23</v>
      </c>
      <c r="Q3709" s="11" t="s">
        <v>8315</v>
      </c>
      <c r="R3709" t="s">
        <v>8316</v>
      </c>
      <c r="S3709" s="14">
        <f>(((J3709/60)/60)/24)+DATE(1970,1,1)</f>
        <v>41791.492777777778</v>
      </c>
      <c r="T3709" s="14">
        <f>(((I3709/60)/60)/24)+DATE(1970,1,1)</f>
        <v>41836.492777777778</v>
      </c>
    </row>
    <row r="3710" spans="1:20" ht="45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>ROUND(E3710/D3710*100,0)</f>
        <v>101</v>
      </c>
      <c r="P3710">
        <f>ROUND(E3710/L3710,2)</f>
        <v>103.21</v>
      </c>
      <c r="Q3710" s="11" t="s">
        <v>8315</v>
      </c>
      <c r="R3710" t="s">
        <v>8316</v>
      </c>
      <c r="S3710" s="14">
        <f>(((J3710/60)/60)/24)+DATE(1970,1,1)</f>
        <v>42037.791238425925</v>
      </c>
      <c r="T3710" s="14">
        <f>(((I3710/60)/60)/24)+DATE(1970,1,1)</f>
        <v>42067.791238425925</v>
      </c>
    </row>
    <row r="3711" spans="1:20" ht="60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>ROUND(E3711/D3711*100,0)</f>
        <v>106</v>
      </c>
      <c r="P3711">
        <f>ROUND(E3711/L3711,2)</f>
        <v>62.83</v>
      </c>
      <c r="Q3711" s="11" t="s">
        <v>8315</v>
      </c>
      <c r="R3711" t="s">
        <v>8316</v>
      </c>
      <c r="S3711" s="14">
        <f>(((J3711/60)/60)/24)+DATE(1970,1,1)</f>
        <v>41800.380428240744</v>
      </c>
      <c r="T3711" s="14">
        <f>(((I3711/60)/60)/24)+DATE(1970,1,1)</f>
        <v>41830.380428240744</v>
      </c>
    </row>
    <row r="3712" spans="1:20" ht="60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>ROUND(E3712/D3712*100,0)</f>
        <v>101</v>
      </c>
      <c r="P3712">
        <f>ROUND(E3712/L3712,2)</f>
        <v>145.87</v>
      </c>
      <c r="Q3712" s="11" t="s">
        <v>8315</v>
      </c>
      <c r="R3712" t="s">
        <v>8316</v>
      </c>
      <c r="S3712" s="14">
        <f>(((J3712/60)/60)/24)+DATE(1970,1,1)</f>
        <v>42626.7503125</v>
      </c>
      <c r="T3712" s="14">
        <f>(((I3712/60)/60)/24)+DATE(1970,1,1)</f>
        <v>42656.7503125</v>
      </c>
    </row>
    <row r="3713" spans="1:20" ht="45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>ROUND(E3713/D3713*100,0)</f>
        <v>103</v>
      </c>
      <c r="P3713">
        <f>ROUND(E3713/L3713,2)</f>
        <v>90.68</v>
      </c>
      <c r="Q3713" s="11" t="s">
        <v>8315</v>
      </c>
      <c r="R3713" t="s">
        <v>8316</v>
      </c>
      <c r="S3713" s="14">
        <f>(((J3713/60)/60)/24)+DATE(1970,1,1)</f>
        <v>42612.918807870374</v>
      </c>
      <c r="T3713" s="14">
        <f>(((I3713/60)/60)/24)+DATE(1970,1,1)</f>
        <v>42654.165972222225</v>
      </c>
    </row>
    <row r="3714" spans="1:20" ht="45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>ROUND(E3714/D3714*100,0)</f>
        <v>122</v>
      </c>
      <c r="P3714">
        <f>ROUND(E3714/L3714,2)</f>
        <v>716.35</v>
      </c>
      <c r="Q3714" s="11" t="s">
        <v>8315</v>
      </c>
      <c r="R3714" t="s">
        <v>8316</v>
      </c>
      <c r="S3714" s="14">
        <f>(((J3714/60)/60)/24)+DATE(1970,1,1)</f>
        <v>42605.765381944439</v>
      </c>
      <c r="T3714" s="14">
        <f>(((I3714/60)/60)/24)+DATE(1970,1,1)</f>
        <v>42634.125</v>
      </c>
    </row>
    <row r="3715" spans="1:20" ht="60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>ROUND(E3715/D3715*100,0)</f>
        <v>119</v>
      </c>
      <c r="P3715">
        <f>ROUND(E3715/L3715,2)</f>
        <v>125.05</v>
      </c>
      <c r="Q3715" s="11" t="s">
        <v>8315</v>
      </c>
      <c r="R3715" t="s">
        <v>8316</v>
      </c>
      <c r="S3715" s="14">
        <f>(((J3715/60)/60)/24)+DATE(1970,1,1)</f>
        <v>41989.24754629629</v>
      </c>
      <c r="T3715" s="14">
        <f>(((I3715/60)/60)/24)+DATE(1970,1,1)</f>
        <v>42006.24754629629</v>
      </c>
    </row>
    <row r="3716" spans="1:20" ht="45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>ROUND(E3716/D3716*100,0)</f>
        <v>104</v>
      </c>
      <c r="P3716">
        <f>ROUND(E3716/L3716,2)</f>
        <v>145</v>
      </c>
      <c r="Q3716" s="11" t="s">
        <v>8315</v>
      </c>
      <c r="R3716" t="s">
        <v>8316</v>
      </c>
      <c r="S3716" s="14">
        <f>(((J3716/60)/60)/24)+DATE(1970,1,1)</f>
        <v>42491.92288194444</v>
      </c>
      <c r="T3716" s="14">
        <f>(((I3716/60)/60)/24)+DATE(1970,1,1)</f>
        <v>42521.92288194444</v>
      </c>
    </row>
    <row r="3717" spans="1:20" ht="60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>ROUND(E3717/D3717*100,0)</f>
        <v>102</v>
      </c>
      <c r="P3717">
        <f>ROUND(E3717/L3717,2)</f>
        <v>137.24</v>
      </c>
      <c r="Q3717" s="11" t="s">
        <v>8315</v>
      </c>
      <c r="R3717" t="s">
        <v>8316</v>
      </c>
      <c r="S3717" s="14">
        <f>(((J3717/60)/60)/24)+DATE(1970,1,1)</f>
        <v>41880.76357638889</v>
      </c>
      <c r="T3717" s="14">
        <f>(((I3717/60)/60)/24)+DATE(1970,1,1)</f>
        <v>41895.166666666664</v>
      </c>
    </row>
    <row r="3718" spans="1:20" ht="60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>ROUND(E3718/D3718*100,0)</f>
        <v>101</v>
      </c>
      <c r="P3718">
        <f>ROUND(E3718/L3718,2)</f>
        <v>99.34</v>
      </c>
      <c r="Q3718" s="11" t="s">
        <v>8315</v>
      </c>
      <c r="R3718" t="s">
        <v>8316</v>
      </c>
      <c r="S3718" s="14">
        <f>(((J3718/60)/60)/24)+DATE(1970,1,1)</f>
        <v>42561.783877314811</v>
      </c>
      <c r="T3718" s="14">
        <f>(((I3718/60)/60)/24)+DATE(1970,1,1)</f>
        <v>42593.165972222225</v>
      </c>
    </row>
    <row r="3719" spans="1:20" ht="60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>ROUND(E3719/D3719*100,0)</f>
        <v>102</v>
      </c>
      <c r="P3719">
        <f>ROUND(E3719/L3719,2)</f>
        <v>105.52</v>
      </c>
      <c r="Q3719" s="11" t="s">
        <v>8315</v>
      </c>
      <c r="R3719" t="s">
        <v>8316</v>
      </c>
      <c r="S3719" s="14">
        <f>(((J3719/60)/60)/24)+DATE(1970,1,1)</f>
        <v>42118.556331018524</v>
      </c>
      <c r="T3719" s="14">
        <f>(((I3719/60)/60)/24)+DATE(1970,1,1)</f>
        <v>42150.165972222225</v>
      </c>
    </row>
    <row r="3720" spans="1:20" ht="60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>ROUND(E3720/D3720*100,0)</f>
        <v>105</v>
      </c>
      <c r="P3720">
        <f>ROUND(E3720/L3720,2)</f>
        <v>56.07</v>
      </c>
      <c r="Q3720" s="11" t="s">
        <v>8315</v>
      </c>
      <c r="R3720" t="s">
        <v>8316</v>
      </c>
      <c r="S3720" s="14">
        <f>(((J3720/60)/60)/24)+DATE(1970,1,1)</f>
        <v>42037.938206018516</v>
      </c>
      <c r="T3720" s="14">
        <f>(((I3720/60)/60)/24)+DATE(1970,1,1)</f>
        <v>42068.166666666672</v>
      </c>
    </row>
    <row r="3721" spans="1:20" ht="75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>ROUND(E3721/D3721*100,0)</f>
        <v>100</v>
      </c>
      <c r="P3721">
        <f>ROUND(E3721/L3721,2)</f>
        <v>93.98</v>
      </c>
      <c r="Q3721" s="11" t="s">
        <v>8315</v>
      </c>
      <c r="R3721" t="s">
        <v>8316</v>
      </c>
      <c r="S3721" s="14">
        <f>(((J3721/60)/60)/24)+DATE(1970,1,1)</f>
        <v>41826.871238425927</v>
      </c>
      <c r="T3721" s="14">
        <f>(((I3721/60)/60)/24)+DATE(1970,1,1)</f>
        <v>41859.57916666667</v>
      </c>
    </row>
    <row r="3722" spans="1:20" ht="60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>ROUND(E3722/D3722*100,0)</f>
        <v>100</v>
      </c>
      <c r="P3722">
        <f>ROUND(E3722/L3722,2)</f>
        <v>1000</v>
      </c>
      <c r="Q3722" s="11" t="s">
        <v>8315</v>
      </c>
      <c r="R3722" t="s">
        <v>8316</v>
      </c>
      <c r="S3722" s="14">
        <f>(((J3722/60)/60)/24)+DATE(1970,1,1)</f>
        <v>41850.400937500002</v>
      </c>
      <c r="T3722" s="14">
        <f>(((I3722/60)/60)/24)+DATE(1970,1,1)</f>
        <v>41895.400937500002</v>
      </c>
    </row>
    <row r="3723" spans="1:20" ht="60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>ROUND(E3723/D3723*100,0)</f>
        <v>102</v>
      </c>
      <c r="P3723">
        <f>ROUND(E3723/L3723,2)</f>
        <v>106.57</v>
      </c>
      <c r="Q3723" s="11" t="s">
        <v>8315</v>
      </c>
      <c r="R3723" t="s">
        <v>8316</v>
      </c>
      <c r="S3723" s="14">
        <f>(((J3723/60)/60)/24)+DATE(1970,1,1)</f>
        <v>42337.792511574073</v>
      </c>
      <c r="T3723" s="14">
        <f>(((I3723/60)/60)/24)+DATE(1970,1,1)</f>
        <v>42374.996527777781</v>
      </c>
    </row>
    <row r="3724" spans="1:20" ht="60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>ROUND(E3724/D3724*100,0)</f>
        <v>102</v>
      </c>
      <c r="P3724">
        <f>ROUND(E3724/L3724,2)</f>
        <v>66.59</v>
      </c>
      <c r="Q3724" s="11" t="s">
        <v>8315</v>
      </c>
      <c r="R3724" t="s">
        <v>8316</v>
      </c>
      <c r="S3724" s="14">
        <f>(((J3724/60)/60)/24)+DATE(1970,1,1)</f>
        <v>41971.002152777779</v>
      </c>
      <c r="T3724" s="14">
        <f>(((I3724/60)/60)/24)+DATE(1970,1,1)</f>
        <v>42004</v>
      </c>
    </row>
    <row r="3725" spans="1:20" ht="30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>ROUND(E3725/D3725*100,0)</f>
        <v>101</v>
      </c>
      <c r="P3725">
        <f>ROUND(E3725/L3725,2)</f>
        <v>60.48</v>
      </c>
      <c r="Q3725" s="11" t="s">
        <v>8315</v>
      </c>
      <c r="R3725" t="s">
        <v>8316</v>
      </c>
      <c r="S3725" s="14">
        <f>(((J3725/60)/60)/24)+DATE(1970,1,1)</f>
        <v>42068.888391203705</v>
      </c>
      <c r="T3725" s="14">
        <f>(((I3725/60)/60)/24)+DATE(1970,1,1)</f>
        <v>42098.846724537041</v>
      </c>
    </row>
    <row r="3726" spans="1:20" ht="45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>ROUND(E3726/D3726*100,0)</f>
        <v>103</v>
      </c>
      <c r="P3726">
        <f>ROUND(E3726/L3726,2)</f>
        <v>62.05</v>
      </c>
      <c r="Q3726" s="11" t="s">
        <v>8315</v>
      </c>
      <c r="R3726" t="s">
        <v>8316</v>
      </c>
      <c r="S3726" s="14">
        <f>(((J3726/60)/60)/24)+DATE(1970,1,1)</f>
        <v>41802.574282407404</v>
      </c>
      <c r="T3726" s="14">
        <f>(((I3726/60)/60)/24)+DATE(1970,1,1)</f>
        <v>41823.165972222225</v>
      </c>
    </row>
    <row r="3727" spans="1:20" ht="30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>ROUND(E3727/D3727*100,0)</f>
        <v>103</v>
      </c>
      <c r="P3727">
        <f>ROUND(E3727/L3727,2)</f>
        <v>93.81</v>
      </c>
      <c r="Q3727" s="11" t="s">
        <v>8315</v>
      </c>
      <c r="R3727" t="s">
        <v>8316</v>
      </c>
      <c r="S3727" s="14">
        <f>(((J3727/60)/60)/24)+DATE(1970,1,1)</f>
        <v>41964.315532407403</v>
      </c>
      <c r="T3727" s="14">
        <f>(((I3727/60)/60)/24)+DATE(1970,1,1)</f>
        <v>41995.166666666672</v>
      </c>
    </row>
    <row r="3728" spans="1:20" ht="45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>ROUND(E3728/D3728*100,0)</f>
        <v>111</v>
      </c>
      <c r="P3728">
        <f>ROUND(E3728/L3728,2)</f>
        <v>200.69</v>
      </c>
      <c r="Q3728" s="11" t="s">
        <v>8315</v>
      </c>
      <c r="R3728" t="s">
        <v>8316</v>
      </c>
      <c r="S3728" s="14">
        <f>(((J3728/60)/60)/24)+DATE(1970,1,1)</f>
        <v>41775.753761574073</v>
      </c>
      <c r="T3728" s="14">
        <f>(((I3728/60)/60)/24)+DATE(1970,1,1)</f>
        <v>41805.753761574073</v>
      </c>
    </row>
    <row r="3729" spans="1:20" ht="60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>ROUND(E3729/D3729*100,0)</f>
        <v>101</v>
      </c>
      <c r="P3729">
        <f>ROUND(E3729/L3729,2)</f>
        <v>70.77</v>
      </c>
      <c r="Q3729" s="11" t="s">
        <v>8315</v>
      </c>
      <c r="R3729" t="s">
        <v>8316</v>
      </c>
      <c r="S3729" s="14">
        <f>(((J3729/60)/60)/24)+DATE(1970,1,1)</f>
        <v>42059.085752314815</v>
      </c>
      <c r="T3729" s="14">
        <f>(((I3729/60)/60)/24)+DATE(1970,1,1)</f>
        <v>42089.044085648144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ROUND(E3730/L3730,2)</f>
        <v>60.06</v>
      </c>
      <c r="Q3730" s="11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ROUND(E3731/L3731,2)</f>
        <v>72.400000000000006</v>
      </c>
      <c r="Q3731" s="11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ROUND(E3732/L3732,2)</f>
        <v>100</v>
      </c>
      <c r="Q3732" s="11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ROUND(E3733/L3733,2)</f>
        <v>51.67</v>
      </c>
      <c r="Q3733" s="11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ROUND(E3734/L3734,2)</f>
        <v>32.75</v>
      </c>
      <c r="Q3734" s="11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e">
        <f>ROUND(E3735/L3735,2)</f>
        <v>#DIV/0!</v>
      </c>
      <c r="Q3735" s="11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ROUND(E3736/L3736,2)</f>
        <v>61</v>
      </c>
      <c r="Q3736" s="11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ROUND(E3737/L3737,2)</f>
        <v>10</v>
      </c>
      <c r="Q3737" s="11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ROUND(E3738/L3738,2)</f>
        <v>10</v>
      </c>
      <c r="Q3738" s="11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ROUND(E3739/L3739,2)</f>
        <v>37.5</v>
      </c>
      <c r="Q3739" s="11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ROUND(E3740/L3740,2)</f>
        <v>45</v>
      </c>
      <c r="Q3740" s="11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ROUND(E3741/L3741,2)</f>
        <v>100.63</v>
      </c>
      <c r="Q3741" s="11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ROUND(E3742/L3742,2)</f>
        <v>25.57</v>
      </c>
      <c r="Q3742" s="11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e">
        <f>ROUND(E3743/L3743,2)</f>
        <v>#DIV/0!</v>
      </c>
      <c r="Q3743" s="11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ROUND(E3744/L3744,2)</f>
        <v>25</v>
      </c>
      <c r="Q3744" s="11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e">
        <f>ROUND(E3745/L3745,2)</f>
        <v>#DIV/0!</v>
      </c>
      <c r="Q3745" s="11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e">
        <f>ROUND(E3746/L3746,2)</f>
        <v>#DIV/0!</v>
      </c>
      <c r="Q3746" s="11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ROUND(E3747/L3747,2)</f>
        <v>10</v>
      </c>
      <c r="Q3747" s="11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ROUND(E3748/L3748,2)</f>
        <v>202</v>
      </c>
      <c r="Q3748" s="11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ROUND(E3749/L3749,2)</f>
        <v>25</v>
      </c>
      <c r="Q3749" s="11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ROUND(E3750/L3750,2)</f>
        <v>99.54</v>
      </c>
      <c r="Q3750" s="11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ROUND(E3751/L3751,2)</f>
        <v>75</v>
      </c>
      <c r="Q3751" s="11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ROUND(E3752/L3752,2)</f>
        <v>215.25</v>
      </c>
      <c r="Q3752" s="11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ROUND(E3753/L3753,2)</f>
        <v>120.55</v>
      </c>
      <c r="Q3753" s="11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ROUND(E3754/L3754,2)</f>
        <v>37.67</v>
      </c>
      <c r="Q3754" s="11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ROUND(E3755/L3755,2)</f>
        <v>172.23</v>
      </c>
      <c r="Q3755" s="11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ROUND(E3756/L3756,2)</f>
        <v>111.11</v>
      </c>
      <c r="Q3756" s="11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ROUND(E3757/L3757,2)</f>
        <v>25.46</v>
      </c>
      <c r="Q3757" s="11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ROUND(E3758/L3758,2)</f>
        <v>267.64999999999998</v>
      </c>
      <c r="Q3758" s="11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ROUND(E3759/L3759,2)</f>
        <v>75.959999999999994</v>
      </c>
      <c r="Q3759" s="11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ROUND(E3760/L3760,2)</f>
        <v>59.04</v>
      </c>
      <c r="Q3760" s="11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ROUND(E3761/L3761,2)</f>
        <v>50.11</v>
      </c>
      <c r="Q3761" s="11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ROUND(E3762/L3762,2)</f>
        <v>55.5</v>
      </c>
      <c r="Q3762" s="11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ROUND(E3763/L3763,2)</f>
        <v>166.67</v>
      </c>
      <c r="Q3763" s="11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ROUND(E3764/L3764,2)</f>
        <v>47.43</v>
      </c>
      <c r="Q3764" s="11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ROUND(E3765/L3765,2)</f>
        <v>64.94</v>
      </c>
      <c r="Q3765" s="11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ROUND(E3766/L3766,2)</f>
        <v>55.56</v>
      </c>
      <c r="Q3766" s="11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ROUND(E3767/L3767,2)</f>
        <v>74.22</v>
      </c>
      <c r="Q3767" s="11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ROUND(E3768/L3768,2)</f>
        <v>106.93</v>
      </c>
      <c r="Q3768" s="11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ROUND(E3769/L3769,2)</f>
        <v>41.7</v>
      </c>
      <c r="Q3769" s="11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ROUND(E3770/L3770,2)</f>
        <v>74.239999999999995</v>
      </c>
      <c r="Q3770" s="11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ROUND(E3771/L3771,2)</f>
        <v>73.33</v>
      </c>
      <c r="Q3771" s="11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ROUND(E3772/L3772,2)</f>
        <v>100</v>
      </c>
      <c r="Q3772" s="11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ROUND(E3773/L3773,2)</f>
        <v>38.42</v>
      </c>
      <c r="Q3773" s="11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ROUND(E3774/L3774,2)</f>
        <v>166.97</v>
      </c>
      <c r="Q3774" s="11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ROUND(E3775/L3775,2)</f>
        <v>94.91</v>
      </c>
      <c r="Q3775" s="11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ROUND(E3776/L3776,2)</f>
        <v>100</v>
      </c>
      <c r="Q3776" s="11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ROUND(E3777/L3777,2)</f>
        <v>143.21</v>
      </c>
      <c r="Q3777" s="11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ROUND(E3778/L3778,2)</f>
        <v>90.82</v>
      </c>
      <c r="Q3778" s="11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ROUND(E3779/L3779,2)</f>
        <v>48.54</v>
      </c>
      <c r="Q3779" s="11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ROUND(E3780/L3780,2)</f>
        <v>70.03</v>
      </c>
      <c r="Q3780" s="11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ROUND(E3781/L3781,2)</f>
        <v>135.63</v>
      </c>
      <c r="Q3781" s="11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ROUND(E3782/L3782,2)</f>
        <v>100</v>
      </c>
      <c r="Q3782" s="11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ROUND(E3783/L3783,2)</f>
        <v>94.9</v>
      </c>
      <c r="Q3783" s="11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ROUND(E3784/L3784,2)</f>
        <v>75.37</v>
      </c>
      <c r="Q3784" s="11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ROUND(E3785/L3785,2)</f>
        <v>64.459999999999994</v>
      </c>
      <c r="Q3785" s="11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ROUND(E3786/L3786,2)</f>
        <v>115</v>
      </c>
      <c r="Q3786" s="11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ROUND(E3787/L3787,2)</f>
        <v>100.5</v>
      </c>
      <c r="Q3787" s="11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ROUND(E3788/L3788,2)</f>
        <v>93.77</v>
      </c>
      <c r="Q3788" s="11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ROUND(E3789/L3789,2)</f>
        <v>35.1</v>
      </c>
      <c r="Q3789" s="11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ROUND(E3790/L3790,2)</f>
        <v>500</v>
      </c>
      <c r="Q3790" s="11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ROUND(E3791/L3791,2)</f>
        <v>29</v>
      </c>
      <c r="Q3791" s="11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e">
        <f>ROUND(E3792/L3792,2)</f>
        <v>#DIV/0!</v>
      </c>
      <c r="Q3792" s="11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e">
        <f>ROUND(E3793/L3793,2)</f>
        <v>#DIV/0!</v>
      </c>
      <c r="Q3793" s="11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ROUND(E3794/L3794,2)</f>
        <v>17.5</v>
      </c>
      <c r="Q3794" s="11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ROUND(E3795/L3795,2)</f>
        <v>174</v>
      </c>
      <c r="Q3795" s="11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ROUND(E3796/L3796,2)</f>
        <v>50</v>
      </c>
      <c r="Q3796" s="11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ROUND(E3797/L3797,2)</f>
        <v>5</v>
      </c>
      <c r="Q3797" s="11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ROUND(E3798/L3798,2)</f>
        <v>1</v>
      </c>
      <c r="Q3798" s="11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ROUND(E3799/L3799,2)</f>
        <v>145.41</v>
      </c>
      <c r="Q3799" s="11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ROUND(E3800/L3800,2)</f>
        <v>205</v>
      </c>
      <c r="Q3800" s="11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ROUND(E3801/L3801,2)</f>
        <v>100.5</v>
      </c>
      <c r="Q3801" s="11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ROUND(E3802/L3802,2)</f>
        <v>55.06</v>
      </c>
      <c r="Q3802" s="11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ROUND(E3803/L3803,2)</f>
        <v>47.33</v>
      </c>
      <c r="Q3803" s="11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e">
        <f>ROUND(E3804/L3804,2)</f>
        <v>#DIV/0!</v>
      </c>
      <c r="Q3804" s="11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ROUND(E3805/L3805,2)</f>
        <v>58.95</v>
      </c>
      <c r="Q3805" s="11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e">
        <f>ROUND(E3806/L3806,2)</f>
        <v>#DIV/0!</v>
      </c>
      <c r="Q3806" s="11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ROUND(E3807/L3807,2)</f>
        <v>1.5</v>
      </c>
      <c r="Q3807" s="11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ROUND(E3808/L3808,2)</f>
        <v>5</v>
      </c>
      <c r="Q3808" s="11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ROUND(E3809/L3809,2)</f>
        <v>50.56</v>
      </c>
      <c r="Q3809" s="11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60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>ROUND(E3810/D3810*100,0)</f>
        <v>105</v>
      </c>
      <c r="P3810">
        <f>ROUND(E3810/L3810,2)</f>
        <v>327.08</v>
      </c>
      <c r="Q3810" s="11" t="s">
        <v>8315</v>
      </c>
      <c r="R3810" t="s">
        <v>8316</v>
      </c>
      <c r="S3810" s="14">
        <f>(((J3810/60)/60)/24)+DATE(1970,1,1)</f>
        <v>42270.810995370368</v>
      </c>
      <c r="T3810" s="14">
        <f>(((I3810/60)/60)/24)+DATE(1970,1,1)</f>
        <v>42309.958333333328</v>
      </c>
    </row>
    <row r="3811" spans="1:20" ht="60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>ROUND(E3811/D3811*100,0)</f>
        <v>102</v>
      </c>
      <c r="P3811">
        <f>ROUND(E3811/L3811,2)</f>
        <v>127.79</v>
      </c>
      <c r="Q3811" s="11" t="s">
        <v>8315</v>
      </c>
      <c r="R3811" t="s">
        <v>8316</v>
      </c>
      <c r="S3811" s="14">
        <f>(((J3811/60)/60)/24)+DATE(1970,1,1)</f>
        <v>42292.701053240744</v>
      </c>
      <c r="T3811" s="14">
        <f>(((I3811/60)/60)/24)+DATE(1970,1,1)</f>
        <v>42322.742719907401</v>
      </c>
    </row>
    <row r="3812" spans="1:20" ht="60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>ROUND(E3812/D3812*100,0)</f>
        <v>116</v>
      </c>
      <c r="P3812">
        <f>ROUND(E3812/L3812,2)</f>
        <v>71.489999999999995</v>
      </c>
      <c r="Q3812" s="11" t="s">
        <v>8315</v>
      </c>
      <c r="R3812" t="s">
        <v>8316</v>
      </c>
      <c r="S3812" s="14">
        <f>(((J3812/60)/60)/24)+DATE(1970,1,1)</f>
        <v>41835.666354166664</v>
      </c>
      <c r="T3812" s="14">
        <f>(((I3812/60)/60)/24)+DATE(1970,1,1)</f>
        <v>41855.666354166664</v>
      </c>
    </row>
    <row r="3813" spans="1:20" ht="30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>ROUND(E3813/D3813*100,0)</f>
        <v>101</v>
      </c>
      <c r="P3813">
        <f>ROUND(E3813/L3813,2)</f>
        <v>256.37</v>
      </c>
      <c r="Q3813" s="11" t="s">
        <v>8315</v>
      </c>
      <c r="R3813" t="s">
        <v>8316</v>
      </c>
      <c r="S3813" s="14">
        <f>(((J3813/60)/60)/24)+DATE(1970,1,1)</f>
        <v>42772.833379629628</v>
      </c>
      <c r="T3813" s="14">
        <f>(((I3813/60)/60)/24)+DATE(1970,1,1)</f>
        <v>42806.875</v>
      </c>
    </row>
    <row r="3814" spans="1:20" ht="60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>ROUND(E3814/D3814*100,0)</f>
        <v>103</v>
      </c>
      <c r="P3814">
        <f>ROUND(E3814/L3814,2)</f>
        <v>85.53</v>
      </c>
      <c r="Q3814" s="11" t="s">
        <v>8315</v>
      </c>
      <c r="R3814" t="s">
        <v>8316</v>
      </c>
      <c r="S3814" s="14">
        <f>(((J3814/60)/60)/24)+DATE(1970,1,1)</f>
        <v>42522.347812499997</v>
      </c>
      <c r="T3814" s="14">
        <f>(((I3814/60)/60)/24)+DATE(1970,1,1)</f>
        <v>42552.347812499997</v>
      </c>
    </row>
    <row r="3815" spans="1:20" ht="60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>ROUND(E3815/D3815*100,0)</f>
        <v>102</v>
      </c>
      <c r="P3815">
        <f>ROUND(E3815/L3815,2)</f>
        <v>53.18</v>
      </c>
      <c r="Q3815" s="11" t="s">
        <v>8315</v>
      </c>
      <c r="R3815" t="s">
        <v>8316</v>
      </c>
      <c r="S3815" s="14">
        <f>(((J3815/60)/60)/24)+DATE(1970,1,1)</f>
        <v>42172.757638888885</v>
      </c>
      <c r="T3815" s="14">
        <f>(((I3815/60)/60)/24)+DATE(1970,1,1)</f>
        <v>42202.757638888885</v>
      </c>
    </row>
    <row r="3816" spans="1:20" ht="60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>ROUND(E3816/D3816*100,0)</f>
        <v>102</v>
      </c>
      <c r="P3816">
        <f>ROUND(E3816/L3816,2)</f>
        <v>125.12</v>
      </c>
      <c r="Q3816" s="11" t="s">
        <v>8315</v>
      </c>
      <c r="R3816" t="s">
        <v>8316</v>
      </c>
      <c r="S3816" s="14">
        <f>(((J3816/60)/60)/24)+DATE(1970,1,1)</f>
        <v>42567.840069444443</v>
      </c>
      <c r="T3816" s="14">
        <f>(((I3816/60)/60)/24)+DATE(1970,1,1)</f>
        <v>42597.840069444443</v>
      </c>
    </row>
    <row r="3817" spans="1:20" ht="45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>ROUND(E3817/D3817*100,0)</f>
        <v>105</v>
      </c>
      <c r="P3817">
        <f>ROUND(E3817/L3817,2)</f>
        <v>89.59</v>
      </c>
      <c r="Q3817" s="11" t="s">
        <v>8315</v>
      </c>
      <c r="R3817" t="s">
        <v>8316</v>
      </c>
      <c r="S3817" s="14">
        <f>(((J3817/60)/60)/24)+DATE(1970,1,1)</f>
        <v>42696.624444444446</v>
      </c>
      <c r="T3817" s="14">
        <f>(((I3817/60)/60)/24)+DATE(1970,1,1)</f>
        <v>42726.624444444446</v>
      </c>
    </row>
    <row r="3818" spans="1:20" ht="30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>ROUND(E3818/D3818*100,0)</f>
        <v>102</v>
      </c>
      <c r="P3818">
        <f>ROUND(E3818/L3818,2)</f>
        <v>136.85</v>
      </c>
      <c r="Q3818" s="11" t="s">
        <v>8315</v>
      </c>
      <c r="R3818" t="s">
        <v>8316</v>
      </c>
      <c r="S3818" s="14">
        <f>(((J3818/60)/60)/24)+DATE(1970,1,1)</f>
        <v>42769.574999999997</v>
      </c>
      <c r="T3818" s="14">
        <f>(((I3818/60)/60)/24)+DATE(1970,1,1)</f>
        <v>42790.574999999997</v>
      </c>
    </row>
    <row r="3819" spans="1:20" ht="45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>ROUND(E3819/D3819*100,0)</f>
        <v>110</v>
      </c>
      <c r="P3819">
        <f>ROUND(E3819/L3819,2)</f>
        <v>99.79</v>
      </c>
      <c r="Q3819" s="11" t="s">
        <v>8315</v>
      </c>
      <c r="R3819" t="s">
        <v>8316</v>
      </c>
      <c r="S3819" s="14">
        <f>(((J3819/60)/60)/24)+DATE(1970,1,1)</f>
        <v>42290.61855324074</v>
      </c>
      <c r="T3819" s="14">
        <f>(((I3819/60)/60)/24)+DATE(1970,1,1)</f>
        <v>42320.104861111111</v>
      </c>
    </row>
    <row r="3820" spans="1:20" ht="60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>ROUND(E3820/D3820*100,0)</f>
        <v>104</v>
      </c>
      <c r="P3820">
        <f>ROUND(E3820/L3820,2)</f>
        <v>199.17</v>
      </c>
      <c r="Q3820" s="11" t="s">
        <v>8315</v>
      </c>
      <c r="R3820" t="s">
        <v>8316</v>
      </c>
      <c r="S3820" s="14">
        <f>(((J3820/60)/60)/24)+DATE(1970,1,1)</f>
        <v>42265.022824074069</v>
      </c>
      <c r="T3820" s="14">
        <f>(((I3820/60)/60)/24)+DATE(1970,1,1)</f>
        <v>42285.022824074069</v>
      </c>
    </row>
    <row r="3821" spans="1:20" ht="45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>ROUND(E3821/D3821*100,0)</f>
        <v>101</v>
      </c>
      <c r="P3821">
        <f>ROUND(E3821/L3821,2)</f>
        <v>54.91</v>
      </c>
      <c r="Q3821" s="11" t="s">
        <v>8315</v>
      </c>
      <c r="R3821" t="s">
        <v>8316</v>
      </c>
      <c r="S3821" s="14">
        <f>(((J3821/60)/60)/24)+DATE(1970,1,1)</f>
        <v>42400.704537037032</v>
      </c>
      <c r="T3821" s="14">
        <f>(((I3821/60)/60)/24)+DATE(1970,1,1)</f>
        <v>42444.875</v>
      </c>
    </row>
    <row r="3822" spans="1:20" ht="60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>ROUND(E3822/D3822*100,0)</f>
        <v>110</v>
      </c>
      <c r="P3822">
        <f>ROUND(E3822/L3822,2)</f>
        <v>92.04</v>
      </c>
      <c r="Q3822" s="11" t="s">
        <v>8315</v>
      </c>
      <c r="R3822" t="s">
        <v>8316</v>
      </c>
      <c r="S3822" s="14">
        <f>(((J3822/60)/60)/24)+DATE(1970,1,1)</f>
        <v>42461.747199074074</v>
      </c>
      <c r="T3822" s="14">
        <f>(((I3822/60)/60)/24)+DATE(1970,1,1)</f>
        <v>42491.747199074074</v>
      </c>
    </row>
    <row r="3823" spans="1:20" ht="60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>ROUND(E3823/D3823*100,0)</f>
        <v>118</v>
      </c>
      <c r="P3823">
        <f>ROUND(E3823/L3823,2)</f>
        <v>110.35</v>
      </c>
      <c r="Q3823" s="11" t="s">
        <v>8315</v>
      </c>
      <c r="R3823" t="s">
        <v>8316</v>
      </c>
      <c r="S3823" s="14">
        <f>(((J3823/60)/60)/24)+DATE(1970,1,1)</f>
        <v>41909.969386574077</v>
      </c>
      <c r="T3823" s="14">
        <f>(((I3823/60)/60)/24)+DATE(1970,1,1)</f>
        <v>41950.011053240742</v>
      </c>
    </row>
    <row r="3824" spans="1:20" ht="45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>ROUND(E3824/D3824*100,0)</f>
        <v>100</v>
      </c>
      <c r="P3824">
        <f>ROUND(E3824/L3824,2)</f>
        <v>168.25</v>
      </c>
      <c r="Q3824" s="11" t="s">
        <v>8315</v>
      </c>
      <c r="R3824" t="s">
        <v>8316</v>
      </c>
      <c r="S3824" s="14">
        <f>(((J3824/60)/60)/24)+DATE(1970,1,1)</f>
        <v>42050.983182870375</v>
      </c>
      <c r="T3824" s="14">
        <f>(((I3824/60)/60)/24)+DATE(1970,1,1)</f>
        <v>42085.941516203704</v>
      </c>
    </row>
    <row r="3825" spans="1:20" ht="45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>ROUND(E3825/D3825*100,0)</f>
        <v>108</v>
      </c>
      <c r="P3825">
        <f>ROUND(E3825/L3825,2)</f>
        <v>106.8</v>
      </c>
      <c r="Q3825" s="11" t="s">
        <v>8315</v>
      </c>
      <c r="R3825" t="s">
        <v>8316</v>
      </c>
      <c r="S3825" s="14">
        <f>(((J3825/60)/60)/24)+DATE(1970,1,1)</f>
        <v>41933.291643518518</v>
      </c>
      <c r="T3825" s="14">
        <f>(((I3825/60)/60)/24)+DATE(1970,1,1)</f>
        <v>41963.333310185189</v>
      </c>
    </row>
    <row r="3826" spans="1:20" ht="60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>ROUND(E3826/D3826*100,0)</f>
        <v>101</v>
      </c>
      <c r="P3826">
        <f>ROUND(E3826/L3826,2)</f>
        <v>182.91</v>
      </c>
      <c r="Q3826" s="11" t="s">
        <v>8315</v>
      </c>
      <c r="R3826" t="s">
        <v>8316</v>
      </c>
      <c r="S3826" s="14">
        <f>(((J3826/60)/60)/24)+DATE(1970,1,1)</f>
        <v>42702.917048611111</v>
      </c>
      <c r="T3826" s="14">
        <f>(((I3826/60)/60)/24)+DATE(1970,1,1)</f>
        <v>42732.917048611111</v>
      </c>
    </row>
    <row r="3827" spans="1:20" ht="45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>ROUND(E3827/D3827*100,0)</f>
        <v>102</v>
      </c>
      <c r="P3827">
        <f>ROUND(E3827/L3827,2)</f>
        <v>177.09</v>
      </c>
      <c r="Q3827" s="11" t="s">
        <v>8315</v>
      </c>
      <c r="R3827" t="s">
        <v>8316</v>
      </c>
      <c r="S3827" s="14">
        <f>(((J3827/60)/60)/24)+DATE(1970,1,1)</f>
        <v>42602.576712962968</v>
      </c>
      <c r="T3827" s="14">
        <f>(((I3827/60)/60)/24)+DATE(1970,1,1)</f>
        <v>42621.15625</v>
      </c>
    </row>
    <row r="3828" spans="1:20" ht="45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>ROUND(E3828/D3828*100,0)</f>
        <v>104</v>
      </c>
      <c r="P3828">
        <f>ROUND(E3828/L3828,2)</f>
        <v>81.13</v>
      </c>
      <c r="Q3828" s="11" t="s">
        <v>8315</v>
      </c>
      <c r="R3828" t="s">
        <v>8316</v>
      </c>
      <c r="S3828" s="14">
        <f>(((J3828/60)/60)/24)+DATE(1970,1,1)</f>
        <v>42135.60020833333</v>
      </c>
      <c r="T3828" s="14">
        <f>(((I3828/60)/60)/24)+DATE(1970,1,1)</f>
        <v>42167.083333333328</v>
      </c>
    </row>
    <row r="3829" spans="1:20" ht="60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>ROUND(E3829/D3829*100,0)</f>
        <v>120</v>
      </c>
      <c r="P3829">
        <f>ROUND(E3829/L3829,2)</f>
        <v>85.53</v>
      </c>
      <c r="Q3829" s="11" t="s">
        <v>8315</v>
      </c>
      <c r="R3829" t="s">
        <v>8316</v>
      </c>
      <c r="S3829" s="14">
        <f>(((J3829/60)/60)/24)+DATE(1970,1,1)</f>
        <v>41834.586574074077</v>
      </c>
      <c r="T3829" s="14">
        <f>(((I3829/60)/60)/24)+DATE(1970,1,1)</f>
        <v>41866.083333333336</v>
      </c>
    </row>
    <row r="3830" spans="1:20" ht="60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>ROUND(E3830/D3830*100,0)</f>
        <v>106</v>
      </c>
      <c r="P3830">
        <f>ROUND(E3830/L3830,2)</f>
        <v>251.74</v>
      </c>
      <c r="Q3830" s="11" t="s">
        <v>8315</v>
      </c>
      <c r="R3830" t="s">
        <v>8316</v>
      </c>
      <c r="S3830" s="14">
        <f>(((J3830/60)/60)/24)+DATE(1970,1,1)</f>
        <v>42614.760937500003</v>
      </c>
      <c r="T3830" s="14">
        <f>(((I3830/60)/60)/24)+DATE(1970,1,1)</f>
        <v>42644.165972222225</v>
      </c>
    </row>
    <row r="3831" spans="1:20" ht="60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>ROUND(E3831/D3831*100,0)</f>
        <v>102</v>
      </c>
      <c r="P3831">
        <f>ROUND(E3831/L3831,2)</f>
        <v>119.19</v>
      </c>
      <c r="Q3831" s="11" t="s">
        <v>8315</v>
      </c>
      <c r="R3831" t="s">
        <v>8316</v>
      </c>
      <c r="S3831" s="14">
        <f>(((J3831/60)/60)/24)+DATE(1970,1,1)</f>
        <v>41918.742175925923</v>
      </c>
      <c r="T3831" s="14">
        <f>(((I3831/60)/60)/24)+DATE(1970,1,1)</f>
        <v>41948.783842592595</v>
      </c>
    </row>
    <row r="3832" spans="1:20" ht="60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>ROUND(E3832/D3832*100,0)</f>
        <v>102</v>
      </c>
      <c r="P3832">
        <f>ROUND(E3832/L3832,2)</f>
        <v>141.71</v>
      </c>
      <c r="Q3832" s="11" t="s">
        <v>8315</v>
      </c>
      <c r="R3832" t="s">
        <v>8316</v>
      </c>
      <c r="S3832" s="14">
        <f>(((J3832/60)/60)/24)+DATE(1970,1,1)</f>
        <v>42697.850844907407</v>
      </c>
      <c r="T3832" s="14">
        <f>(((I3832/60)/60)/24)+DATE(1970,1,1)</f>
        <v>42745.208333333328</v>
      </c>
    </row>
    <row r="3833" spans="1:20" ht="60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>ROUND(E3833/D3833*100,0)</f>
        <v>103</v>
      </c>
      <c r="P3833">
        <f>ROUND(E3833/L3833,2)</f>
        <v>297.02999999999997</v>
      </c>
      <c r="Q3833" s="11" t="s">
        <v>8315</v>
      </c>
      <c r="R3833" t="s">
        <v>8316</v>
      </c>
      <c r="S3833" s="14">
        <f>(((J3833/60)/60)/24)+DATE(1970,1,1)</f>
        <v>41884.617314814815</v>
      </c>
      <c r="T3833" s="14">
        <f>(((I3833/60)/60)/24)+DATE(1970,1,1)</f>
        <v>41916.617314814815</v>
      </c>
    </row>
    <row r="3834" spans="1:20" ht="60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>ROUND(E3834/D3834*100,0)</f>
        <v>103</v>
      </c>
      <c r="P3834">
        <f>ROUND(E3834/L3834,2)</f>
        <v>134.26</v>
      </c>
      <c r="Q3834" s="11" t="s">
        <v>8315</v>
      </c>
      <c r="R3834" t="s">
        <v>8316</v>
      </c>
      <c r="S3834" s="14">
        <f>(((J3834/60)/60)/24)+DATE(1970,1,1)</f>
        <v>42445.19430555556</v>
      </c>
      <c r="T3834" s="14">
        <f>(((I3834/60)/60)/24)+DATE(1970,1,1)</f>
        <v>42489.19430555556</v>
      </c>
    </row>
    <row r="3835" spans="1:20" ht="60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>ROUND(E3835/D3835*100,0)</f>
        <v>160</v>
      </c>
      <c r="P3835">
        <f>ROUND(E3835/L3835,2)</f>
        <v>60.3</v>
      </c>
      <c r="Q3835" s="11" t="s">
        <v>8315</v>
      </c>
      <c r="R3835" t="s">
        <v>8316</v>
      </c>
      <c r="S3835" s="14">
        <f>(((J3835/60)/60)/24)+DATE(1970,1,1)</f>
        <v>41940.69158564815</v>
      </c>
      <c r="T3835" s="14">
        <f>(((I3835/60)/60)/24)+DATE(1970,1,1)</f>
        <v>41969.332638888889</v>
      </c>
    </row>
    <row r="3836" spans="1:20" ht="60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>ROUND(E3836/D3836*100,0)</f>
        <v>100</v>
      </c>
      <c r="P3836">
        <f>ROUND(E3836/L3836,2)</f>
        <v>262.11</v>
      </c>
      <c r="Q3836" s="11" t="s">
        <v>8315</v>
      </c>
      <c r="R3836" t="s">
        <v>8316</v>
      </c>
      <c r="S3836" s="14">
        <f>(((J3836/60)/60)/24)+DATE(1970,1,1)</f>
        <v>42219.665173611109</v>
      </c>
      <c r="T3836" s="14">
        <f>(((I3836/60)/60)/24)+DATE(1970,1,1)</f>
        <v>42257.165972222225</v>
      </c>
    </row>
    <row r="3837" spans="1:20" ht="30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>ROUND(E3837/D3837*100,0)</f>
        <v>101</v>
      </c>
      <c r="P3837">
        <f>ROUND(E3837/L3837,2)</f>
        <v>131.13999999999999</v>
      </c>
      <c r="Q3837" s="11" t="s">
        <v>8315</v>
      </c>
      <c r="R3837" t="s">
        <v>8316</v>
      </c>
      <c r="S3837" s="14">
        <f>(((J3837/60)/60)/24)+DATE(1970,1,1)</f>
        <v>42252.474351851852</v>
      </c>
      <c r="T3837" s="14">
        <f>(((I3837/60)/60)/24)+DATE(1970,1,1)</f>
        <v>42276.165972222225</v>
      </c>
    </row>
    <row r="3838" spans="1:20" ht="45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>ROUND(E3838/D3838*100,0)</f>
        <v>114</v>
      </c>
      <c r="P3838">
        <f>ROUND(E3838/L3838,2)</f>
        <v>119.18</v>
      </c>
      <c r="Q3838" s="11" t="s">
        <v>8315</v>
      </c>
      <c r="R3838" t="s">
        <v>8316</v>
      </c>
      <c r="S3838" s="14">
        <f>(((J3838/60)/60)/24)+DATE(1970,1,1)</f>
        <v>42480.078715277778</v>
      </c>
      <c r="T3838" s="14">
        <f>(((I3838/60)/60)/24)+DATE(1970,1,1)</f>
        <v>42504.165972222225</v>
      </c>
    </row>
    <row r="3839" spans="1:20" ht="30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>ROUND(E3839/D3839*100,0)</f>
        <v>100</v>
      </c>
      <c r="P3839">
        <f>ROUND(E3839/L3839,2)</f>
        <v>550.04</v>
      </c>
      <c r="Q3839" s="11" t="s">
        <v>8315</v>
      </c>
      <c r="R3839" t="s">
        <v>8316</v>
      </c>
      <c r="S3839" s="14">
        <f>(((J3839/60)/60)/24)+DATE(1970,1,1)</f>
        <v>41887.292187500003</v>
      </c>
      <c r="T3839" s="14">
        <f>(((I3839/60)/60)/24)+DATE(1970,1,1)</f>
        <v>41917.292187500003</v>
      </c>
    </row>
    <row r="3840" spans="1:20" ht="30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>ROUND(E3840/D3840*100,0)</f>
        <v>128</v>
      </c>
      <c r="P3840">
        <f>ROUND(E3840/L3840,2)</f>
        <v>186.8</v>
      </c>
      <c r="Q3840" s="11" t="s">
        <v>8315</v>
      </c>
      <c r="R3840" t="s">
        <v>8316</v>
      </c>
      <c r="S3840" s="14">
        <f>(((J3840/60)/60)/24)+DATE(1970,1,1)</f>
        <v>42020.700567129628</v>
      </c>
      <c r="T3840" s="14">
        <f>(((I3840/60)/60)/24)+DATE(1970,1,1)</f>
        <v>42065.207638888889</v>
      </c>
    </row>
    <row r="3841" spans="1:20" ht="60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>ROUND(E3841/D3841*100,0)</f>
        <v>100</v>
      </c>
      <c r="P3841">
        <f>ROUND(E3841/L3841,2)</f>
        <v>179.28</v>
      </c>
      <c r="Q3841" s="11" t="s">
        <v>8315</v>
      </c>
      <c r="R3841" t="s">
        <v>8316</v>
      </c>
      <c r="S3841" s="14">
        <f>(((J3841/60)/60)/24)+DATE(1970,1,1)</f>
        <v>41730.276747685188</v>
      </c>
      <c r="T3841" s="14">
        <f>(((I3841/60)/60)/24)+DATE(1970,1,1)</f>
        <v>41764.276747685188</v>
      </c>
    </row>
    <row r="3842" spans="1:20" ht="60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>ROUND(E3842/D3842*100,0)</f>
        <v>101</v>
      </c>
      <c r="P3842">
        <f>ROUND(E3842/L3842,2)</f>
        <v>1008.24</v>
      </c>
      <c r="Q3842" s="11" t="s">
        <v>8315</v>
      </c>
      <c r="R3842" t="s">
        <v>8316</v>
      </c>
      <c r="S3842" s="14">
        <f>(((J3842/60)/60)/24)+DATE(1970,1,1)</f>
        <v>42116.710752314815</v>
      </c>
      <c r="T3842" s="14">
        <f>(((I3842/60)/60)/24)+DATE(1970,1,1)</f>
        <v>42146.710752314815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">ROUND(E3843/D3843*100,0)</f>
        <v>9</v>
      </c>
      <c r="P3843">
        <f t="shared" ref="P3843:P3906" si="37">ROUND(E3843/L3843,2)</f>
        <v>25.65</v>
      </c>
      <c r="Q3843" s="11" t="s">
        <v>8315</v>
      </c>
      <c r="R3843" t="s">
        <v>8316</v>
      </c>
      <c r="S3843" s="14">
        <f t="shared" ref="S3843:S3906" si="38">(((J3843/60)/60)/24)+DATE(1970,1,1)</f>
        <v>41780.785729166666</v>
      </c>
      <c r="T3843" s="14">
        <f t="shared" ref="T3843:T3906" si="39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"/>
        <v>22</v>
      </c>
      <c r="P3844">
        <f t="shared" si="37"/>
        <v>47.7</v>
      </c>
      <c r="Q3844" s="11" t="s">
        <v>8315</v>
      </c>
      <c r="R3844" t="s">
        <v>8316</v>
      </c>
      <c r="S3844" s="14">
        <f t="shared" si="38"/>
        <v>41740.493657407409</v>
      </c>
      <c r="T3844" s="14">
        <f t="shared" si="3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"/>
        <v>21</v>
      </c>
      <c r="P3845">
        <f t="shared" si="37"/>
        <v>56.05</v>
      </c>
      <c r="Q3845" s="11" t="s">
        <v>8315</v>
      </c>
      <c r="R3845" t="s">
        <v>8316</v>
      </c>
      <c r="S3845" s="14">
        <f t="shared" si="38"/>
        <v>41766.072500000002</v>
      </c>
      <c r="T3845" s="14">
        <f t="shared" si="3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"/>
        <v>41</v>
      </c>
      <c r="P3846">
        <f t="shared" si="37"/>
        <v>81.319999999999993</v>
      </c>
      <c r="Q3846" s="11" t="s">
        <v>8315</v>
      </c>
      <c r="R3846" t="s">
        <v>8316</v>
      </c>
      <c r="S3846" s="14">
        <f t="shared" si="38"/>
        <v>41766.617291666669</v>
      </c>
      <c r="T3846" s="14">
        <f t="shared" si="3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"/>
        <v>2</v>
      </c>
      <c r="P3847">
        <f t="shared" si="37"/>
        <v>70.17</v>
      </c>
      <c r="Q3847" s="11" t="s">
        <v>8315</v>
      </c>
      <c r="R3847" t="s">
        <v>8316</v>
      </c>
      <c r="S3847" s="14">
        <f t="shared" si="38"/>
        <v>42248.627013888887</v>
      </c>
      <c r="T3847" s="14">
        <f t="shared" si="3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"/>
        <v>3</v>
      </c>
      <c r="P3848">
        <f t="shared" si="37"/>
        <v>23.63</v>
      </c>
      <c r="Q3848" s="11" t="s">
        <v>8315</v>
      </c>
      <c r="R3848" t="s">
        <v>8316</v>
      </c>
      <c r="S3848" s="14">
        <f t="shared" si="38"/>
        <v>41885.221550925926</v>
      </c>
      <c r="T3848" s="14">
        <f t="shared" si="3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"/>
        <v>16</v>
      </c>
      <c r="P3849">
        <f t="shared" si="37"/>
        <v>188.56</v>
      </c>
      <c r="Q3849" s="11" t="s">
        <v>8315</v>
      </c>
      <c r="R3849" t="s">
        <v>8316</v>
      </c>
      <c r="S3849" s="14">
        <f t="shared" si="38"/>
        <v>42159.224432870367</v>
      </c>
      <c r="T3849" s="14">
        <f t="shared" si="3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"/>
        <v>16</v>
      </c>
      <c r="P3850">
        <f t="shared" si="37"/>
        <v>49.51</v>
      </c>
      <c r="Q3850" s="11" t="s">
        <v>8315</v>
      </c>
      <c r="R3850" t="s">
        <v>8316</v>
      </c>
      <c r="S3850" s="14">
        <f t="shared" si="38"/>
        <v>42265.817002314812</v>
      </c>
      <c r="T3850" s="14">
        <f t="shared" si="3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"/>
        <v>7</v>
      </c>
      <c r="P3851">
        <f t="shared" si="37"/>
        <v>75.459999999999994</v>
      </c>
      <c r="Q3851" s="11" t="s">
        <v>8315</v>
      </c>
      <c r="R3851" t="s">
        <v>8316</v>
      </c>
      <c r="S3851" s="14">
        <f t="shared" si="38"/>
        <v>42136.767175925925</v>
      </c>
      <c r="T3851" s="14">
        <f t="shared" si="3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"/>
        <v>4</v>
      </c>
      <c r="P3852">
        <f t="shared" si="37"/>
        <v>9.5</v>
      </c>
      <c r="Q3852" s="11" t="s">
        <v>8315</v>
      </c>
      <c r="R3852" t="s">
        <v>8316</v>
      </c>
      <c r="S3852" s="14">
        <f t="shared" si="38"/>
        <v>41975.124340277776</v>
      </c>
      <c r="T3852" s="14">
        <f t="shared" si="3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"/>
        <v>34</v>
      </c>
      <c r="P3853">
        <f t="shared" si="37"/>
        <v>35.5</v>
      </c>
      <c r="Q3853" s="11" t="s">
        <v>8315</v>
      </c>
      <c r="R3853" t="s">
        <v>8316</v>
      </c>
      <c r="S3853" s="14">
        <f t="shared" si="38"/>
        <v>42172.439571759256</v>
      </c>
      <c r="T3853" s="14">
        <f t="shared" si="3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"/>
        <v>0</v>
      </c>
      <c r="P3854">
        <f t="shared" si="37"/>
        <v>10</v>
      </c>
      <c r="Q3854" s="11" t="s">
        <v>8315</v>
      </c>
      <c r="R3854" t="s">
        <v>8316</v>
      </c>
      <c r="S3854" s="14">
        <f t="shared" si="38"/>
        <v>42065.190694444449</v>
      </c>
      <c r="T3854" s="14">
        <f t="shared" si="3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"/>
        <v>0</v>
      </c>
      <c r="P3855">
        <f t="shared" si="37"/>
        <v>13</v>
      </c>
      <c r="Q3855" s="11" t="s">
        <v>8315</v>
      </c>
      <c r="R3855" t="s">
        <v>8316</v>
      </c>
      <c r="S3855" s="14">
        <f t="shared" si="38"/>
        <v>41848.84002314815</v>
      </c>
      <c r="T3855" s="14">
        <f t="shared" si="3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"/>
        <v>16</v>
      </c>
      <c r="P3856">
        <f t="shared" si="37"/>
        <v>89.4</v>
      </c>
      <c r="Q3856" s="11" t="s">
        <v>8315</v>
      </c>
      <c r="R3856" t="s">
        <v>8316</v>
      </c>
      <c r="S3856" s="14">
        <f t="shared" si="38"/>
        <v>42103.884930555556</v>
      </c>
      <c r="T3856" s="14">
        <f t="shared" si="3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"/>
        <v>3</v>
      </c>
      <c r="P3857">
        <f t="shared" si="37"/>
        <v>25</v>
      </c>
      <c r="Q3857" s="11" t="s">
        <v>8315</v>
      </c>
      <c r="R3857" t="s">
        <v>8316</v>
      </c>
      <c r="S3857" s="14">
        <f t="shared" si="38"/>
        <v>42059.970729166671</v>
      </c>
      <c r="T3857" s="14">
        <f t="shared" si="3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"/>
        <v>0</v>
      </c>
      <c r="P3858">
        <f t="shared" si="37"/>
        <v>1</v>
      </c>
      <c r="Q3858" s="11" t="s">
        <v>8315</v>
      </c>
      <c r="R3858" t="s">
        <v>8316</v>
      </c>
      <c r="S3858" s="14">
        <f t="shared" si="38"/>
        <v>42041.743090277778</v>
      </c>
      <c r="T3858" s="14">
        <f t="shared" si="3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"/>
        <v>5</v>
      </c>
      <c r="P3859">
        <f t="shared" si="37"/>
        <v>65</v>
      </c>
      <c r="Q3859" s="11" t="s">
        <v>8315</v>
      </c>
      <c r="R3859" t="s">
        <v>8316</v>
      </c>
      <c r="S3859" s="14">
        <f t="shared" si="38"/>
        <v>41829.73715277778</v>
      </c>
      <c r="T3859" s="14">
        <f t="shared" si="3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"/>
        <v>2</v>
      </c>
      <c r="P3860">
        <f t="shared" si="37"/>
        <v>10</v>
      </c>
      <c r="Q3860" s="11" t="s">
        <v>8315</v>
      </c>
      <c r="R3860" t="s">
        <v>8316</v>
      </c>
      <c r="S3860" s="14">
        <f t="shared" si="38"/>
        <v>42128.431064814817</v>
      </c>
      <c r="T3860" s="14">
        <f t="shared" si="3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"/>
        <v>0</v>
      </c>
      <c r="P3861">
        <f t="shared" si="37"/>
        <v>1</v>
      </c>
      <c r="Q3861" s="11" t="s">
        <v>8315</v>
      </c>
      <c r="R3861" t="s">
        <v>8316</v>
      </c>
      <c r="S3861" s="14">
        <f t="shared" si="38"/>
        <v>41789.893599537041</v>
      </c>
      <c r="T3861" s="14">
        <f t="shared" si="3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"/>
        <v>18</v>
      </c>
      <c r="P3862">
        <f t="shared" si="37"/>
        <v>81.540000000000006</v>
      </c>
      <c r="Q3862" s="11" t="s">
        <v>8315</v>
      </c>
      <c r="R3862" t="s">
        <v>8316</v>
      </c>
      <c r="S3862" s="14">
        <f t="shared" si="38"/>
        <v>41833.660995370366</v>
      </c>
      <c r="T3862" s="14">
        <f t="shared" si="39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"/>
        <v>5</v>
      </c>
      <c r="P3863">
        <f t="shared" si="37"/>
        <v>100</v>
      </c>
      <c r="Q3863" s="11" t="s">
        <v>8315</v>
      </c>
      <c r="R3863" t="s">
        <v>8316</v>
      </c>
      <c r="S3863" s="14">
        <f t="shared" si="38"/>
        <v>41914.590011574073</v>
      </c>
      <c r="T3863" s="14">
        <f t="shared" si="3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"/>
        <v>0</v>
      </c>
      <c r="P3864">
        <f t="shared" si="37"/>
        <v>1</v>
      </c>
      <c r="Q3864" s="11" t="s">
        <v>8315</v>
      </c>
      <c r="R3864" t="s">
        <v>8316</v>
      </c>
      <c r="S3864" s="14">
        <f t="shared" si="38"/>
        <v>42611.261064814811</v>
      </c>
      <c r="T3864" s="14">
        <f t="shared" si="3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"/>
        <v>0</v>
      </c>
      <c r="P3865" t="e">
        <f t="shared" si="37"/>
        <v>#DIV/0!</v>
      </c>
      <c r="Q3865" s="11" t="s">
        <v>8315</v>
      </c>
      <c r="R3865" t="s">
        <v>8316</v>
      </c>
      <c r="S3865" s="14">
        <f t="shared" si="38"/>
        <v>42253.633159722223</v>
      </c>
      <c r="T3865" s="14">
        <f t="shared" si="3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"/>
        <v>1</v>
      </c>
      <c r="P3866">
        <f t="shared" si="37"/>
        <v>20</v>
      </c>
      <c r="Q3866" s="11" t="s">
        <v>8315</v>
      </c>
      <c r="R3866" t="s">
        <v>8316</v>
      </c>
      <c r="S3866" s="14">
        <f t="shared" si="38"/>
        <v>42295.891828703709</v>
      </c>
      <c r="T3866" s="14">
        <f t="shared" si="3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"/>
        <v>27</v>
      </c>
      <c r="P3867">
        <f t="shared" si="37"/>
        <v>46.43</v>
      </c>
      <c r="Q3867" s="11" t="s">
        <v>8315</v>
      </c>
      <c r="R3867" t="s">
        <v>8316</v>
      </c>
      <c r="S3867" s="14">
        <f t="shared" si="38"/>
        <v>41841.651597222226</v>
      </c>
      <c r="T3867" s="14">
        <f t="shared" si="3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"/>
        <v>1</v>
      </c>
      <c r="P3868">
        <f t="shared" si="37"/>
        <v>5.5</v>
      </c>
      <c r="Q3868" s="11" t="s">
        <v>8315</v>
      </c>
      <c r="R3868" t="s">
        <v>8316</v>
      </c>
      <c r="S3868" s="14">
        <f t="shared" si="38"/>
        <v>42402.947002314817</v>
      </c>
      <c r="T3868" s="14">
        <f t="shared" si="3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"/>
        <v>13</v>
      </c>
      <c r="P3869">
        <f t="shared" si="37"/>
        <v>50.2</v>
      </c>
      <c r="Q3869" s="11" t="s">
        <v>8315</v>
      </c>
      <c r="R3869" t="s">
        <v>8316</v>
      </c>
      <c r="S3869" s="14">
        <f t="shared" si="38"/>
        <v>42509.814108796301</v>
      </c>
      <c r="T3869" s="14">
        <f t="shared" si="39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"/>
        <v>0</v>
      </c>
      <c r="P3870">
        <f t="shared" si="37"/>
        <v>10</v>
      </c>
      <c r="Q3870" s="11" t="s">
        <v>8315</v>
      </c>
      <c r="R3870" t="s">
        <v>8357</v>
      </c>
      <c r="S3870" s="14">
        <f t="shared" si="38"/>
        <v>41865.659780092588</v>
      </c>
      <c r="T3870" s="14">
        <f t="shared" si="39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"/>
        <v>3</v>
      </c>
      <c r="P3871">
        <f t="shared" si="37"/>
        <v>30.13</v>
      </c>
      <c r="Q3871" s="11" t="s">
        <v>8315</v>
      </c>
      <c r="R3871" t="s">
        <v>8357</v>
      </c>
      <c r="S3871" s="14">
        <f t="shared" si="38"/>
        <v>42047.724444444444</v>
      </c>
      <c r="T3871" s="14">
        <f t="shared" si="39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"/>
        <v>15</v>
      </c>
      <c r="P3872">
        <f t="shared" si="37"/>
        <v>150</v>
      </c>
      <c r="Q3872" s="11" t="s">
        <v>8315</v>
      </c>
      <c r="R3872" t="s">
        <v>8357</v>
      </c>
      <c r="S3872" s="14">
        <f t="shared" si="38"/>
        <v>41793.17219907407</v>
      </c>
      <c r="T3872" s="14">
        <f t="shared" si="39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"/>
        <v>3</v>
      </c>
      <c r="P3873">
        <f t="shared" si="37"/>
        <v>13.33</v>
      </c>
      <c r="Q3873" s="11" t="s">
        <v>8315</v>
      </c>
      <c r="R3873" t="s">
        <v>8357</v>
      </c>
      <c r="S3873" s="14">
        <f t="shared" si="38"/>
        <v>42763.780671296292</v>
      </c>
      <c r="T3873" s="14">
        <f t="shared" si="39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"/>
        <v>0</v>
      </c>
      <c r="P3874" t="e">
        <f t="shared" si="37"/>
        <v>#DIV/0!</v>
      </c>
      <c r="Q3874" s="11" t="s">
        <v>8315</v>
      </c>
      <c r="R3874" t="s">
        <v>8357</v>
      </c>
      <c r="S3874" s="14">
        <f t="shared" si="38"/>
        <v>42180.145787037036</v>
      </c>
      <c r="T3874" s="14">
        <f t="shared" si="39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"/>
        <v>0</v>
      </c>
      <c r="P3875" t="e">
        <f t="shared" si="37"/>
        <v>#DIV/0!</v>
      </c>
      <c r="Q3875" s="11" t="s">
        <v>8315</v>
      </c>
      <c r="R3875" t="s">
        <v>8357</v>
      </c>
      <c r="S3875" s="14">
        <f t="shared" si="38"/>
        <v>42255.696006944447</v>
      </c>
      <c r="T3875" s="14">
        <f t="shared" si="39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"/>
        <v>0</v>
      </c>
      <c r="P3876" t="e">
        <f t="shared" si="37"/>
        <v>#DIV/0!</v>
      </c>
      <c r="Q3876" s="11" t="s">
        <v>8315</v>
      </c>
      <c r="R3876" t="s">
        <v>8357</v>
      </c>
      <c r="S3876" s="14">
        <f t="shared" si="38"/>
        <v>42007.016458333332</v>
      </c>
      <c r="T3876" s="14">
        <f t="shared" si="39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"/>
        <v>0</v>
      </c>
      <c r="P3877" t="e">
        <f t="shared" si="37"/>
        <v>#DIV/0!</v>
      </c>
      <c r="Q3877" s="11" t="s">
        <v>8315</v>
      </c>
      <c r="R3877" t="s">
        <v>8357</v>
      </c>
      <c r="S3877" s="14">
        <f t="shared" si="38"/>
        <v>42615.346817129626</v>
      </c>
      <c r="T3877" s="14">
        <f t="shared" si="39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"/>
        <v>53</v>
      </c>
      <c r="P3878">
        <f t="shared" si="37"/>
        <v>44.76</v>
      </c>
      <c r="Q3878" s="11" t="s">
        <v>8315</v>
      </c>
      <c r="R3878" t="s">
        <v>8357</v>
      </c>
      <c r="S3878" s="14">
        <f t="shared" si="38"/>
        <v>42372.624166666668</v>
      </c>
      <c r="T3878" s="14">
        <f t="shared" si="39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"/>
        <v>5</v>
      </c>
      <c r="P3879">
        <f t="shared" si="37"/>
        <v>88.64</v>
      </c>
      <c r="Q3879" s="11" t="s">
        <v>8315</v>
      </c>
      <c r="R3879" t="s">
        <v>8357</v>
      </c>
      <c r="S3879" s="14">
        <f t="shared" si="38"/>
        <v>42682.67768518519</v>
      </c>
      <c r="T3879" s="14">
        <f t="shared" si="39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"/>
        <v>0</v>
      </c>
      <c r="P3880">
        <f t="shared" si="37"/>
        <v>10</v>
      </c>
      <c r="Q3880" s="11" t="s">
        <v>8315</v>
      </c>
      <c r="R3880" t="s">
        <v>8357</v>
      </c>
      <c r="S3880" s="14">
        <f t="shared" si="38"/>
        <v>42154.818819444445</v>
      </c>
      <c r="T3880" s="14">
        <f t="shared" si="39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"/>
        <v>0</v>
      </c>
      <c r="P3881" t="e">
        <f t="shared" si="37"/>
        <v>#DIV/0!</v>
      </c>
      <c r="Q3881" s="11" t="s">
        <v>8315</v>
      </c>
      <c r="R3881" t="s">
        <v>8357</v>
      </c>
      <c r="S3881" s="14">
        <f t="shared" si="38"/>
        <v>41999.861064814817</v>
      </c>
      <c r="T3881" s="14">
        <f t="shared" si="39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"/>
        <v>13</v>
      </c>
      <c r="P3882">
        <f t="shared" si="37"/>
        <v>57.65</v>
      </c>
      <c r="Q3882" s="11" t="s">
        <v>8315</v>
      </c>
      <c r="R3882" t="s">
        <v>8357</v>
      </c>
      <c r="S3882" s="14">
        <f t="shared" si="38"/>
        <v>41815.815046296295</v>
      </c>
      <c r="T3882" s="14">
        <f t="shared" si="3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"/>
        <v>5</v>
      </c>
      <c r="P3883">
        <f t="shared" si="37"/>
        <v>25</v>
      </c>
      <c r="Q3883" s="11" t="s">
        <v>8315</v>
      </c>
      <c r="R3883" t="s">
        <v>8357</v>
      </c>
      <c r="S3883" s="14">
        <f t="shared" si="38"/>
        <v>42756.018506944441</v>
      </c>
      <c r="T3883" s="14">
        <f t="shared" si="39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"/>
        <v>0</v>
      </c>
      <c r="P3884" t="e">
        <f t="shared" si="37"/>
        <v>#DIV/0!</v>
      </c>
      <c r="Q3884" s="11" t="s">
        <v>8315</v>
      </c>
      <c r="R3884" t="s">
        <v>8357</v>
      </c>
      <c r="S3884" s="14">
        <f t="shared" si="38"/>
        <v>42373.983449074076</v>
      </c>
      <c r="T3884" s="14">
        <f t="shared" si="39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"/>
        <v>0</v>
      </c>
      <c r="P3885" t="e">
        <f t="shared" si="37"/>
        <v>#DIV/0!</v>
      </c>
      <c r="Q3885" s="11" t="s">
        <v>8315</v>
      </c>
      <c r="R3885" t="s">
        <v>8357</v>
      </c>
      <c r="S3885" s="14">
        <f t="shared" si="38"/>
        <v>41854.602650462963</v>
      </c>
      <c r="T3885" s="14">
        <f t="shared" si="39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"/>
        <v>0</v>
      </c>
      <c r="P3886" t="e">
        <f t="shared" si="37"/>
        <v>#DIV/0!</v>
      </c>
      <c r="Q3886" s="11" t="s">
        <v>8315</v>
      </c>
      <c r="R3886" t="s">
        <v>8357</v>
      </c>
      <c r="S3886" s="14">
        <f t="shared" si="38"/>
        <v>42065.791574074072</v>
      </c>
      <c r="T3886" s="14">
        <f t="shared" si="39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"/>
        <v>0</v>
      </c>
      <c r="P3887" t="e">
        <f t="shared" si="37"/>
        <v>#DIV/0!</v>
      </c>
      <c r="Q3887" s="11" t="s">
        <v>8315</v>
      </c>
      <c r="R3887" t="s">
        <v>8357</v>
      </c>
      <c r="S3887" s="14">
        <f t="shared" si="38"/>
        <v>42469.951284722221</v>
      </c>
      <c r="T3887" s="14">
        <f t="shared" si="39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"/>
        <v>0</v>
      </c>
      <c r="P3888" t="e">
        <f t="shared" si="37"/>
        <v>#DIV/0!</v>
      </c>
      <c r="Q3888" s="11" t="s">
        <v>8315</v>
      </c>
      <c r="R3888" t="s">
        <v>8357</v>
      </c>
      <c r="S3888" s="14">
        <f t="shared" si="38"/>
        <v>41954.228032407409</v>
      </c>
      <c r="T3888" s="14">
        <f t="shared" si="39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"/>
        <v>2</v>
      </c>
      <c r="P3889">
        <f t="shared" si="37"/>
        <v>17.5</v>
      </c>
      <c r="Q3889" s="11" t="s">
        <v>8315</v>
      </c>
      <c r="R3889" t="s">
        <v>8357</v>
      </c>
      <c r="S3889" s="14">
        <f t="shared" si="38"/>
        <v>42079.857974537037</v>
      </c>
      <c r="T3889" s="14">
        <f t="shared" si="3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"/>
        <v>27</v>
      </c>
      <c r="P3890">
        <f t="shared" si="37"/>
        <v>38.71</v>
      </c>
      <c r="Q3890" s="11" t="s">
        <v>8315</v>
      </c>
      <c r="R3890" t="s">
        <v>8316</v>
      </c>
      <c r="S3890" s="14">
        <f t="shared" si="38"/>
        <v>42762.545810185184</v>
      </c>
      <c r="T3890" s="14">
        <f t="shared" si="3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"/>
        <v>1</v>
      </c>
      <c r="P3891">
        <f t="shared" si="37"/>
        <v>13.11</v>
      </c>
      <c r="Q3891" s="11" t="s">
        <v>8315</v>
      </c>
      <c r="R3891" t="s">
        <v>8316</v>
      </c>
      <c r="S3891" s="14">
        <f t="shared" si="38"/>
        <v>41977.004976851851</v>
      </c>
      <c r="T3891" s="14">
        <f t="shared" si="3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"/>
        <v>17</v>
      </c>
      <c r="P3892">
        <f t="shared" si="37"/>
        <v>315.5</v>
      </c>
      <c r="Q3892" s="11" t="s">
        <v>8315</v>
      </c>
      <c r="R3892" t="s">
        <v>8316</v>
      </c>
      <c r="S3892" s="14">
        <f t="shared" si="38"/>
        <v>42171.758611111116</v>
      </c>
      <c r="T3892" s="14">
        <f t="shared" si="3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"/>
        <v>33</v>
      </c>
      <c r="P3893">
        <f t="shared" si="37"/>
        <v>37.14</v>
      </c>
      <c r="Q3893" s="11" t="s">
        <v>8315</v>
      </c>
      <c r="R3893" t="s">
        <v>8316</v>
      </c>
      <c r="S3893" s="14">
        <f t="shared" si="38"/>
        <v>42056.1324537037</v>
      </c>
      <c r="T3893" s="14">
        <f t="shared" si="3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"/>
        <v>0</v>
      </c>
      <c r="P3894" t="e">
        <f t="shared" si="37"/>
        <v>#DIV/0!</v>
      </c>
      <c r="Q3894" s="11" t="s">
        <v>8315</v>
      </c>
      <c r="R3894" t="s">
        <v>8316</v>
      </c>
      <c r="S3894" s="14">
        <f t="shared" si="38"/>
        <v>41867.652280092596</v>
      </c>
      <c r="T3894" s="14">
        <f t="shared" si="3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"/>
        <v>22</v>
      </c>
      <c r="P3895">
        <f t="shared" si="37"/>
        <v>128.27000000000001</v>
      </c>
      <c r="Q3895" s="11" t="s">
        <v>8315</v>
      </c>
      <c r="R3895" t="s">
        <v>8316</v>
      </c>
      <c r="S3895" s="14">
        <f t="shared" si="38"/>
        <v>41779.657870370371</v>
      </c>
      <c r="T3895" s="14">
        <f t="shared" si="3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"/>
        <v>3</v>
      </c>
      <c r="P3896">
        <f t="shared" si="37"/>
        <v>47.27</v>
      </c>
      <c r="Q3896" s="11" t="s">
        <v>8315</v>
      </c>
      <c r="R3896" t="s">
        <v>8316</v>
      </c>
      <c r="S3896" s="14">
        <f t="shared" si="38"/>
        <v>42679.958472222221</v>
      </c>
      <c r="T3896" s="14">
        <f t="shared" si="3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"/>
        <v>5</v>
      </c>
      <c r="P3897">
        <f t="shared" si="37"/>
        <v>50</v>
      </c>
      <c r="Q3897" s="11" t="s">
        <v>8315</v>
      </c>
      <c r="R3897" t="s">
        <v>8316</v>
      </c>
      <c r="S3897" s="14">
        <f t="shared" si="38"/>
        <v>42032.250208333338</v>
      </c>
      <c r="T3897" s="14">
        <f t="shared" si="3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"/>
        <v>11</v>
      </c>
      <c r="P3898">
        <f t="shared" si="37"/>
        <v>42.5</v>
      </c>
      <c r="Q3898" s="11" t="s">
        <v>8315</v>
      </c>
      <c r="R3898" t="s">
        <v>8316</v>
      </c>
      <c r="S3898" s="14">
        <f t="shared" si="38"/>
        <v>41793.191875000004</v>
      </c>
      <c r="T3898" s="14">
        <f t="shared" si="3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"/>
        <v>18</v>
      </c>
      <c r="P3899">
        <f t="shared" si="37"/>
        <v>44</v>
      </c>
      <c r="Q3899" s="11" t="s">
        <v>8315</v>
      </c>
      <c r="R3899" t="s">
        <v>8316</v>
      </c>
      <c r="S3899" s="14">
        <f t="shared" si="38"/>
        <v>41982.87364583333</v>
      </c>
      <c r="T3899" s="14">
        <f t="shared" si="3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"/>
        <v>33</v>
      </c>
      <c r="P3900">
        <f t="shared" si="37"/>
        <v>50.88</v>
      </c>
      <c r="Q3900" s="11" t="s">
        <v>8315</v>
      </c>
      <c r="R3900" t="s">
        <v>8316</v>
      </c>
      <c r="S3900" s="14">
        <f t="shared" si="38"/>
        <v>42193.482291666667</v>
      </c>
      <c r="T3900" s="14">
        <f t="shared" si="3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"/>
        <v>1</v>
      </c>
      <c r="P3901">
        <f t="shared" si="37"/>
        <v>62.5</v>
      </c>
      <c r="Q3901" s="11" t="s">
        <v>8315</v>
      </c>
      <c r="R3901" t="s">
        <v>8316</v>
      </c>
      <c r="S3901" s="14">
        <f t="shared" si="38"/>
        <v>41843.775011574071</v>
      </c>
      <c r="T3901" s="14">
        <f t="shared" si="3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"/>
        <v>5</v>
      </c>
      <c r="P3902">
        <f t="shared" si="37"/>
        <v>27</v>
      </c>
      <c r="Q3902" s="11" t="s">
        <v>8315</v>
      </c>
      <c r="R3902" t="s">
        <v>8316</v>
      </c>
      <c r="S3902" s="14">
        <f t="shared" si="38"/>
        <v>42136.092488425929</v>
      </c>
      <c r="T3902" s="14">
        <f t="shared" si="3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"/>
        <v>1</v>
      </c>
      <c r="P3903">
        <f t="shared" si="37"/>
        <v>25</v>
      </c>
      <c r="Q3903" s="11" t="s">
        <v>8315</v>
      </c>
      <c r="R3903" t="s">
        <v>8316</v>
      </c>
      <c r="S3903" s="14">
        <f t="shared" si="38"/>
        <v>42317.826377314821</v>
      </c>
      <c r="T3903" s="14">
        <f t="shared" si="3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"/>
        <v>49</v>
      </c>
      <c r="P3904">
        <f t="shared" si="37"/>
        <v>47.26</v>
      </c>
      <c r="Q3904" s="11" t="s">
        <v>8315</v>
      </c>
      <c r="R3904" t="s">
        <v>8316</v>
      </c>
      <c r="S3904" s="14">
        <f t="shared" si="38"/>
        <v>42663.468078703707</v>
      </c>
      <c r="T3904" s="14">
        <f t="shared" si="3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"/>
        <v>0</v>
      </c>
      <c r="P3905" t="e">
        <f t="shared" si="37"/>
        <v>#DIV/0!</v>
      </c>
      <c r="Q3905" s="11" t="s">
        <v>8315</v>
      </c>
      <c r="R3905" t="s">
        <v>8316</v>
      </c>
      <c r="S3905" s="14">
        <f t="shared" si="38"/>
        <v>42186.01116898148</v>
      </c>
      <c r="T3905" s="14">
        <f t="shared" si="3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"/>
        <v>0</v>
      </c>
      <c r="P3906">
        <f t="shared" si="37"/>
        <v>1.5</v>
      </c>
      <c r="Q3906" s="11" t="s">
        <v>8315</v>
      </c>
      <c r="R3906" t="s">
        <v>8316</v>
      </c>
      <c r="S3906" s="14">
        <f t="shared" si="38"/>
        <v>42095.229166666672</v>
      </c>
      <c r="T3906" s="14">
        <f t="shared" si="3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40">ROUND(E3907/D3907*100,0)</f>
        <v>12</v>
      </c>
      <c r="P3907">
        <f t="shared" ref="P3907:P3970" si="41">ROUND(E3907/L3907,2)</f>
        <v>24.71</v>
      </c>
      <c r="Q3907" s="11" t="s">
        <v>8315</v>
      </c>
      <c r="R3907" t="s">
        <v>8316</v>
      </c>
      <c r="S3907" s="14">
        <f t="shared" ref="S3907:S3970" si="42">(((J3907/60)/60)/24)+DATE(1970,1,1)</f>
        <v>42124.623877314814</v>
      </c>
      <c r="T3907" s="14">
        <f t="shared" ref="T3907:T3970" si="4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0"/>
        <v>67</v>
      </c>
      <c r="P3908">
        <f t="shared" si="41"/>
        <v>63.13</v>
      </c>
      <c r="Q3908" s="11" t="s">
        <v>8315</v>
      </c>
      <c r="R3908" t="s">
        <v>8316</v>
      </c>
      <c r="S3908" s="14">
        <f t="shared" si="42"/>
        <v>42143.917743055557</v>
      </c>
      <c r="T3908" s="14">
        <f t="shared" si="4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0"/>
        <v>15</v>
      </c>
      <c r="P3909">
        <f t="shared" si="41"/>
        <v>38.25</v>
      </c>
      <c r="Q3909" s="11" t="s">
        <v>8315</v>
      </c>
      <c r="R3909" t="s">
        <v>8316</v>
      </c>
      <c r="S3909" s="14">
        <f t="shared" si="42"/>
        <v>41906.819513888891</v>
      </c>
      <c r="T3909" s="14">
        <f t="shared" si="4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0"/>
        <v>9</v>
      </c>
      <c r="P3910">
        <f t="shared" si="41"/>
        <v>16.25</v>
      </c>
      <c r="Q3910" s="11" t="s">
        <v>8315</v>
      </c>
      <c r="R3910" t="s">
        <v>8316</v>
      </c>
      <c r="S3910" s="14">
        <f t="shared" si="42"/>
        <v>41834.135370370372</v>
      </c>
      <c r="T3910" s="14">
        <f t="shared" si="4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0"/>
        <v>0</v>
      </c>
      <c r="P3911">
        <f t="shared" si="41"/>
        <v>33.75</v>
      </c>
      <c r="Q3911" s="11" t="s">
        <v>8315</v>
      </c>
      <c r="R3911" t="s">
        <v>8316</v>
      </c>
      <c r="S3911" s="14">
        <f t="shared" si="42"/>
        <v>41863.359282407408</v>
      </c>
      <c r="T3911" s="14">
        <f t="shared" si="4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0"/>
        <v>3</v>
      </c>
      <c r="P3912">
        <f t="shared" si="41"/>
        <v>61.67</v>
      </c>
      <c r="Q3912" s="11" t="s">
        <v>8315</v>
      </c>
      <c r="R3912" t="s">
        <v>8316</v>
      </c>
      <c r="S3912" s="14">
        <f t="shared" si="42"/>
        <v>42224.756909722222</v>
      </c>
      <c r="T3912" s="14">
        <f t="shared" si="4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0"/>
        <v>37</v>
      </c>
      <c r="P3913">
        <f t="shared" si="41"/>
        <v>83.14</v>
      </c>
      <c r="Q3913" s="11" t="s">
        <v>8315</v>
      </c>
      <c r="R3913" t="s">
        <v>8316</v>
      </c>
      <c r="S3913" s="14">
        <f t="shared" si="42"/>
        <v>41939.8122337963</v>
      </c>
      <c r="T3913" s="14">
        <f t="shared" si="4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0"/>
        <v>0</v>
      </c>
      <c r="P3914">
        <f t="shared" si="41"/>
        <v>1</v>
      </c>
      <c r="Q3914" s="11" t="s">
        <v>8315</v>
      </c>
      <c r="R3914" t="s">
        <v>8316</v>
      </c>
      <c r="S3914" s="14">
        <f t="shared" si="42"/>
        <v>42059.270023148143</v>
      </c>
      <c r="T3914" s="14">
        <f t="shared" si="4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0"/>
        <v>10</v>
      </c>
      <c r="P3915">
        <f t="shared" si="41"/>
        <v>142.86000000000001</v>
      </c>
      <c r="Q3915" s="11" t="s">
        <v>8315</v>
      </c>
      <c r="R3915" t="s">
        <v>8316</v>
      </c>
      <c r="S3915" s="14">
        <f t="shared" si="42"/>
        <v>42308.211215277777</v>
      </c>
      <c r="T3915" s="14">
        <f t="shared" si="4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0"/>
        <v>36</v>
      </c>
      <c r="P3916">
        <f t="shared" si="41"/>
        <v>33.67</v>
      </c>
      <c r="Q3916" s="11" t="s">
        <v>8315</v>
      </c>
      <c r="R3916" t="s">
        <v>8316</v>
      </c>
      <c r="S3916" s="14">
        <f t="shared" si="42"/>
        <v>42114.818935185183</v>
      </c>
      <c r="T3916" s="14">
        <f t="shared" si="4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0"/>
        <v>0</v>
      </c>
      <c r="P3917">
        <f t="shared" si="41"/>
        <v>5</v>
      </c>
      <c r="Q3917" s="11" t="s">
        <v>8315</v>
      </c>
      <c r="R3917" t="s">
        <v>8316</v>
      </c>
      <c r="S3917" s="14">
        <f t="shared" si="42"/>
        <v>42492.98505787037</v>
      </c>
      <c r="T3917" s="14">
        <f t="shared" si="4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0"/>
        <v>0</v>
      </c>
      <c r="P3918" t="e">
        <f t="shared" si="41"/>
        <v>#DIV/0!</v>
      </c>
      <c r="Q3918" s="11" t="s">
        <v>8315</v>
      </c>
      <c r="R3918" t="s">
        <v>8316</v>
      </c>
      <c r="S3918" s="14">
        <f t="shared" si="42"/>
        <v>42494.471666666665</v>
      </c>
      <c r="T3918" s="14">
        <f t="shared" si="4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0"/>
        <v>0</v>
      </c>
      <c r="P3919">
        <f t="shared" si="41"/>
        <v>10</v>
      </c>
      <c r="Q3919" s="11" t="s">
        <v>8315</v>
      </c>
      <c r="R3919" t="s">
        <v>8316</v>
      </c>
      <c r="S3919" s="14">
        <f t="shared" si="42"/>
        <v>41863.527326388888</v>
      </c>
      <c r="T3919" s="14">
        <f t="shared" si="4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0"/>
        <v>0</v>
      </c>
      <c r="P3920">
        <f t="shared" si="41"/>
        <v>40</v>
      </c>
      <c r="Q3920" s="11" t="s">
        <v>8315</v>
      </c>
      <c r="R3920" t="s">
        <v>8316</v>
      </c>
      <c r="S3920" s="14">
        <f t="shared" si="42"/>
        <v>41843.664618055554</v>
      </c>
      <c r="T3920" s="14">
        <f t="shared" si="4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0"/>
        <v>2</v>
      </c>
      <c r="P3921">
        <f t="shared" si="41"/>
        <v>30</v>
      </c>
      <c r="Q3921" s="11" t="s">
        <v>8315</v>
      </c>
      <c r="R3921" t="s">
        <v>8316</v>
      </c>
      <c r="S3921" s="14">
        <f t="shared" si="42"/>
        <v>42358.684872685189</v>
      </c>
      <c r="T3921" s="14">
        <f t="shared" si="4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0"/>
        <v>5</v>
      </c>
      <c r="P3922">
        <f t="shared" si="41"/>
        <v>45</v>
      </c>
      <c r="Q3922" s="11" t="s">
        <v>8315</v>
      </c>
      <c r="R3922" t="s">
        <v>8316</v>
      </c>
      <c r="S3922" s="14">
        <f t="shared" si="42"/>
        <v>42657.38726851852</v>
      </c>
      <c r="T3922" s="14">
        <f t="shared" si="4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0"/>
        <v>0</v>
      </c>
      <c r="P3923" t="e">
        <f t="shared" si="41"/>
        <v>#DIV/0!</v>
      </c>
      <c r="Q3923" s="11" t="s">
        <v>8315</v>
      </c>
      <c r="R3923" t="s">
        <v>8316</v>
      </c>
      <c r="S3923" s="14">
        <f t="shared" si="42"/>
        <v>41926.542303240742</v>
      </c>
      <c r="T3923" s="14">
        <f t="shared" si="4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0"/>
        <v>8</v>
      </c>
      <c r="P3924">
        <f t="shared" si="41"/>
        <v>10.17</v>
      </c>
      <c r="Q3924" s="11" t="s">
        <v>8315</v>
      </c>
      <c r="R3924" t="s">
        <v>8316</v>
      </c>
      <c r="S3924" s="14">
        <f t="shared" si="42"/>
        <v>42020.768634259264</v>
      </c>
      <c r="T3924" s="14">
        <f t="shared" si="4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0"/>
        <v>12</v>
      </c>
      <c r="P3925">
        <f t="shared" si="41"/>
        <v>81.41</v>
      </c>
      <c r="Q3925" s="11" t="s">
        <v>8315</v>
      </c>
      <c r="R3925" t="s">
        <v>8316</v>
      </c>
      <c r="S3925" s="14">
        <f t="shared" si="42"/>
        <v>42075.979988425926</v>
      </c>
      <c r="T3925" s="14">
        <f t="shared" si="4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0"/>
        <v>15</v>
      </c>
      <c r="P3926">
        <f t="shared" si="41"/>
        <v>57.25</v>
      </c>
      <c r="Q3926" s="11" t="s">
        <v>8315</v>
      </c>
      <c r="R3926" t="s">
        <v>8316</v>
      </c>
      <c r="S3926" s="14">
        <f t="shared" si="42"/>
        <v>41786.959745370368</v>
      </c>
      <c r="T3926" s="14">
        <f t="shared" si="4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0"/>
        <v>10</v>
      </c>
      <c r="P3927">
        <f t="shared" si="41"/>
        <v>5</v>
      </c>
      <c r="Q3927" s="11" t="s">
        <v>8315</v>
      </c>
      <c r="R3927" t="s">
        <v>8316</v>
      </c>
      <c r="S3927" s="14">
        <f t="shared" si="42"/>
        <v>41820.870821759258</v>
      </c>
      <c r="T3927" s="14">
        <f t="shared" si="4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0"/>
        <v>0</v>
      </c>
      <c r="P3928">
        <f t="shared" si="41"/>
        <v>15</v>
      </c>
      <c r="Q3928" s="11" t="s">
        <v>8315</v>
      </c>
      <c r="R3928" t="s">
        <v>8316</v>
      </c>
      <c r="S3928" s="14">
        <f t="shared" si="42"/>
        <v>41970.085046296299</v>
      </c>
      <c r="T3928" s="14">
        <f t="shared" si="4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0"/>
        <v>1</v>
      </c>
      <c r="P3929">
        <f t="shared" si="41"/>
        <v>12.5</v>
      </c>
      <c r="Q3929" s="11" t="s">
        <v>8315</v>
      </c>
      <c r="R3929" t="s">
        <v>8316</v>
      </c>
      <c r="S3929" s="14">
        <f t="shared" si="42"/>
        <v>41830.267407407409</v>
      </c>
      <c r="T3929" s="14">
        <f t="shared" si="4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0"/>
        <v>13</v>
      </c>
      <c r="P3930">
        <f t="shared" si="41"/>
        <v>93</v>
      </c>
      <c r="Q3930" s="11" t="s">
        <v>8315</v>
      </c>
      <c r="R3930" t="s">
        <v>8316</v>
      </c>
      <c r="S3930" s="14">
        <f t="shared" si="42"/>
        <v>42265.683182870373</v>
      </c>
      <c r="T3930" s="14">
        <f t="shared" si="4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0"/>
        <v>2</v>
      </c>
      <c r="P3931">
        <f t="shared" si="41"/>
        <v>32.36</v>
      </c>
      <c r="Q3931" s="11" t="s">
        <v>8315</v>
      </c>
      <c r="R3931" t="s">
        <v>8316</v>
      </c>
      <c r="S3931" s="14">
        <f t="shared" si="42"/>
        <v>42601.827141203699</v>
      </c>
      <c r="T3931" s="14">
        <f t="shared" si="4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0"/>
        <v>0</v>
      </c>
      <c r="P3932" t="e">
        <f t="shared" si="41"/>
        <v>#DIV/0!</v>
      </c>
      <c r="Q3932" s="11" t="s">
        <v>8315</v>
      </c>
      <c r="R3932" t="s">
        <v>8316</v>
      </c>
      <c r="S3932" s="14">
        <f t="shared" si="42"/>
        <v>42433.338749999995</v>
      </c>
      <c r="T3932" s="14">
        <f t="shared" si="4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0"/>
        <v>0</v>
      </c>
      <c r="P3933" t="e">
        <f t="shared" si="41"/>
        <v>#DIV/0!</v>
      </c>
      <c r="Q3933" s="11" t="s">
        <v>8315</v>
      </c>
      <c r="R3933" t="s">
        <v>8316</v>
      </c>
      <c r="S3933" s="14">
        <f t="shared" si="42"/>
        <v>42228.151701388888</v>
      </c>
      <c r="T3933" s="14">
        <f t="shared" si="4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0"/>
        <v>0</v>
      </c>
      <c r="P3934">
        <f t="shared" si="41"/>
        <v>1</v>
      </c>
      <c r="Q3934" s="11" t="s">
        <v>8315</v>
      </c>
      <c r="R3934" t="s">
        <v>8316</v>
      </c>
      <c r="S3934" s="14">
        <f t="shared" si="42"/>
        <v>42415.168564814812</v>
      </c>
      <c r="T3934" s="14">
        <f t="shared" si="4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0"/>
        <v>16</v>
      </c>
      <c r="P3935">
        <f t="shared" si="41"/>
        <v>91.83</v>
      </c>
      <c r="Q3935" s="11" t="s">
        <v>8315</v>
      </c>
      <c r="R3935" t="s">
        <v>8316</v>
      </c>
      <c r="S3935" s="14">
        <f t="shared" si="42"/>
        <v>42538.968310185184</v>
      </c>
      <c r="T3935" s="14">
        <f t="shared" si="4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0"/>
        <v>11</v>
      </c>
      <c r="P3936">
        <f t="shared" si="41"/>
        <v>45.83</v>
      </c>
      <c r="Q3936" s="11" t="s">
        <v>8315</v>
      </c>
      <c r="R3936" t="s">
        <v>8316</v>
      </c>
      <c r="S3936" s="14">
        <f t="shared" si="42"/>
        <v>42233.671747685185</v>
      </c>
      <c r="T3936" s="14">
        <f t="shared" si="4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0"/>
        <v>44</v>
      </c>
      <c r="P3937">
        <f t="shared" si="41"/>
        <v>57.17</v>
      </c>
      <c r="Q3937" s="11" t="s">
        <v>8315</v>
      </c>
      <c r="R3937" t="s">
        <v>8316</v>
      </c>
      <c r="S3937" s="14">
        <f t="shared" si="42"/>
        <v>42221.656782407401</v>
      </c>
      <c r="T3937" s="14">
        <f t="shared" si="4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0"/>
        <v>0</v>
      </c>
      <c r="P3938" t="e">
        <f t="shared" si="41"/>
        <v>#DIV/0!</v>
      </c>
      <c r="Q3938" s="11" t="s">
        <v>8315</v>
      </c>
      <c r="R3938" t="s">
        <v>8316</v>
      </c>
      <c r="S3938" s="14">
        <f t="shared" si="42"/>
        <v>42675.262962962966</v>
      </c>
      <c r="T3938" s="14">
        <f t="shared" si="4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0"/>
        <v>86</v>
      </c>
      <c r="P3939">
        <f t="shared" si="41"/>
        <v>248.5</v>
      </c>
      <c r="Q3939" s="11" t="s">
        <v>8315</v>
      </c>
      <c r="R3939" t="s">
        <v>8316</v>
      </c>
      <c r="S3939" s="14">
        <f t="shared" si="42"/>
        <v>42534.631481481483</v>
      </c>
      <c r="T3939" s="14">
        <f t="shared" si="4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0"/>
        <v>12</v>
      </c>
      <c r="P3940">
        <f t="shared" si="41"/>
        <v>79.400000000000006</v>
      </c>
      <c r="Q3940" s="11" t="s">
        <v>8315</v>
      </c>
      <c r="R3940" t="s">
        <v>8316</v>
      </c>
      <c r="S3940" s="14">
        <f t="shared" si="42"/>
        <v>42151.905717592599</v>
      </c>
      <c r="T3940" s="14">
        <f t="shared" si="4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0"/>
        <v>0</v>
      </c>
      <c r="P3941">
        <f t="shared" si="41"/>
        <v>5</v>
      </c>
      <c r="Q3941" s="11" t="s">
        <v>8315</v>
      </c>
      <c r="R3941" t="s">
        <v>8316</v>
      </c>
      <c r="S3941" s="14">
        <f t="shared" si="42"/>
        <v>41915.400219907409</v>
      </c>
      <c r="T3941" s="14">
        <f t="shared" si="4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0"/>
        <v>0</v>
      </c>
      <c r="P3942">
        <f t="shared" si="41"/>
        <v>5.5</v>
      </c>
      <c r="Q3942" s="11" t="s">
        <v>8315</v>
      </c>
      <c r="R3942" t="s">
        <v>8316</v>
      </c>
      <c r="S3942" s="14">
        <f t="shared" si="42"/>
        <v>41961.492488425924</v>
      </c>
      <c r="T3942" s="14">
        <f t="shared" si="4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0"/>
        <v>1</v>
      </c>
      <c r="P3943">
        <f t="shared" si="41"/>
        <v>25</v>
      </c>
      <c r="Q3943" s="11" t="s">
        <v>8315</v>
      </c>
      <c r="R3943" t="s">
        <v>8316</v>
      </c>
      <c r="S3943" s="14">
        <f t="shared" si="42"/>
        <v>41940.587233796294</v>
      </c>
      <c r="T3943" s="14">
        <f t="shared" si="4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0"/>
        <v>0</v>
      </c>
      <c r="P3944" t="e">
        <f t="shared" si="41"/>
        <v>#DIV/0!</v>
      </c>
      <c r="Q3944" s="11" t="s">
        <v>8315</v>
      </c>
      <c r="R3944" t="s">
        <v>8316</v>
      </c>
      <c r="S3944" s="14">
        <f t="shared" si="42"/>
        <v>42111.904097222221</v>
      </c>
      <c r="T3944" s="14">
        <f t="shared" si="4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0"/>
        <v>36</v>
      </c>
      <c r="P3945">
        <f t="shared" si="41"/>
        <v>137.08000000000001</v>
      </c>
      <c r="Q3945" s="11" t="s">
        <v>8315</v>
      </c>
      <c r="R3945" t="s">
        <v>8316</v>
      </c>
      <c r="S3945" s="14">
        <f t="shared" si="42"/>
        <v>42279.778564814813</v>
      </c>
      <c r="T3945" s="14">
        <f t="shared" si="4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0"/>
        <v>0</v>
      </c>
      <c r="P3946" t="e">
        <f t="shared" si="41"/>
        <v>#DIV/0!</v>
      </c>
      <c r="Q3946" s="11" t="s">
        <v>8315</v>
      </c>
      <c r="R3946" t="s">
        <v>8316</v>
      </c>
      <c r="S3946" s="14">
        <f t="shared" si="42"/>
        <v>42213.662905092591</v>
      </c>
      <c r="T3946" s="14">
        <f t="shared" si="4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0"/>
        <v>0</v>
      </c>
      <c r="P3947">
        <f t="shared" si="41"/>
        <v>5</v>
      </c>
      <c r="Q3947" s="11" t="s">
        <v>8315</v>
      </c>
      <c r="R3947" t="s">
        <v>8316</v>
      </c>
      <c r="S3947" s="14">
        <f t="shared" si="42"/>
        <v>42109.801712962959</v>
      </c>
      <c r="T3947" s="14">
        <f t="shared" si="4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0"/>
        <v>3</v>
      </c>
      <c r="P3948">
        <f t="shared" si="41"/>
        <v>39</v>
      </c>
      <c r="Q3948" s="11" t="s">
        <v>8315</v>
      </c>
      <c r="R3948" t="s">
        <v>8316</v>
      </c>
      <c r="S3948" s="14">
        <f t="shared" si="42"/>
        <v>42031.833587962959</v>
      </c>
      <c r="T3948" s="14">
        <f t="shared" si="4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0"/>
        <v>3</v>
      </c>
      <c r="P3949">
        <f t="shared" si="41"/>
        <v>50.5</v>
      </c>
      <c r="Q3949" s="11" t="s">
        <v>8315</v>
      </c>
      <c r="R3949" t="s">
        <v>8316</v>
      </c>
      <c r="S3949" s="14">
        <f t="shared" si="42"/>
        <v>42615.142870370371</v>
      </c>
      <c r="T3949" s="14">
        <f t="shared" si="4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0"/>
        <v>0</v>
      </c>
      <c r="P3950" t="e">
        <f t="shared" si="41"/>
        <v>#DIV/0!</v>
      </c>
      <c r="Q3950" s="11" t="s">
        <v>8315</v>
      </c>
      <c r="R3950" t="s">
        <v>8316</v>
      </c>
      <c r="S3950" s="14">
        <f t="shared" si="42"/>
        <v>41829.325497685182</v>
      </c>
      <c r="T3950" s="14">
        <f t="shared" si="4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0"/>
        <v>16</v>
      </c>
      <c r="P3951">
        <f t="shared" si="41"/>
        <v>49.28</v>
      </c>
      <c r="Q3951" s="11" t="s">
        <v>8315</v>
      </c>
      <c r="R3951" t="s">
        <v>8316</v>
      </c>
      <c r="S3951" s="14">
        <f t="shared" si="42"/>
        <v>42016.120613425926</v>
      </c>
      <c r="T3951" s="14">
        <f t="shared" si="4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0"/>
        <v>1</v>
      </c>
      <c r="P3952">
        <f t="shared" si="41"/>
        <v>25</v>
      </c>
      <c r="Q3952" s="11" t="s">
        <v>8315</v>
      </c>
      <c r="R3952" t="s">
        <v>8316</v>
      </c>
      <c r="S3952" s="14">
        <f t="shared" si="42"/>
        <v>42439.702314814815</v>
      </c>
      <c r="T3952" s="14">
        <f t="shared" si="4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0"/>
        <v>0</v>
      </c>
      <c r="P3953">
        <f t="shared" si="41"/>
        <v>1</v>
      </c>
      <c r="Q3953" s="11" t="s">
        <v>8315</v>
      </c>
      <c r="R3953" t="s">
        <v>8316</v>
      </c>
      <c r="S3953" s="14">
        <f t="shared" si="42"/>
        <v>42433.825717592597</v>
      </c>
      <c r="T3953" s="14">
        <f t="shared" si="4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0"/>
        <v>0</v>
      </c>
      <c r="P3954">
        <f t="shared" si="41"/>
        <v>25</v>
      </c>
      <c r="Q3954" s="11" t="s">
        <v>8315</v>
      </c>
      <c r="R3954" t="s">
        <v>8316</v>
      </c>
      <c r="S3954" s="14">
        <f t="shared" si="42"/>
        <v>42243.790393518517</v>
      </c>
      <c r="T3954" s="14">
        <f t="shared" si="4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0"/>
        <v>0</v>
      </c>
      <c r="P3955" t="e">
        <f t="shared" si="41"/>
        <v>#DIV/0!</v>
      </c>
      <c r="Q3955" s="11" t="s">
        <v>8315</v>
      </c>
      <c r="R3955" t="s">
        <v>8316</v>
      </c>
      <c r="S3955" s="14">
        <f t="shared" si="42"/>
        <v>42550.048449074078</v>
      </c>
      <c r="T3955" s="14">
        <f t="shared" si="4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0"/>
        <v>0</v>
      </c>
      <c r="P3956" t="e">
        <f t="shared" si="41"/>
        <v>#DIV/0!</v>
      </c>
      <c r="Q3956" s="11" t="s">
        <v>8315</v>
      </c>
      <c r="R3956" t="s">
        <v>8316</v>
      </c>
      <c r="S3956" s="14">
        <f t="shared" si="42"/>
        <v>41774.651203703703</v>
      </c>
      <c r="T3956" s="14">
        <f t="shared" si="4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0"/>
        <v>24</v>
      </c>
      <c r="P3957">
        <f t="shared" si="41"/>
        <v>53.13</v>
      </c>
      <c r="Q3957" s="11" t="s">
        <v>8315</v>
      </c>
      <c r="R3957" t="s">
        <v>8316</v>
      </c>
      <c r="S3957" s="14">
        <f t="shared" si="42"/>
        <v>42306.848854166667</v>
      </c>
      <c r="T3957" s="14">
        <f t="shared" si="4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0"/>
        <v>0</v>
      </c>
      <c r="P3958" t="e">
        <f t="shared" si="41"/>
        <v>#DIV/0!</v>
      </c>
      <c r="Q3958" s="11" t="s">
        <v>8315</v>
      </c>
      <c r="R3958" t="s">
        <v>8316</v>
      </c>
      <c r="S3958" s="14">
        <f t="shared" si="42"/>
        <v>42457.932025462964</v>
      </c>
      <c r="T3958" s="14">
        <f t="shared" si="4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0"/>
        <v>0</v>
      </c>
      <c r="P3959">
        <f t="shared" si="41"/>
        <v>7</v>
      </c>
      <c r="Q3959" s="11" t="s">
        <v>8315</v>
      </c>
      <c r="R3959" t="s">
        <v>8316</v>
      </c>
      <c r="S3959" s="14">
        <f t="shared" si="42"/>
        <v>42513.976319444439</v>
      </c>
      <c r="T3959" s="14">
        <f t="shared" si="4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0"/>
        <v>32</v>
      </c>
      <c r="P3960">
        <f t="shared" si="41"/>
        <v>40.06</v>
      </c>
      <c r="Q3960" s="11" t="s">
        <v>8315</v>
      </c>
      <c r="R3960" t="s">
        <v>8316</v>
      </c>
      <c r="S3960" s="14">
        <f t="shared" si="42"/>
        <v>41816.950370370374</v>
      </c>
      <c r="T3960" s="14">
        <f t="shared" si="4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0"/>
        <v>24</v>
      </c>
      <c r="P3961">
        <f t="shared" si="41"/>
        <v>24.33</v>
      </c>
      <c r="Q3961" s="11" t="s">
        <v>8315</v>
      </c>
      <c r="R3961" t="s">
        <v>8316</v>
      </c>
      <c r="S3961" s="14">
        <f t="shared" si="42"/>
        <v>41880.788842592592</v>
      </c>
      <c r="T3961" s="14">
        <f t="shared" si="4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0"/>
        <v>2</v>
      </c>
      <c r="P3962">
        <f t="shared" si="41"/>
        <v>11.25</v>
      </c>
      <c r="Q3962" s="11" t="s">
        <v>8315</v>
      </c>
      <c r="R3962" t="s">
        <v>8316</v>
      </c>
      <c r="S3962" s="14">
        <f t="shared" si="42"/>
        <v>42342.845555555556</v>
      </c>
      <c r="T3962" s="14">
        <f t="shared" si="4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0"/>
        <v>0</v>
      </c>
      <c r="P3963">
        <f t="shared" si="41"/>
        <v>10.5</v>
      </c>
      <c r="Q3963" s="11" t="s">
        <v>8315</v>
      </c>
      <c r="R3963" t="s">
        <v>8316</v>
      </c>
      <c r="S3963" s="14">
        <f t="shared" si="42"/>
        <v>41745.891319444447</v>
      </c>
      <c r="T3963" s="14">
        <f t="shared" si="4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0"/>
        <v>3</v>
      </c>
      <c r="P3964">
        <f t="shared" si="41"/>
        <v>15</v>
      </c>
      <c r="Q3964" s="11" t="s">
        <v>8315</v>
      </c>
      <c r="R3964" t="s">
        <v>8316</v>
      </c>
      <c r="S3964" s="14">
        <f t="shared" si="42"/>
        <v>42311.621458333335</v>
      </c>
      <c r="T3964" s="14">
        <f t="shared" si="4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0"/>
        <v>0</v>
      </c>
      <c r="P3965" t="e">
        <f t="shared" si="41"/>
        <v>#DIV/0!</v>
      </c>
      <c r="Q3965" s="11" t="s">
        <v>8315</v>
      </c>
      <c r="R3965" t="s">
        <v>8316</v>
      </c>
      <c r="S3965" s="14">
        <f t="shared" si="42"/>
        <v>42296.154131944444</v>
      </c>
      <c r="T3965" s="14">
        <f t="shared" si="4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0"/>
        <v>6</v>
      </c>
      <c r="P3966">
        <f t="shared" si="41"/>
        <v>42</v>
      </c>
      <c r="Q3966" s="11" t="s">
        <v>8315</v>
      </c>
      <c r="R3966" t="s">
        <v>8316</v>
      </c>
      <c r="S3966" s="14">
        <f t="shared" si="42"/>
        <v>42053.722060185188</v>
      </c>
      <c r="T3966" s="14">
        <f t="shared" si="4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0"/>
        <v>14</v>
      </c>
      <c r="P3967">
        <f t="shared" si="41"/>
        <v>71.25</v>
      </c>
      <c r="Q3967" s="11" t="s">
        <v>8315</v>
      </c>
      <c r="R3967" t="s">
        <v>8316</v>
      </c>
      <c r="S3967" s="14">
        <f t="shared" si="42"/>
        <v>42414.235879629632</v>
      </c>
      <c r="T3967" s="14">
        <f t="shared" si="4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0"/>
        <v>1</v>
      </c>
      <c r="P3968">
        <f t="shared" si="41"/>
        <v>22.5</v>
      </c>
      <c r="Q3968" s="11" t="s">
        <v>8315</v>
      </c>
      <c r="R3968" t="s">
        <v>8316</v>
      </c>
      <c r="S3968" s="14">
        <f t="shared" si="42"/>
        <v>41801.711550925924</v>
      </c>
      <c r="T3968" s="14">
        <f t="shared" si="4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0"/>
        <v>24</v>
      </c>
      <c r="P3969">
        <f t="shared" si="41"/>
        <v>41</v>
      </c>
      <c r="Q3969" s="11" t="s">
        <v>8315</v>
      </c>
      <c r="R3969" t="s">
        <v>8316</v>
      </c>
      <c r="S3969" s="14">
        <f t="shared" si="42"/>
        <v>42770.290590277778</v>
      </c>
      <c r="T3969" s="14">
        <f t="shared" si="4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40"/>
        <v>11</v>
      </c>
      <c r="P3970">
        <f t="shared" si="41"/>
        <v>47.91</v>
      </c>
      <c r="Q3970" s="11" t="s">
        <v>8315</v>
      </c>
      <c r="R3970" t="s">
        <v>8316</v>
      </c>
      <c r="S3970" s="14">
        <f t="shared" si="42"/>
        <v>42452.815659722226</v>
      </c>
      <c r="T3970" s="14">
        <f t="shared" si="4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44">ROUND(E3971/D3971*100,0)</f>
        <v>7</v>
      </c>
      <c r="P3971">
        <f t="shared" ref="P3971:P4034" si="45">ROUND(E3971/L3971,2)</f>
        <v>35.17</v>
      </c>
      <c r="Q3971" s="11" t="s">
        <v>8315</v>
      </c>
      <c r="R3971" t="s">
        <v>8316</v>
      </c>
      <c r="S3971" s="14">
        <f t="shared" ref="S3971:S4034" si="46">(((J3971/60)/60)/24)+DATE(1970,1,1)</f>
        <v>42601.854699074072</v>
      </c>
      <c r="T3971" s="14">
        <f t="shared" ref="T3971:T4034" si="4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4"/>
        <v>0</v>
      </c>
      <c r="P3972">
        <f t="shared" si="45"/>
        <v>5.5</v>
      </c>
      <c r="Q3972" s="11" t="s">
        <v>8315</v>
      </c>
      <c r="R3972" t="s">
        <v>8316</v>
      </c>
      <c r="S3972" s="14">
        <f t="shared" si="46"/>
        <v>42447.863553240735</v>
      </c>
      <c r="T3972" s="14">
        <f t="shared" si="4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4"/>
        <v>1</v>
      </c>
      <c r="P3973">
        <f t="shared" si="45"/>
        <v>22.67</v>
      </c>
      <c r="Q3973" s="11" t="s">
        <v>8315</v>
      </c>
      <c r="R3973" t="s">
        <v>8316</v>
      </c>
      <c r="S3973" s="14">
        <f t="shared" si="46"/>
        <v>41811.536180555559</v>
      </c>
      <c r="T3973" s="14">
        <f t="shared" si="4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4"/>
        <v>21</v>
      </c>
      <c r="P3974">
        <f t="shared" si="45"/>
        <v>26.38</v>
      </c>
      <c r="Q3974" s="11" t="s">
        <v>8315</v>
      </c>
      <c r="R3974" t="s">
        <v>8316</v>
      </c>
      <c r="S3974" s="14">
        <f t="shared" si="46"/>
        <v>41981.067523148144</v>
      </c>
      <c r="T3974" s="14">
        <f t="shared" si="4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4"/>
        <v>78</v>
      </c>
      <c r="P3975">
        <f t="shared" si="45"/>
        <v>105.54</v>
      </c>
      <c r="Q3975" s="11" t="s">
        <v>8315</v>
      </c>
      <c r="R3975" t="s">
        <v>8316</v>
      </c>
      <c r="S3975" s="14">
        <f t="shared" si="46"/>
        <v>42469.68414351852</v>
      </c>
      <c r="T3975" s="14">
        <f t="shared" si="4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4"/>
        <v>32</v>
      </c>
      <c r="P3976">
        <f t="shared" si="45"/>
        <v>29.09</v>
      </c>
      <c r="Q3976" s="11" t="s">
        <v>8315</v>
      </c>
      <c r="R3976" t="s">
        <v>8316</v>
      </c>
      <c r="S3976" s="14">
        <f t="shared" si="46"/>
        <v>42493.546851851846</v>
      </c>
      <c r="T3976" s="14">
        <f t="shared" si="4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4"/>
        <v>0</v>
      </c>
      <c r="P3977" t="e">
        <f t="shared" si="45"/>
        <v>#DIV/0!</v>
      </c>
      <c r="Q3977" s="11" t="s">
        <v>8315</v>
      </c>
      <c r="R3977" t="s">
        <v>8316</v>
      </c>
      <c r="S3977" s="14">
        <f t="shared" si="46"/>
        <v>42534.866875</v>
      </c>
      <c r="T3977" s="14">
        <f t="shared" si="4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4"/>
        <v>48</v>
      </c>
      <c r="P3978">
        <f t="shared" si="45"/>
        <v>62</v>
      </c>
      <c r="Q3978" s="11" t="s">
        <v>8315</v>
      </c>
      <c r="R3978" t="s">
        <v>8316</v>
      </c>
      <c r="S3978" s="14">
        <f t="shared" si="46"/>
        <v>41830.858344907407</v>
      </c>
      <c r="T3978" s="14">
        <f t="shared" si="4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4"/>
        <v>1</v>
      </c>
      <c r="P3979">
        <f t="shared" si="45"/>
        <v>217.5</v>
      </c>
      <c r="Q3979" s="11" t="s">
        <v>8315</v>
      </c>
      <c r="R3979" t="s">
        <v>8316</v>
      </c>
      <c r="S3979" s="14">
        <f t="shared" si="46"/>
        <v>42543.788564814815</v>
      </c>
      <c r="T3979" s="14">
        <f t="shared" si="4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4"/>
        <v>11</v>
      </c>
      <c r="P3980">
        <f t="shared" si="45"/>
        <v>26.75</v>
      </c>
      <c r="Q3980" s="11" t="s">
        <v>8315</v>
      </c>
      <c r="R3980" t="s">
        <v>8316</v>
      </c>
      <c r="S3980" s="14">
        <f t="shared" si="46"/>
        <v>41975.642974537041</v>
      </c>
      <c r="T3980" s="14">
        <f t="shared" si="4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4"/>
        <v>2</v>
      </c>
      <c r="P3981">
        <f t="shared" si="45"/>
        <v>18.329999999999998</v>
      </c>
      <c r="Q3981" s="11" t="s">
        <v>8315</v>
      </c>
      <c r="R3981" t="s">
        <v>8316</v>
      </c>
      <c r="S3981" s="14">
        <f t="shared" si="46"/>
        <v>42069.903437500005</v>
      </c>
      <c r="T3981" s="14">
        <f t="shared" si="4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4"/>
        <v>18</v>
      </c>
      <c r="P3982">
        <f t="shared" si="45"/>
        <v>64.290000000000006</v>
      </c>
      <c r="Q3982" s="11" t="s">
        <v>8315</v>
      </c>
      <c r="R3982" t="s">
        <v>8316</v>
      </c>
      <c r="S3982" s="14">
        <f t="shared" si="46"/>
        <v>41795.598923611113</v>
      </c>
      <c r="T3982" s="14">
        <f t="shared" si="4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4"/>
        <v>4</v>
      </c>
      <c r="P3983">
        <f t="shared" si="45"/>
        <v>175</v>
      </c>
      <c r="Q3983" s="11" t="s">
        <v>8315</v>
      </c>
      <c r="R3983" t="s">
        <v>8316</v>
      </c>
      <c r="S3983" s="14">
        <f t="shared" si="46"/>
        <v>42508.179965277777</v>
      </c>
      <c r="T3983" s="14">
        <f t="shared" si="4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4"/>
        <v>20</v>
      </c>
      <c r="P3984">
        <f t="shared" si="45"/>
        <v>34</v>
      </c>
      <c r="Q3984" s="11" t="s">
        <v>8315</v>
      </c>
      <c r="R3984" t="s">
        <v>8316</v>
      </c>
      <c r="S3984" s="14">
        <f t="shared" si="46"/>
        <v>42132.809953703705</v>
      </c>
      <c r="T3984" s="14">
        <f t="shared" si="4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4"/>
        <v>35</v>
      </c>
      <c r="P3985">
        <f t="shared" si="45"/>
        <v>84.28</v>
      </c>
      <c r="Q3985" s="11" t="s">
        <v>8315</v>
      </c>
      <c r="R3985" t="s">
        <v>8316</v>
      </c>
      <c r="S3985" s="14">
        <f t="shared" si="46"/>
        <v>41747.86986111111</v>
      </c>
      <c r="T3985" s="14">
        <f t="shared" si="4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4"/>
        <v>6</v>
      </c>
      <c r="P3986">
        <f t="shared" si="45"/>
        <v>9.5</v>
      </c>
      <c r="Q3986" s="11" t="s">
        <v>8315</v>
      </c>
      <c r="R3986" t="s">
        <v>8316</v>
      </c>
      <c r="S3986" s="14">
        <f t="shared" si="46"/>
        <v>41920.963472222218</v>
      </c>
      <c r="T3986" s="14">
        <f t="shared" si="4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4"/>
        <v>32</v>
      </c>
      <c r="P3987">
        <f t="shared" si="45"/>
        <v>33.74</v>
      </c>
      <c r="Q3987" s="11" t="s">
        <v>8315</v>
      </c>
      <c r="R3987" t="s">
        <v>8316</v>
      </c>
      <c r="S3987" s="14">
        <f t="shared" si="46"/>
        <v>42399.707407407404</v>
      </c>
      <c r="T3987" s="14">
        <f t="shared" si="4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4"/>
        <v>10</v>
      </c>
      <c r="P3988">
        <f t="shared" si="45"/>
        <v>37.54</v>
      </c>
      <c r="Q3988" s="11" t="s">
        <v>8315</v>
      </c>
      <c r="R3988" t="s">
        <v>8316</v>
      </c>
      <c r="S3988" s="14">
        <f t="shared" si="46"/>
        <v>42467.548541666663</v>
      </c>
      <c r="T3988" s="14">
        <f t="shared" si="4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4"/>
        <v>38</v>
      </c>
      <c r="P3989">
        <f t="shared" si="45"/>
        <v>11.62</v>
      </c>
      <c r="Q3989" s="11" t="s">
        <v>8315</v>
      </c>
      <c r="R3989" t="s">
        <v>8316</v>
      </c>
      <c r="S3989" s="14">
        <f t="shared" si="46"/>
        <v>41765.92465277778</v>
      </c>
      <c r="T3989" s="14">
        <f t="shared" si="4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4"/>
        <v>2</v>
      </c>
      <c r="P3990">
        <f t="shared" si="45"/>
        <v>8</v>
      </c>
      <c r="Q3990" s="11" t="s">
        <v>8315</v>
      </c>
      <c r="R3990" t="s">
        <v>8316</v>
      </c>
      <c r="S3990" s="14">
        <f t="shared" si="46"/>
        <v>42230.08116898148</v>
      </c>
      <c r="T3990" s="14">
        <f t="shared" si="4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4"/>
        <v>0</v>
      </c>
      <c r="P3991" t="e">
        <f t="shared" si="45"/>
        <v>#DIV/0!</v>
      </c>
      <c r="Q3991" s="11" t="s">
        <v>8315</v>
      </c>
      <c r="R3991" t="s">
        <v>8316</v>
      </c>
      <c r="S3991" s="14">
        <f t="shared" si="46"/>
        <v>42286.749780092592</v>
      </c>
      <c r="T3991" s="14">
        <f t="shared" si="4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4"/>
        <v>4</v>
      </c>
      <c r="P3992">
        <f t="shared" si="45"/>
        <v>23</v>
      </c>
      <c r="Q3992" s="11" t="s">
        <v>8315</v>
      </c>
      <c r="R3992" t="s">
        <v>8316</v>
      </c>
      <c r="S3992" s="14">
        <f t="shared" si="46"/>
        <v>42401.672372685185</v>
      </c>
      <c r="T3992" s="14">
        <f t="shared" si="4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4"/>
        <v>20</v>
      </c>
      <c r="P3993">
        <f t="shared" si="45"/>
        <v>100</v>
      </c>
      <c r="Q3993" s="11" t="s">
        <v>8315</v>
      </c>
      <c r="R3993" t="s">
        <v>8316</v>
      </c>
      <c r="S3993" s="14">
        <f t="shared" si="46"/>
        <v>42125.644467592589</v>
      </c>
      <c r="T3993" s="14">
        <f t="shared" si="4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4"/>
        <v>5</v>
      </c>
      <c r="P3994">
        <f t="shared" si="45"/>
        <v>60.11</v>
      </c>
      <c r="Q3994" s="11" t="s">
        <v>8315</v>
      </c>
      <c r="R3994" t="s">
        <v>8316</v>
      </c>
      <c r="S3994" s="14">
        <f t="shared" si="46"/>
        <v>42289.94049768518</v>
      </c>
      <c r="T3994" s="14">
        <f t="shared" si="4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4"/>
        <v>0</v>
      </c>
      <c r="P3995">
        <f t="shared" si="45"/>
        <v>3</v>
      </c>
      <c r="Q3995" s="11" t="s">
        <v>8315</v>
      </c>
      <c r="R3995" t="s">
        <v>8316</v>
      </c>
      <c r="S3995" s="14">
        <f t="shared" si="46"/>
        <v>42107.864722222221</v>
      </c>
      <c r="T3995" s="14">
        <f t="shared" si="4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4"/>
        <v>0</v>
      </c>
      <c r="P3996">
        <f t="shared" si="45"/>
        <v>5</v>
      </c>
      <c r="Q3996" s="11" t="s">
        <v>8315</v>
      </c>
      <c r="R3996" t="s">
        <v>8316</v>
      </c>
      <c r="S3996" s="14">
        <f t="shared" si="46"/>
        <v>41809.389930555553</v>
      </c>
      <c r="T3996" s="14">
        <f t="shared" si="4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4"/>
        <v>35</v>
      </c>
      <c r="P3997">
        <f t="shared" si="45"/>
        <v>17.5</v>
      </c>
      <c r="Q3997" s="11" t="s">
        <v>8315</v>
      </c>
      <c r="R3997" t="s">
        <v>8316</v>
      </c>
      <c r="S3997" s="14">
        <f t="shared" si="46"/>
        <v>42019.683761574073</v>
      </c>
      <c r="T3997" s="14">
        <f t="shared" si="4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4"/>
        <v>17</v>
      </c>
      <c r="P3998">
        <f t="shared" si="45"/>
        <v>29.24</v>
      </c>
      <c r="Q3998" s="11" t="s">
        <v>8315</v>
      </c>
      <c r="R3998" t="s">
        <v>8316</v>
      </c>
      <c r="S3998" s="14">
        <f t="shared" si="46"/>
        <v>41950.26694444444</v>
      </c>
      <c r="T3998" s="14">
        <f t="shared" si="4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4"/>
        <v>0</v>
      </c>
      <c r="P3999" t="e">
        <f t="shared" si="45"/>
        <v>#DIV/0!</v>
      </c>
      <c r="Q3999" s="11" t="s">
        <v>8315</v>
      </c>
      <c r="R3999" t="s">
        <v>8316</v>
      </c>
      <c r="S3999" s="14">
        <f t="shared" si="46"/>
        <v>42069.391446759255</v>
      </c>
      <c r="T3999" s="14">
        <f t="shared" si="4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4"/>
        <v>57</v>
      </c>
      <c r="P4000">
        <f t="shared" si="45"/>
        <v>59.58</v>
      </c>
      <c r="Q4000" s="11" t="s">
        <v>8315</v>
      </c>
      <c r="R4000" t="s">
        <v>8316</v>
      </c>
      <c r="S4000" s="14">
        <f t="shared" si="46"/>
        <v>42061.963263888887</v>
      </c>
      <c r="T4000" s="14">
        <f t="shared" si="4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4"/>
        <v>17</v>
      </c>
      <c r="P4001">
        <f t="shared" si="45"/>
        <v>82.57</v>
      </c>
      <c r="Q4001" s="11" t="s">
        <v>8315</v>
      </c>
      <c r="R4001" t="s">
        <v>8316</v>
      </c>
      <c r="S4001" s="14">
        <f t="shared" si="46"/>
        <v>41842.828680555554</v>
      </c>
      <c r="T4001" s="14">
        <f t="shared" si="4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4"/>
        <v>0</v>
      </c>
      <c r="P4002">
        <f t="shared" si="45"/>
        <v>10</v>
      </c>
      <c r="Q4002" s="11" t="s">
        <v>8315</v>
      </c>
      <c r="R4002" t="s">
        <v>8316</v>
      </c>
      <c r="S4002" s="14">
        <f t="shared" si="46"/>
        <v>42437.64534722222</v>
      </c>
      <c r="T4002" s="14">
        <f t="shared" si="4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4"/>
        <v>38</v>
      </c>
      <c r="P4003">
        <f t="shared" si="45"/>
        <v>32.36</v>
      </c>
      <c r="Q4003" s="11" t="s">
        <v>8315</v>
      </c>
      <c r="R4003" t="s">
        <v>8316</v>
      </c>
      <c r="S4003" s="14">
        <f t="shared" si="46"/>
        <v>42775.964212962965</v>
      </c>
      <c r="T4003" s="14">
        <f t="shared" si="4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4"/>
        <v>2</v>
      </c>
      <c r="P4004">
        <f t="shared" si="45"/>
        <v>5.75</v>
      </c>
      <c r="Q4004" s="11" t="s">
        <v>8315</v>
      </c>
      <c r="R4004" t="s">
        <v>8316</v>
      </c>
      <c r="S4004" s="14">
        <f t="shared" si="46"/>
        <v>41879.043530092589</v>
      </c>
      <c r="T4004" s="14">
        <f t="shared" si="4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4"/>
        <v>10</v>
      </c>
      <c r="P4005">
        <f t="shared" si="45"/>
        <v>100.5</v>
      </c>
      <c r="Q4005" s="11" t="s">
        <v>8315</v>
      </c>
      <c r="R4005" t="s">
        <v>8316</v>
      </c>
      <c r="S4005" s="14">
        <f t="shared" si="46"/>
        <v>42020.587349537032</v>
      </c>
      <c r="T4005" s="14">
        <f t="shared" si="4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4"/>
        <v>0</v>
      </c>
      <c r="P4006">
        <f t="shared" si="45"/>
        <v>1</v>
      </c>
      <c r="Q4006" s="11" t="s">
        <v>8315</v>
      </c>
      <c r="R4006" t="s">
        <v>8316</v>
      </c>
      <c r="S4006" s="14">
        <f t="shared" si="46"/>
        <v>41890.16269675926</v>
      </c>
      <c r="T4006" s="14">
        <f t="shared" si="4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4"/>
        <v>1</v>
      </c>
      <c r="P4007">
        <f t="shared" si="45"/>
        <v>20</v>
      </c>
      <c r="Q4007" s="11" t="s">
        <v>8315</v>
      </c>
      <c r="R4007" t="s">
        <v>8316</v>
      </c>
      <c r="S4007" s="14">
        <f t="shared" si="46"/>
        <v>41872.807696759257</v>
      </c>
      <c r="T4007" s="14">
        <f t="shared" si="4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4"/>
        <v>0</v>
      </c>
      <c r="P4008">
        <f t="shared" si="45"/>
        <v>2</v>
      </c>
      <c r="Q4008" s="11" t="s">
        <v>8315</v>
      </c>
      <c r="R4008" t="s">
        <v>8316</v>
      </c>
      <c r="S4008" s="14">
        <f t="shared" si="46"/>
        <v>42391.772997685184</v>
      </c>
      <c r="T4008" s="14">
        <f t="shared" si="4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4"/>
        <v>0</v>
      </c>
      <c r="P4009">
        <f t="shared" si="45"/>
        <v>5</v>
      </c>
      <c r="Q4009" s="11" t="s">
        <v>8315</v>
      </c>
      <c r="R4009" t="s">
        <v>8316</v>
      </c>
      <c r="S4009" s="14">
        <f t="shared" si="46"/>
        <v>41848.772928240738</v>
      </c>
      <c r="T4009" s="14">
        <f t="shared" si="4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4"/>
        <v>6</v>
      </c>
      <c r="P4010">
        <f t="shared" si="45"/>
        <v>15</v>
      </c>
      <c r="Q4010" s="11" t="s">
        <v>8315</v>
      </c>
      <c r="R4010" t="s">
        <v>8316</v>
      </c>
      <c r="S4010" s="14">
        <f t="shared" si="46"/>
        <v>42177.964201388888</v>
      </c>
      <c r="T4010" s="14">
        <f t="shared" si="4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4"/>
        <v>4</v>
      </c>
      <c r="P4011">
        <f t="shared" si="45"/>
        <v>25</v>
      </c>
      <c r="Q4011" s="11" t="s">
        <v>8315</v>
      </c>
      <c r="R4011" t="s">
        <v>8316</v>
      </c>
      <c r="S4011" s="14">
        <f t="shared" si="46"/>
        <v>41851.700925925928</v>
      </c>
      <c r="T4011" s="14">
        <f t="shared" si="4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4"/>
        <v>24</v>
      </c>
      <c r="P4012">
        <f t="shared" si="45"/>
        <v>45.84</v>
      </c>
      <c r="Q4012" s="11" t="s">
        <v>8315</v>
      </c>
      <c r="R4012" t="s">
        <v>8316</v>
      </c>
      <c r="S4012" s="14">
        <f t="shared" si="46"/>
        <v>41921.770439814813</v>
      </c>
      <c r="T4012" s="14">
        <f t="shared" si="4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4"/>
        <v>8</v>
      </c>
      <c r="P4013">
        <f t="shared" si="45"/>
        <v>4.75</v>
      </c>
      <c r="Q4013" s="11" t="s">
        <v>8315</v>
      </c>
      <c r="R4013" t="s">
        <v>8316</v>
      </c>
      <c r="S4013" s="14">
        <f t="shared" si="46"/>
        <v>42002.54488425926</v>
      </c>
      <c r="T4013" s="14">
        <f t="shared" si="4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4"/>
        <v>0</v>
      </c>
      <c r="P4014" t="e">
        <f t="shared" si="45"/>
        <v>#DIV/0!</v>
      </c>
      <c r="Q4014" s="11" t="s">
        <v>8315</v>
      </c>
      <c r="R4014" t="s">
        <v>8316</v>
      </c>
      <c r="S4014" s="14">
        <f t="shared" si="46"/>
        <v>42096.544548611113</v>
      </c>
      <c r="T4014" s="14">
        <f t="shared" si="4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4"/>
        <v>1</v>
      </c>
      <c r="P4015">
        <f t="shared" si="45"/>
        <v>13</v>
      </c>
      <c r="Q4015" s="11" t="s">
        <v>8315</v>
      </c>
      <c r="R4015" t="s">
        <v>8316</v>
      </c>
      <c r="S4015" s="14">
        <f t="shared" si="46"/>
        <v>42021.301192129627</v>
      </c>
      <c r="T4015" s="14">
        <f t="shared" si="4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4"/>
        <v>0</v>
      </c>
      <c r="P4016" t="e">
        <f t="shared" si="45"/>
        <v>#DIV/0!</v>
      </c>
      <c r="Q4016" s="11" t="s">
        <v>8315</v>
      </c>
      <c r="R4016" t="s">
        <v>8316</v>
      </c>
      <c r="S4016" s="14">
        <f t="shared" si="46"/>
        <v>42419.246168981481</v>
      </c>
      <c r="T4016" s="14">
        <f t="shared" si="4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4"/>
        <v>0</v>
      </c>
      <c r="P4017">
        <f t="shared" si="45"/>
        <v>1</v>
      </c>
      <c r="Q4017" s="11" t="s">
        <v>8315</v>
      </c>
      <c r="R4017" t="s">
        <v>8316</v>
      </c>
      <c r="S4017" s="14">
        <f t="shared" si="46"/>
        <v>42174.780821759254</v>
      </c>
      <c r="T4017" s="14">
        <f t="shared" si="4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4"/>
        <v>14</v>
      </c>
      <c r="P4018">
        <f t="shared" si="45"/>
        <v>10</v>
      </c>
      <c r="Q4018" s="11" t="s">
        <v>8315</v>
      </c>
      <c r="R4018" t="s">
        <v>8316</v>
      </c>
      <c r="S4018" s="14">
        <f t="shared" si="46"/>
        <v>41869.872685185182</v>
      </c>
      <c r="T4018" s="14">
        <f t="shared" si="4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4"/>
        <v>1</v>
      </c>
      <c r="P4019">
        <f t="shared" si="45"/>
        <v>52.5</v>
      </c>
      <c r="Q4019" s="11" t="s">
        <v>8315</v>
      </c>
      <c r="R4019" t="s">
        <v>8316</v>
      </c>
      <c r="S4019" s="14">
        <f t="shared" si="46"/>
        <v>41856.672152777777</v>
      </c>
      <c r="T4019" s="14">
        <f t="shared" si="4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4"/>
        <v>9</v>
      </c>
      <c r="P4020">
        <f t="shared" si="45"/>
        <v>32.5</v>
      </c>
      <c r="Q4020" s="11" t="s">
        <v>8315</v>
      </c>
      <c r="R4020" t="s">
        <v>8316</v>
      </c>
      <c r="S4020" s="14">
        <f t="shared" si="46"/>
        <v>42620.91097222222</v>
      </c>
      <c r="T4020" s="14">
        <f t="shared" si="4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4"/>
        <v>1</v>
      </c>
      <c r="P4021">
        <f t="shared" si="45"/>
        <v>7.25</v>
      </c>
      <c r="Q4021" s="11" t="s">
        <v>8315</v>
      </c>
      <c r="R4021" t="s">
        <v>8316</v>
      </c>
      <c r="S4021" s="14">
        <f t="shared" si="46"/>
        <v>42417.675879629634</v>
      </c>
      <c r="T4021" s="14">
        <f t="shared" si="4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4"/>
        <v>17</v>
      </c>
      <c r="P4022">
        <f t="shared" si="45"/>
        <v>33.33</v>
      </c>
      <c r="Q4022" s="11" t="s">
        <v>8315</v>
      </c>
      <c r="R4022" t="s">
        <v>8316</v>
      </c>
      <c r="S4022" s="14">
        <f t="shared" si="46"/>
        <v>42057.190960648149</v>
      </c>
      <c r="T4022" s="14">
        <f t="shared" si="4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4"/>
        <v>1</v>
      </c>
      <c r="P4023">
        <f t="shared" si="45"/>
        <v>62.5</v>
      </c>
      <c r="Q4023" s="11" t="s">
        <v>8315</v>
      </c>
      <c r="R4023" t="s">
        <v>8316</v>
      </c>
      <c r="S4023" s="14">
        <f t="shared" si="46"/>
        <v>41878.911550925928</v>
      </c>
      <c r="T4023" s="14">
        <f t="shared" si="4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4"/>
        <v>70</v>
      </c>
      <c r="P4024">
        <f t="shared" si="45"/>
        <v>63.56</v>
      </c>
      <c r="Q4024" s="11" t="s">
        <v>8315</v>
      </c>
      <c r="R4024" t="s">
        <v>8316</v>
      </c>
      <c r="S4024" s="14">
        <f t="shared" si="46"/>
        <v>41990.584108796291</v>
      </c>
      <c r="T4024" s="14">
        <f t="shared" si="4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4"/>
        <v>0</v>
      </c>
      <c r="P4025" t="e">
        <f t="shared" si="45"/>
        <v>#DIV/0!</v>
      </c>
      <c r="Q4025" s="11" t="s">
        <v>8315</v>
      </c>
      <c r="R4025" t="s">
        <v>8316</v>
      </c>
      <c r="S4025" s="14">
        <f t="shared" si="46"/>
        <v>42408.999571759254</v>
      </c>
      <c r="T4025" s="14">
        <f t="shared" si="4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4"/>
        <v>1</v>
      </c>
      <c r="P4026">
        <f t="shared" si="45"/>
        <v>10</v>
      </c>
      <c r="Q4026" s="11" t="s">
        <v>8315</v>
      </c>
      <c r="R4026" t="s">
        <v>8316</v>
      </c>
      <c r="S4026" s="14">
        <f t="shared" si="46"/>
        <v>42217.670104166667</v>
      </c>
      <c r="T4026" s="14">
        <f t="shared" si="4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4"/>
        <v>5</v>
      </c>
      <c r="P4027">
        <f t="shared" si="45"/>
        <v>62.5</v>
      </c>
      <c r="Q4027" s="11" t="s">
        <v>8315</v>
      </c>
      <c r="R4027" t="s">
        <v>8316</v>
      </c>
      <c r="S4027" s="14">
        <f t="shared" si="46"/>
        <v>42151.237685185188</v>
      </c>
      <c r="T4027" s="14">
        <f t="shared" si="4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4"/>
        <v>0</v>
      </c>
      <c r="P4028" t="e">
        <f t="shared" si="45"/>
        <v>#DIV/0!</v>
      </c>
      <c r="Q4028" s="11" t="s">
        <v>8315</v>
      </c>
      <c r="R4028" t="s">
        <v>8316</v>
      </c>
      <c r="S4028" s="14">
        <f t="shared" si="46"/>
        <v>42282.655543981484</v>
      </c>
      <c r="T4028" s="14">
        <f t="shared" si="4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4"/>
        <v>7</v>
      </c>
      <c r="P4029">
        <f t="shared" si="45"/>
        <v>30.71</v>
      </c>
      <c r="Q4029" s="11" t="s">
        <v>8315</v>
      </c>
      <c r="R4029" t="s">
        <v>8316</v>
      </c>
      <c r="S4029" s="14">
        <f t="shared" si="46"/>
        <v>42768.97084490741</v>
      </c>
      <c r="T4029" s="14">
        <f t="shared" si="4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4"/>
        <v>28</v>
      </c>
      <c r="P4030">
        <f t="shared" si="45"/>
        <v>51</v>
      </c>
      <c r="Q4030" s="11" t="s">
        <v>8315</v>
      </c>
      <c r="R4030" t="s">
        <v>8316</v>
      </c>
      <c r="S4030" s="14">
        <f t="shared" si="46"/>
        <v>41765.938657407409</v>
      </c>
      <c r="T4030" s="14">
        <f t="shared" si="4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4"/>
        <v>0</v>
      </c>
      <c r="P4031" t="e">
        <f t="shared" si="45"/>
        <v>#DIV/0!</v>
      </c>
      <c r="Q4031" s="11" t="s">
        <v>8315</v>
      </c>
      <c r="R4031" t="s">
        <v>8316</v>
      </c>
      <c r="S4031" s="14">
        <f t="shared" si="46"/>
        <v>42322.025115740747</v>
      </c>
      <c r="T4031" s="14">
        <f t="shared" si="4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4"/>
        <v>16</v>
      </c>
      <c r="P4032">
        <f t="shared" si="45"/>
        <v>66.67</v>
      </c>
      <c r="Q4032" s="11" t="s">
        <v>8315</v>
      </c>
      <c r="R4032" t="s">
        <v>8316</v>
      </c>
      <c r="S4032" s="14">
        <f t="shared" si="46"/>
        <v>42374.655081018514</v>
      </c>
      <c r="T4032" s="14">
        <f t="shared" si="4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4"/>
        <v>0</v>
      </c>
      <c r="P4033" t="e">
        <f t="shared" si="45"/>
        <v>#DIV/0!</v>
      </c>
      <c r="Q4033" s="11" t="s">
        <v>8315</v>
      </c>
      <c r="R4033" t="s">
        <v>8316</v>
      </c>
      <c r="S4033" s="14">
        <f t="shared" si="46"/>
        <v>41941.585231481484</v>
      </c>
      <c r="T4033" s="14">
        <f t="shared" si="4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44"/>
        <v>7</v>
      </c>
      <c r="P4034">
        <f t="shared" si="45"/>
        <v>59</v>
      </c>
      <c r="Q4034" s="11" t="s">
        <v>8315</v>
      </c>
      <c r="R4034" t="s">
        <v>8316</v>
      </c>
      <c r="S4034" s="14">
        <f t="shared" si="46"/>
        <v>42293.809212962966</v>
      </c>
      <c r="T4034" s="14">
        <f t="shared" si="4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48">ROUND(E4035/D4035*100,0)</f>
        <v>26</v>
      </c>
      <c r="P4035">
        <f t="shared" ref="P4035:P4098" si="49">ROUND(E4035/L4035,2)</f>
        <v>65.34</v>
      </c>
      <c r="Q4035" s="11" t="s">
        <v>8315</v>
      </c>
      <c r="R4035" t="s">
        <v>8316</v>
      </c>
      <c r="S4035" s="14">
        <f t="shared" ref="S4035:S4098" si="50">(((J4035/60)/60)/24)+DATE(1970,1,1)</f>
        <v>42614.268796296295</v>
      </c>
      <c r="T4035" s="14">
        <f t="shared" ref="T4035:T4098" si="5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8"/>
        <v>1</v>
      </c>
      <c r="P4036">
        <f t="shared" si="49"/>
        <v>100</v>
      </c>
      <c r="Q4036" s="11" t="s">
        <v>8315</v>
      </c>
      <c r="R4036" t="s">
        <v>8316</v>
      </c>
      <c r="S4036" s="14">
        <f t="shared" si="50"/>
        <v>42067.947337962964</v>
      </c>
      <c r="T4036" s="14">
        <f t="shared" si="5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8"/>
        <v>37</v>
      </c>
      <c r="P4037">
        <f t="shared" si="49"/>
        <v>147.4</v>
      </c>
      <c r="Q4037" s="11" t="s">
        <v>8315</v>
      </c>
      <c r="R4037" t="s">
        <v>8316</v>
      </c>
      <c r="S4037" s="14">
        <f t="shared" si="50"/>
        <v>41903.882951388885</v>
      </c>
      <c r="T4037" s="14">
        <f t="shared" si="5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8"/>
        <v>47</v>
      </c>
      <c r="P4038">
        <f t="shared" si="49"/>
        <v>166.06</v>
      </c>
      <c r="Q4038" s="11" t="s">
        <v>8315</v>
      </c>
      <c r="R4038" t="s">
        <v>8316</v>
      </c>
      <c r="S4038" s="14">
        <f t="shared" si="50"/>
        <v>41804.937083333331</v>
      </c>
      <c r="T4038" s="14">
        <f t="shared" si="5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8"/>
        <v>11</v>
      </c>
      <c r="P4039">
        <f t="shared" si="49"/>
        <v>40</v>
      </c>
      <c r="Q4039" s="11" t="s">
        <v>8315</v>
      </c>
      <c r="R4039" t="s">
        <v>8316</v>
      </c>
      <c r="S4039" s="14">
        <f t="shared" si="50"/>
        <v>42497.070775462969</v>
      </c>
      <c r="T4039" s="14">
        <f t="shared" si="5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8"/>
        <v>12</v>
      </c>
      <c r="P4040">
        <f t="shared" si="49"/>
        <v>75.25</v>
      </c>
      <c r="Q4040" s="11" t="s">
        <v>8315</v>
      </c>
      <c r="R4040" t="s">
        <v>8316</v>
      </c>
      <c r="S4040" s="14">
        <f t="shared" si="50"/>
        <v>41869.798726851855</v>
      </c>
      <c r="T4040" s="14">
        <f t="shared" si="5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8"/>
        <v>60</v>
      </c>
      <c r="P4041">
        <f t="shared" si="49"/>
        <v>60</v>
      </c>
      <c r="Q4041" s="11" t="s">
        <v>8315</v>
      </c>
      <c r="R4041" t="s">
        <v>8316</v>
      </c>
      <c r="S4041" s="14">
        <f t="shared" si="50"/>
        <v>42305.670914351853</v>
      </c>
      <c r="T4041" s="14">
        <f t="shared" si="5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8"/>
        <v>31</v>
      </c>
      <c r="P4042">
        <f t="shared" si="49"/>
        <v>1250</v>
      </c>
      <c r="Q4042" s="11" t="s">
        <v>8315</v>
      </c>
      <c r="R4042" t="s">
        <v>8316</v>
      </c>
      <c r="S4042" s="14">
        <f t="shared" si="50"/>
        <v>42144.231527777782</v>
      </c>
      <c r="T4042" s="14">
        <f t="shared" si="5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8"/>
        <v>0</v>
      </c>
      <c r="P4043">
        <f t="shared" si="49"/>
        <v>10.5</v>
      </c>
      <c r="Q4043" s="11" t="s">
        <v>8315</v>
      </c>
      <c r="R4043" t="s">
        <v>8316</v>
      </c>
      <c r="S4043" s="14">
        <f t="shared" si="50"/>
        <v>42559.474004629628</v>
      </c>
      <c r="T4043" s="14">
        <f t="shared" si="5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8"/>
        <v>0</v>
      </c>
      <c r="P4044">
        <f t="shared" si="49"/>
        <v>7</v>
      </c>
      <c r="Q4044" s="11" t="s">
        <v>8315</v>
      </c>
      <c r="R4044" t="s">
        <v>8316</v>
      </c>
      <c r="S4044" s="14">
        <f t="shared" si="50"/>
        <v>41995.084074074075</v>
      </c>
      <c r="T4044" s="14">
        <f t="shared" si="5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8"/>
        <v>0</v>
      </c>
      <c r="P4045" t="e">
        <f t="shared" si="49"/>
        <v>#DIV/0!</v>
      </c>
      <c r="Q4045" s="11" t="s">
        <v>8315</v>
      </c>
      <c r="R4045" t="s">
        <v>8316</v>
      </c>
      <c r="S4045" s="14">
        <f t="shared" si="50"/>
        <v>41948.957465277781</v>
      </c>
      <c r="T4045" s="14">
        <f t="shared" si="5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8"/>
        <v>38</v>
      </c>
      <c r="P4046">
        <f t="shared" si="49"/>
        <v>56.25</v>
      </c>
      <c r="Q4046" s="11" t="s">
        <v>8315</v>
      </c>
      <c r="R4046" t="s">
        <v>8316</v>
      </c>
      <c r="S4046" s="14">
        <f t="shared" si="50"/>
        <v>42074.219699074078</v>
      </c>
      <c r="T4046" s="14">
        <f t="shared" si="5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8"/>
        <v>0</v>
      </c>
      <c r="P4047">
        <f t="shared" si="49"/>
        <v>1</v>
      </c>
      <c r="Q4047" s="11" t="s">
        <v>8315</v>
      </c>
      <c r="R4047" t="s">
        <v>8316</v>
      </c>
      <c r="S4047" s="14">
        <f t="shared" si="50"/>
        <v>41842.201261574075</v>
      </c>
      <c r="T4047" s="14">
        <f t="shared" si="5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8"/>
        <v>8</v>
      </c>
      <c r="P4048">
        <f t="shared" si="49"/>
        <v>38.33</v>
      </c>
      <c r="Q4048" s="11" t="s">
        <v>8315</v>
      </c>
      <c r="R4048" t="s">
        <v>8316</v>
      </c>
      <c r="S4048" s="14">
        <f t="shared" si="50"/>
        <v>41904.650578703702</v>
      </c>
      <c r="T4048" s="14">
        <f t="shared" si="5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8"/>
        <v>2</v>
      </c>
      <c r="P4049">
        <f t="shared" si="49"/>
        <v>27.5</v>
      </c>
      <c r="Q4049" s="11" t="s">
        <v>8315</v>
      </c>
      <c r="R4049" t="s">
        <v>8316</v>
      </c>
      <c r="S4049" s="14">
        <f t="shared" si="50"/>
        <v>41991.022488425922</v>
      </c>
      <c r="T4049" s="14">
        <f t="shared" si="5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8"/>
        <v>18</v>
      </c>
      <c r="P4050">
        <f t="shared" si="49"/>
        <v>32.979999999999997</v>
      </c>
      <c r="Q4050" s="11" t="s">
        <v>8315</v>
      </c>
      <c r="R4050" t="s">
        <v>8316</v>
      </c>
      <c r="S4050" s="14">
        <f t="shared" si="50"/>
        <v>42436.509108796294</v>
      </c>
      <c r="T4050" s="14">
        <f t="shared" si="5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8"/>
        <v>0</v>
      </c>
      <c r="P4051">
        <f t="shared" si="49"/>
        <v>16</v>
      </c>
      <c r="Q4051" s="11" t="s">
        <v>8315</v>
      </c>
      <c r="R4051" t="s">
        <v>8316</v>
      </c>
      <c r="S4051" s="14">
        <f t="shared" si="50"/>
        <v>42169.958506944444</v>
      </c>
      <c r="T4051" s="14">
        <f t="shared" si="5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8"/>
        <v>0</v>
      </c>
      <c r="P4052">
        <f t="shared" si="49"/>
        <v>1</v>
      </c>
      <c r="Q4052" s="11" t="s">
        <v>8315</v>
      </c>
      <c r="R4052" t="s">
        <v>8316</v>
      </c>
      <c r="S4052" s="14">
        <f t="shared" si="50"/>
        <v>41905.636469907404</v>
      </c>
      <c r="T4052" s="14">
        <f t="shared" si="5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8"/>
        <v>0</v>
      </c>
      <c r="P4053" t="e">
        <f t="shared" si="49"/>
        <v>#DIV/0!</v>
      </c>
      <c r="Q4053" s="11" t="s">
        <v>8315</v>
      </c>
      <c r="R4053" t="s">
        <v>8316</v>
      </c>
      <c r="S4053" s="14">
        <f t="shared" si="50"/>
        <v>41761.810150462967</v>
      </c>
      <c r="T4053" s="14">
        <f t="shared" si="5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8"/>
        <v>38</v>
      </c>
      <c r="P4054">
        <f t="shared" si="49"/>
        <v>86.62</v>
      </c>
      <c r="Q4054" s="11" t="s">
        <v>8315</v>
      </c>
      <c r="R4054" t="s">
        <v>8316</v>
      </c>
      <c r="S4054" s="14">
        <f t="shared" si="50"/>
        <v>41865.878657407404</v>
      </c>
      <c r="T4054" s="14">
        <f t="shared" si="5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8"/>
        <v>22</v>
      </c>
      <c r="P4055">
        <f t="shared" si="49"/>
        <v>55</v>
      </c>
      <c r="Q4055" s="11" t="s">
        <v>8315</v>
      </c>
      <c r="R4055" t="s">
        <v>8316</v>
      </c>
      <c r="S4055" s="14">
        <f t="shared" si="50"/>
        <v>41928.690138888887</v>
      </c>
      <c r="T4055" s="14">
        <f t="shared" si="5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8"/>
        <v>0</v>
      </c>
      <c r="P4056" t="e">
        <f t="shared" si="49"/>
        <v>#DIV/0!</v>
      </c>
      <c r="Q4056" s="11" t="s">
        <v>8315</v>
      </c>
      <c r="R4056" t="s">
        <v>8316</v>
      </c>
      <c r="S4056" s="14">
        <f t="shared" si="50"/>
        <v>42613.841261574074</v>
      </c>
      <c r="T4056" s="14">
        <f t="shared" si="5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8"/>
        <v>18</v>
      </c>
      <c r="P4057">
        <f t="shared" si="49"/>
        <v>41.95</v>
      </c>
      <c r="Q4057" s="11" t="s">
        <v>8315</v>
      </c>
      <c r="R4057" t="s">
        <v>8316</v>
      </c>
      <c r="S4057" s="14">
        <f t="shared" si="50"/>
        <v>41779.648506944446</v>
      </c>
      <c r="T4057" s="14">
        <f t="shared" si="5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8"/>
        <v>53</v>
      </c>
      <c r="P4058">
        <f t="shared" si="49"/>
        <v>88.33</v>
      </c>
      <c r="Q4058" s="11" t="s">
        <v>8315</v>
      </c>
      <c r="R4058" t="s">
        <v>8316</v>
      </c>
      <c r="S4058" s="14">
        <f t="shared" si="50"/>
        <v>42534.933321759265</v>
      </c>
      <c r="T4058" s="14">
        <f t="shared" si="5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8"/>
        <v>22</v>
      </c>
      <c r="P4059">
        <f t="shared" si="49"/>
        <v>129.16999999999999</v>
      </c>
      <c r="Q4059" s="11" t="s">
        <v>8315</v>
      </c>
      <c r="R4059" t="s">
        <v>8316</v>
      </c>
      <c r="S4059" s="14">
        <f t="shared" si="50"/>
        <v>42310.968518518523</v>
      </c>
      <c r="T4059" s="14">
        <f t="shared" si="5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8"/>
        <v>3</v>
      </c>
      <c r="P4060">
        <f t="shared" si="49"/>
        <v>23.75</v>
      </c>
      <c r="Q4060" s="11" t="s">
        <v>8315</v>
      </c>
      <c r="R4060" t="s">
        <v>8316</v>
      </c>
      <c r="S4060" s="14">
        <f t="shared" si="50"/>
        <v>42446.060694444444</v>
      </c>
      <c r="T4060" s="14">
        <f t="shared" si="5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8"/>
        <v>3</v>
      </c>
      <c r="P4061">
        <f t="shared" si="49"/>
        <v>35.71</v>
      </c>
      <c r="Q4061" s="11" t="s">
        <v>8315</v>
      </c>
      <c r="R4061" t="s">
        <v>8316</v>
      </c>
      <c r="S4061" s="14">
        <f t="shared" si="50"/>
        <v>41866.640648148146</v>
      </c>
      <c r="T4061" s="14">
        <f t="shared" si="5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8"/>
        <v>3</v>
      </c>
      <c r="P4062">
        <f t="shared" si="49"/>
        <v>57</v>
      </c>
      <c r="Q4062" s="11" t="s">
        <v>8315</v>
      </c>
      <c r="R4062" t="s">
        <v>8316</v>
      </c>
      <c r="S4062" s="14">
        <f t="shared" si="50"/>
        <v>41779.695092592592</v>
      </c>
      <c r="T4062" s="14">
        <f t="shared" si="5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8"/>
        <v>0</v>
      </c>
      <c r="P4063" t="e">
        <f t="shared" si="49"/>
        <v>#DIV/0!</v>
      </c>
      <c r="Q4063" s="11" t="s">
        <v>8315</v>
      </c>
      <c r="R4063" t="s">
        <v>8316</v>
      </c>
      <c r="S4063" s="14">
        <f t="shared" si="50"/>
        <v>42421.141469907408</v>
      </c>
      <c r="T4063" s="14">
        <f t="shared" si="5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8"/>
        <v>2</v>
      </c>
      <c r="P4064">
        <f t="shared" si="49"/>
        <v>163.33000000000001</v>
      </c>
      <c r="Q4064" s="11" t="s">
        <v>8315</v>
      </c>
      <c r="R4064" t="s">
        <v>8316</v>
      </c>
      <c r="S4064" s="14">
        <f t="shared" si="50"/>
        <v>42523.739212962959</v>
      </c>
      <c r="T4064" s="14">
        <f t="shared" si="5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8"/>
        <v>1</v>
      </c>
      <c r="P4065">
        <f t="shared" si="49"/>
        <v>15</v>
      </c>
      <c r="Q4065" s="11" t="s">
        <v>8315</v>
      </c>
      <c r="R4065" t="s">
        <v>8316</v>
      </c>
      <c r="S4065" s="14">
        <f t="shared" si="50"/>
        <v>41787.681527777779</v>
      </c>
      <c r="T4065" s="14">
        <f t="shared" si="5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8"/>
        <v>19</v>
      </c>
      <c r="P4066">
        <f t="shared" si="49"/>
        <v>64.17</v>
      </c>
      <c r="Q4066" s="11" t="s">
        <v>8315</v>
      </c>
      <c r="R4066" t="s">
        <v>8316</v>
      </c>
      <c r="S4066" s="14">
        <f t="shared" si="50"/>
        <v>42093.588263888887</v>
      </c>
      <c r="T4066" s="14">
        <f t="shared" si="5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8"/>
        <v>1</v>
      </c>
      <c r="P4067">
        <f t="shared" si="49"/>
        <v>6.75</v>
      </c>
      <c r="Q4067" s="11" t="s">
        <v>8315</v>
      </c>
      <c r="R4067" t="s">
        <v>8316</v>
      </c>
      <c r="S4067" s="14">
        <f t="shared" si="50"/>
        <v>41833.951516203706</v>
      </c>
      <c r="T4067" s="14">
        <f t="shared" si="5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8"/>
        <v>0</v>
      </c>
      <c r="P4068">
        <f t="shared" si="49"/>
        <v>25</v>
      </c>
      <c r="Q4068" s="11" t="s">
        <v>8315</v>
      </c>
      <c r="R4068" t="s">
        <v>8316</v>
      </c>
      <c r="S4068" s="14">
        <f t="shared" si="50"/>
        <v>42479.039212962962</v>
      </c>
      <c r="T4068" s="14">
        <f t="shared" si="5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8"/>
        <v>61</v>
      </c>
      <c r="P4069">
        <f t="shared" si="49"/>
        <v>179.12</v>
      </c>
      <c r="Q4069" s="11" t="s">
        <v>8315</v>
      </c>
      <c r="R4069" t="s">
        <v>8316</v>
      </c>
      <c r="S4069" s="14">
        <f t="shared" si="50"/>
        <v>42235.117476851854</v>
      </c>
      <c r="T4069" s="14">
        <f t="shared" si="5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8"/>
        <v>1</v>
      </c>
      <c r="P4070">
        <f t="shared" si="49"/>
        <v>34.950000000000003</v>
      </c>
      <c r="Q4070" s="11" t="s">
        <v>8315</v>
      </c>
      <c r="R4070" t="s">
        <v>8316</v>
      </c>
      <c r="S4070" s="14">
        <f t="shared" si="50"/>
        <v>42718.963599537034</v>
      </c>
      <c r="T4070" s="14">
        <f t="shared" si="5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8"/>
        <v>34</v>
      </c>
      <c r="P4071">
        <f t="shared" si="49"/>
        <v>33.08</v>
      </c>
      <c r="Q4071" s="11" t="s">
        <v>8315</v>
      </c>
      <c r="R4071" t="s">
        <v>8316</v>
      </c>
      <c r="S4071" s="14">
        <f t="shared" si="50"/>
        <v>42022.661527777775</v>
      </c>
      <c r="T4071" s="14">
        <f t="shared" si="5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8"/>
        <v>17</v>
      </c>
      <c r="P4072">
        <f t="shared" si="49"/>
        <v>27.5</v>
      </c>
      <c r="Q4072" s="11" t="s">
        <v>8315</v>
      </c>
      <c r="R4072" t="s">
        <v>8316</v>
      </c>
      <c r="S4072" s="14">
        <f t="shared" si="50"/>
        <v>42031.666898148149</v>
      </c>
      <c r="T4072" s="14">
        <f t="shared" si="5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8"/>
        <v>0</v>
      </c>
      <c r="P4073" t="e">
        <f t="shared" si="49"/>
        <v>#DIV/0!</v>
      </c>
      <c r="Q4073" s="11" t="s">
        <v>8315</v>
      </c>
      <c r="R4073" t="s">
        <v>8316</v>
      </c>
      <c r="S4073" s="14">
        <f t="shared" si="50"/>
        <v>42700.804756944446</v>
      </c>
      <c r="T4073" s="14">
        <f t="shared" si="5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8"/>
        <v>0</v>
      </c>
      <c r="P4074">
        <f t="shared" si="49"/>
        <v>2</v>
      </c>
      <c r="Q4074" s="11" t="s">
        <v>8315</v>
      </c>
      <c r="R4074" t="s">
        <v>8316</v>
      </c>
      <c r="S4074" s="14">
        <f t="shared" si="50"/>
        <v>41812.77443287037</v>
      </c>
      <c r="T4074" s="14">
        <f t="shared" si="5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8"/>
        <v>1</v>
      </c>
      <c r="P4075">
        <f t="shared" si="49"/>
        <v>18.5</v>
      </c>
      <c r="Q4075" s="11" t="s">
        <v>8315</v>
      </c>
      <c r="R4075" t="s">
        <v>8316</v>
      </c>
      <c r="S4075" s="14">
        <f t="shared" si="50"/>
        <v>42078.34520833334</v>
      </c>
      <c r="T4075" s="14">
        <f t="shared" si="5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8"/>
        <v>27</v>
      </c>
      <c r="P4076">
        <f t="shared" si="49"/>
        <v>35</v>
      </c>
      <c r="Q4076" s="11" t="s">
        <v>8315</v>
      </c>
      <c r="R4076" t="s">
        <v>8316</v>
      </c>
      <c r="S4076" s="14">
        <f t="shared" si="50"/>
        <v>42283.552951388891</v>
      </c>
      <c r="T4076" s="14">
        <f t="shared" si="5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8"/>
        <v>29</v>
      </c>
      <c r="P4077">
        <f t="shared" si="49"/>
        <v>44.31</v>
      </c>
      <c r="Q4077" s="11" t="s">
        <v>8315</v>
      </c>
      <c r="R4077" t="s">
        <v>8316</v>
      </c>
      <c r="S4077" s="14">
        <f t="shared" si="50"/>
        <v>41779.045937499999</v>
      </c>
      <c r="T4077" s="14">
        <f t="shared" si="5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8"/>
        <v>0</v>
      </c>
      <c r="P4078" t="e">
        <f t="shared" si="49"/>
        <v>#DIV/0!</v>
      </c>
      <c r="Q4078" s="11" t="s">
        <v>8315</v>
      </c>
      <c r="R4078" t="s">
        <v>8316</v>
      </c>
      <c r="S4078" s="14">
        <f t="shared" si="50"/>
        <v>41905.795706018522</v>
      </c>
      <c r="T4078" s="14">
        <f t="shared" si="5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8"/>
        <v>9</v>
      </c>
      <c r="P4079">
        <f t="shared" si="49"/>
        <v>222.5</v>
      </c>
      <c r="Q4079" s="11" t="s">
        <v>8315</v>
      </c>
      <c r="R4079" t="s">
        <v>8316</v>
      </c>
      <c r="S4079" s="14">
        <f t="shared" si="50"/>
        <v>42695.7105787037</v>
      </c>
      <c r="T4079" s="14">
        <f t="shared" si="5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8"/>
        <v>0</v>
      </c>
      <c r="P4080" t="e">
        <f t="shared" si="49"/>
        <v>#DIV/0!</v>
      </c>
      <c r="Q4080" s="11" t="s">
        <v>8315</v>
      </c>
      <c r="R4080" t="s">
        <v>8316</v>
      </c>
      <c r="S4080" s="14">
        <f t="shared" si="50"/>
        <v>42732.787523148145</v>
      </c>
      <c r="T4080" s="14">
        <f t="shared" si="5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8"/>
        <v>0</v>
      </c>
      <c r="P4081">
        <f t="shared" si="49"/>
        <v>5</v>
      </c>
      <c r="Q4081" s="11" t="s">
        <v>8315</v>
      </c>
      <c r="R4081" t="s">
        <v>8316</v>
      </c>
      <c r="S4081" s="14">
        <f t="shared" si="50"/>
        <v>42510.938900462963</v>
      </c>
      <c r="T4081" s="14">
        <f t="shared" si="5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8"/>
        <v>0</v>
      </c>
      <c r="P4082" t="e">
        <f t="shared" si="49"/>
        <v>#DIV/0!</v>
      </c>
      <c r="Q4082" s="11" t="s">
        <v>8315</v>
      </c>
      <c r="R4082" t="s">
        <v>8316</v>
      </c>
      <c r="S4082" s="14">
        <f t="shared" si="50"/>
        <v>42511.698101851856</v>
      </c>
      <c r="T4082" s="14">
        <f t="shared" si="5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8"/>
        <v>16</v>
      </c>
      <c r="P4083">
        <f t="shared" si="49"/>
        <v>29.17</v>
      </c>
      <c r="Q4083" s="11" t="s">
        <v>8315</v>
      </c>
      <c r="R4083" t="s">
        <v>8316</v>
      </c>
      <c r="S4083" s="14">
        <f t="shared" si="50"/>
        <v>42041.581307870365</v>
      </c>
      <c r="T4083" s="14">
        <f t="shared" si="5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8"/>
        <v>2</v>
      </c>
      <c r="P4084">
        <f t="shared" si="49"/>
        <v>1.5</v>
      </c>
      <c r="Q4084" s="11" t="s">
        <v>8315</v>
      </c>
      <c r="R4084" t="s">
        <v>8316</v>
      </c>
      <c r="S4084" s="14">
        <f t="shared" si="50"/>
        <v>42307.189270833333</v>
      </c>
      <c r="T4084" s="14">
        <f t="shared" si="5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8"/>
        <v>22</v>
      </c>
      <c r="P4085">
        <f t="shared" si="49"/>
        <v>126.5</v>
      </c>
      <c r="Q4085" s="11" t="s">
        <v>8315</v>
      </c>
      <c r="R4085" t="s">
        <v>8316</v>
      </c>
      <c r="S4085" s="14">
        <f t="shared" si="50"/>
        <v>42353.761759259258</v>
      </c>
      <c r="T4085" s="14">
        <f t="shared" si="5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8"/>
        <v>0</v>
      </c>
      <c r="P4086">
        <f t="shared" si="49"/>
        <v>10</v>
      </c>
      <c r="Q4086" s="11" t="s">
        <v>8315</v>
      </c>
      <c r="R4086" t="s">
        <v>8316</v>
      </c>
      <c r="S4086" s="14">
        <f t="shared" si="50"/>
        <v>42622.436412037037</v>
      </c>
      <c r="T4086" s="14">
        <f t="shared" si="5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8"/>
        <v>0</v>
      </c>
      <c r="P4087">
        <f t="shared" si="49"/>
        <v>10</v>
      </c>
      <c r="Q4087" s="11" t="s">
        <v>8315</v>
      </c>
      <c r="R4087" t="s">
        <v>8316</v>
      </c>
      <c r="S4087" s="14">
        <f t="shared" si="50"/>
        <v>42058.603877314818</v>
      </c>
      <c r="T4087" s="14">
        <f t="shared" si="5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8"/>
        <v>5</v>
      </c>
      <c r="P4088">
        <f t="shared" si="49"/>
        <v>9.4</v>
      </c>
      <c r="Q4088" s="11" t="s">
        <v>8315</v>
      </c>
      <c r="R4088" t="s">
        <v>8316</v>
      </c>
      <c r="S4088" s="14">
        <f t="shared" si="50"/>
        <v>42304.940960648149</v>
      </c>
      <c r="T4088" s="14">
        <f t="shared" si="5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8"/>
        <v>0</v>
      </c>
      <c r="P4089" t="e">
        <f t="shared" si="49"/>
        <v>#DIV/0!</v>
      </c>
      <c r="Q4089" s="11" t="s">
        <v>8315</v>
      </c>
      <c r="R4089" t="s">
        <v>8316</v>
      </c>
      <c r="S4089" s="14">
        <f t="shared" si="50"/>
        <v>42538.742893518516</v>
      </c>
      <c r="T4089" s="14">
        <f t="shared" si="5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8"/>
        <v>11</v>
      </c>
      <c r="P4090">
        <f t="shared" si="49"/>
        <v>72</v>
      </c>
      <c r="Q4090" s="11" t="s">
        <v>8315</v>
      </c>
      <c r="R4090" t="s">
        <v>8316</v>
      </c>
      <c r="S4090" s="14">
        <f t="shared" si="50"/>
        <v>41990.612546296295</v>
      </c>
      <c r="T4090" s="14">
        <f t="shared" si="5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8"/>
        <v>5</v>
      </c>
      <c r="P4091">
        <f t="shared" si="49"/>
        <v>30</v>
      </c>
      <c r="Q4091" s="11" t="s">
        <v>8315</v>
      </c>
      <c r="R4091" t="s">
        <v>8316</v>
      </c>
      <c r="S4091" s="14">
        <f t="shared" si="50"/>
        <v>42122.732499999998</v>
      </c>
      <c r="T4091" s="14">
        <f t="shared" si="5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8"/>
        <v>3</v>
      </c>
      <c r="P4092">
        <f t="shared" si="49"/>
        <v>10.67</v>
      </c>
      <c r="Q4092" s="11" t="s">
        <v>8315</v>
      </c>
      <c r="R4092" t="s">
        <v>8316</v>
      </c>
      <c r="S4092" s="14">
        <f t="shared" si="50"/>
        <v>42209.67288194444</v>
      </c>
      <c r="T4092" s="14">
        <f t="shared" si="5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8"/>
        <v>13</v>
      </c>
      <c r="P4093">
        <f t="shared" si="49"/>
        <v>25.5</v>
      </c>
      <c r="Q4093" s="11" t="s">
        <v>8315</v>
      </c>
      <c r="R4093" t="s">
        <v>8316</v>
      </c>
      <c r="S4093" s="14">
        <f t="shared" si="50"/>
        <v>41990.506377314814</v>
      </c>
      <c r="T4093" s="14">
        <f t="shared" si="5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8"/>
        <v>0</v>
      </c>
      <c r="P4094">
        <f t="shared" si="49"/>
        <v>20</v>
      </c>
      <c r="Q4094" s="11" t="s">
        <v>8315</v>
      </c>
      <c r="R4094" t="s">
        <v>8316</v>
      </c>
      <c r="S4094" s="14">
        <f t="shared" si="50"/>
        <v>42039.194988425923</v>
      </c>
      <c r="T4094" s="14">
        <f t="shared" si="5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8"/>
        <v>2</v>
      </c>
      <c r="P4095">
        <f t="shared" si="49"/>
        <v>15</v>
      </c>
      <c r="Q4095" s="11" t="s">
        <v>8315</v>
      </c>
      <c r="R4095" t="s">
        <v>8316</v>
      </c>
      <c r="S4095" s="14">
        <f t="shared" si="50"/>
        <v>42178.815891203703</v>
      </c>
      <c r="T4095" s="14">
        <f t="shared" si="5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8"/>
        <v>37</v>
      </c>
      <c r="P4096">
        <f t="shared" si="49"/>
        <v>91.25</v>
      </c>
      <c r="Q4096" s="11" t="s">
        <v>8315</v>
      </c>
      <c r="R4096" t="s">
        <v>8316</v>
      </c>
      <c r="S4096" s="14">
        <f t="shared" si="50"/>
        <v>41890.086805555555</v>
      </c>
      <c r="T4096" s="14">
        <f t="shared" si="5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8"/>
        <v>3</v>
      </c>
      <c r="P4097">
        <f t="shared" si="49"/>
        <v>800</v>
      </c>
      <c r="Q4097" s="11" t="s">
        <v>8315</v>
      </c>
      <c r="R4097" t="s">
        <v>8316</v>
      </c>
      <c r="S4097" s="14">
        <f t="shared" si="50"/>
        <v>42693.031828703708</v>
      </c>
      <c r="T4097" s="14">
        <f t="shared" si="5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48"/>
        <v>11</v>
      </c>
      <c r="P4098">
        <f t="shared" si="49"/>
        <v>80</v>
      </c>
      <c r="Q4098" s="11" t="s">
        <v>8315</v>
      </c>
      <c r="R4098" t="s">
        <v>8316</v>
      </c>
      <c r="S4098" s="14">
        <f t="shared" si="50"/>
        <v>42750.530312499999</v>
      </c>
      <c r="T4098" s="14">
        <f t="shared" si="5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52">ROUND(E4099/D4099*100,0)</f>
        <v>0</v>
      </c>
      <c r="P4099" t="e">
        <f t="shared" ref="P4099:P4115" si="53">ROUND(E4099/L4099,2)</f>
        <v>#DIV/0!</v>
      </c>
      <c r="Q4099" s="11" t="s">
        <v>8315</v>
      </c>
      <c r="R4099" t="s">
        <v>8316</v>
      </c>
      <c r="S4099" s="14">
        <f t="shared" ref="S4099:S4115" si="54">(((J4099/60)/60)/24)+DATE(1970,1,1)</f>
        <v>42344.824502314819</v>
      </c>
      <c r="T4099" s="14">
        <f t="shared" ref="T4099:T4115" si="55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2"/>
        <v>0</v>
      </c>
      <c r="P4100" t="e">
        <f t="shared" si="53"/>
        <v>#DIV/0!</v>
      </c>
      <c r="Q4100" s="11" t="s">
        <v>8315</v>
      </c>
      <c r="R4100" t="s">
        <v>8316</v>
      </c>
      <c r="S4100" s="14">
        <f t="shared" si="54"/>
        <v>42495.722187499996</v>
      </c>
      <c r="T4100" s="14">
        <f t="shared" si="5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2"/>
        <v>1</v>
      </c>
      <c r="P4101">
        <f t="shared" si="53"/>
        <v>50</v>
      </c>
      <c r="Q4101" s="11" t="s">
        <v>8315</v>
      </c>
      <c r="R4101" t="s">
        <v>8316</v>
      </c>
      <c r="S4101" s="14">
        <f t="shared" si="54"/>
        <v>42570.850381944445</v>
      </c>
      <c r="T4101" s="14">
        <f t="shared" si="5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2"/>
        <v>0</v>
      </c>
      <c r="P4102" t="e">
        <f t="shared" si="53"/>
        <v>#DIV/0!</v>
      </c>
      <c r="Q4102" s="11" t="s">
        <v>8315</v>
      </c>
      <c r="R4102" t="s">
        <v>8316</v>
      </c>
      <c r="S4102" s="14">
        <f t="shared" si="54"/>
        <v>41927.124884259261</v>
      </c>
      <c r="T4102" s="14">
        <f t="shared" si="5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2"/>
        <v>0</v>
      </c>
      <c r="P4103" t="e">
        <f t="shared" si="53"/>
        <v>#DIV/0!</v>
      </c>
      <c r="Q4103" s="11" t="s">
        <v>8315</v>
      </c>
      <c r="R4103" t="s">
        <v>8316</v>
      </c>
      <c r="S4103" s="14">
        <f t="shared" si="54"/>
        <v>42730.903726851851</v>
      </c>
      <c r="T4103" s="14">
        <f t="shared" si="5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2"/>
        <v>27</v>
      </c>
      <c r="P4104">
        <f t="shared" si="53"/>
        <v>22.83</v>
      </c>
      <c r="Q4104" s="11" t="s">
        <v>8315</v>
      </c>
      <c r="R4104" t="s">
        <v>8316</v>
      </c>
      <c r="S4104" s="14">
        <f t="shared" si="54"/>
        <v>42475.848067129627</v>
      </c>
      <c r="T4104" s="14">
        <f t="shared" si="5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2"/>
        <v>10</v>
      </c>
      <c r="P4105">
        <f t="shared" si="53"/>
        <v>16.670000000000002</v>
      </c>
      <c r="Q4105" s="11" t="s">
        <v>8315</v>
      </c>
      <c r="R4105" t="s">
        <v>8316</v>
      </c>
      <c r="S4105" s="14">
        <f t="shared" si="54"/>
        <v>42188.83293981482</v>
      </c>
      <c r="T4105" s="14">
        <f t="shared" si="5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2"/>
        <v>21</v>
      </c>
      <c r="P4106">
        <f t="shared" si="53"/>
        <v>45.79</v>
      </c>
      <c r="Q4106" s="11" t="s">
        <v>8315</v>
      </c>
      <c r="R4106" t="s">
        <v>8316</v>
      </c>
      <c r="S4106" s="14">
        <f t="shared" si="54"/>
        <v>42640.278171296297</v>
      </c>
      <c r="T4106" s="14">
        <f t="shared" si="5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2"/>
        <v>7</v>
      </c>
      <c r="P4107">
        <f t="shared" si="53"/>
        <v>383.33</v>
      </c>
      <c r="Q4107" s="11" t="s">
        <v>8315</v>
      </c>
      <c r="R4107" t="s">
        <v>8316</v>
      </c>
      <c r="S4107" s="14">
        <f t="shared" si="54"/>
        <v>42697.010520833333</v>
      </c>
      <c r="T4107" s="14">
        <f t="shared" si="5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2"/>
        <v>71</v>
      </c>
      <c r="P4108">
        <f t="shared" si="53"/>
        <v>106.97</v>
      </c>
      <c r="Q4108" s="11" t="s">
        <v>8315</v>
      </c>
      <c r="R4108" t="s">
        <v>8316</v>
      </c>
      <c r="S4108" s="14">
        <f t="shared" si="54"/>
        <v>42053.049375000002</v>
      </c>
      <c r="T4108" s="14">
        <f t="shared" si="5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2"/>
        <v>2</v>
      </c>
      <c r="P4109">
        <f t="shared" si="53"/>
        <v>10.25</v>
      </c>
      <c r="Q4109" s="11" t="s">
        <v>8315</v>
      </c>
      <c r="R4109" t="s">
        <v>8316</v>
      </c>
      <c r="S4109" s="14">
        <f t="shared" si="54"/>
        <v>41883.916678240741</v>
      </c>
      <c r="T4109" s="14">
        <f t="shared" si="5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2"/>
        <v>2</v>
      </c>
      <c r="P4110">
        <f t="shared" si="53"/>
        <v>59</v>
      </c>
      <c r="Q4110" s="11" t="s">
        <v>8315</v>
      </c>
      <c r="R4110" t="s">
        <v>8316</v>
      </c>
      <c r="S4110" s="14">
        <f t="shared" si="54"/>
        <v>42767.031678240746</v>
      </c>
      <c r="T4110" s="14">
        <f t="shared" si="5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2"/>
        <v>0</v>
      </c>
      <c r="P4111" t="e">
        <f t="shared" si="53"/>
        <v>#DIV/0!</v>
      </c>
      <c r="Q4111" s="11" t="s">
        <v>8315</v>
      </c>
      <c r="R4111" t="s">
        <v>8316</v>
      </c>
      <c r="S4111" s="14">
        <f t="shared" si="54"/>
        <v>42307.539398148147</v>
      </c>
      <c r="T4111" s="14">
        <f t="shared" si="5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2"/>
        <v>29</v>
      </c>
      <c r="P4112">
        <f t="shared" si="53"/>
        <v>14.33</v>
      </c>
      <c r="Q4112" s="11" t="s">
        <v>8315</v>
      </c>
      <c r="R4112" t="s">
        <v>8316</v>
      </c>
      <c r="S4112" s="14">
        <f t="shared" si="54"/>
        <v>42512.626747685179</v>
      </c>
      <c r="T4112" s="14">
        <f t="shared" si="5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2"/>
        <v>3</v>
      </c>
      <c r="P4113">
        <f t="shared" si="53"/>
        <v>15.67</v>
      </c>
      <c r="Q4113" s="11" t="s">
        <v>8315</v>
      </c>
      <c r="R4113" t="s">
        <v>8316</v>
      </c>
      <c r="S4113" s="14">
        <f t="shared" si="54"/>
        <v>42029.135879629626</v>
      </c>
      <c r="T4113" s="14">
        <f t="shared" si="5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2"/>
        <v>0</v>
      </c>
      <c r="P4114">
        <f t="shared" si="53"/>
        <v>1</v>
      </c>
      <c r="Q4114" s="11" t="s">
        <v>8315</v>
      </c>
      <c r="R4114" t="s">
        <v>8316</v>
      </c>
      <c r="S4114" s="14">
        <f t="shared" si="54"/>
        <v>42400.946597222224</v>
      </c>
      <c r="T4114" s="14">
        <f t="shared" si="5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2"/>
        <v>0</v>
      </c>
      <c r="P4115">
        <f t="shared" si="53"/>
        <v>1</v>
      </c>
      <c r="Q4115" s="11" t="s">
        <v>8315</v>
      </c>
      <c r="R4115" t="s">
        <v>8316</v>
      </c>
      <c r="S4115" s="14">
        <f t="shared" si="54"/>
        <v>42358.573182870372</v>
      </c>
      <c r="T4115" s="14">
        <f t="shared" si="55"/>
        <v>42377.273611111115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522:T3842">
      <sortCondition ref="D1:D41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7DD6-2E03-4294-B44D-03750636D3D4}">
  <dimension ref="B1:I13"/>
  <sheetViews>
    <sheetView workbookViewId="0">
      <selection activeCell="I22" sqref="I22"/>
    </sheetView>
  </sheetViews>
  <sheetFormatPr defaultRowHeight="15" x14ac:dyDescent="0.25"/>
  <cols>
    <col min="2" max="2" width="15.5703125" customWidth="1"/>
    <col min="3" max="3" width="18.28515625" customWidth="1"/>
    <col min="4" max="4" width="18.140625" customWidth="1"/>
    <col min="5" max="5" width="17.85546875" customWidth="1"/>
    <col min="6" max="6" width="18.7109375" customWidth="1"/>
    <col min="7" max="7" width="18.5703125" style="21" customWidth="1"/>
    <col min="8" max="8" width="18.42578125" style="21" customWidth="1"/>
    <col min="9" max="9" width="20.42578125" customWidth="1"/>
  </cols>
  <sheetData>
    <row r="1" spans="2:9" s="17" customFormat="1" x14ac:dyDescent="0.25">
      <c r="B1" s="17" t="s">
        <v>8385</v>
      </c>
      <c r="C1" s="17" t="s">
        <v>8389</v>
      </c>
      <c r="D1" s="17" t="s">
        <v>8390</v>
      </c>
      <c r="E1" s="17" t="s">
        <v>8391</v>
      </c>
      <c r="F1" s="17" t="s">
        <v>8392</v>
      </c>
      <c r="G1" s="20" t="s">
        <v>8393</v>
      </c>
      <c r="H1" s="20" t="s">
        <v>8394</v>
      </c>
      <c r="I1" s="17" t="s">
        <v>8395</v>
      </c>
    </row>
    <row r="2" spans="2:9" x14ac:dyDescent="0.25">
      <c r="B2" t="s">
        <v>8396</v>
      </c>
      <c r="C2">
        <f>COUNTIFS(Kickstarter!$D:$D,"&lt;1000",Kickstarter!$F:$F,"successful",Kickstarter!$R:$R, "plays")</f>
        <v>141</v>
      </c>
      <c r="D2">
        <f>COUNTIFS(Kickstarter!D:D,"&lt;1000",Kickstarter!$F:$F,"failed",Kickstarter!$R:$R, "plays")</f>
        <v>45</v>
      </c>
      <c r="E2">
        <v>0</v>
      </c>
      <c r="F2">
        <f>SUM(C2,D2)</f>
        <v>186</v>
      </c>
      <c r="G2" s="21">
        <f>C2/D2</f>
        <v>3.1333333333333333</v>
      </c>
      <c r="H2" s="21">
        <f>D2/C2</f>
        <v>0.31914893617021278</v>
      </c>
      <c r="I2">
        <v>0</v>
      </c>
    </row>
    <row r="3" spans="2:9" x14ac:dyDescent="0.25">
      <c r="B3" t="s">
        <v>8398</v>
      </c>
      <c r="C3">
        <f>COUNTIFS(Kickstarter!$D:$D,"&gt;=1000",Kickstarter!$F:$F,"successful",Kickstarter!$R:$R, "plays",Kickstarter!$D:$D,"&lt;=4999")</f>
        <v>388</v>
      </c>
      <c r="D3">
        <f>COUNTIFS(Kickstarter!D:D,"&gt;=1000",Kickstarter!$F:$F,"failed",Kickstarter!$D:$D,"&lt;=4999",Kickstarter!$R:$R, "plays")</f>
        <v>146</v>
      </c>
      <c r="E3">
        <v>0</v>
      </c>
      <c r="F3">
        <f t="shared" ref="F3:F13" si="0">SUM(C3,D3)</f>
        <v>534</v>
      </c>
      <c r="G3" s="21">
        <f>C3/D3</f>
        <v>2.6575342465753424</v>
      </c>
      <c r="H3" s="21">
        <f>D3/C3</f>
        <v>0.37628865979381443</v>
      </c>
      <c r="I3">
        <v>0</v>
      </c>
    </row>
    <row r="4" spans="2:9" x14ac:dyDescent="0.25">
      <c r="B4" t="s">
        <v>8399</v>
      </c>
      <c r="C4">
        <f>COUNTIFS(Kickstarter!$D:$D,"&gt;=5000",Kickstarter!$F:$F,"successful",Kickstarter!$R:$R, "plays",Kickstarter!$D:$D,"&lt;=9999")</f>
        <v>93</v>
      </c>
      <c r="D4">
        <f>COUNTIFS(Kickstarter!D:D,"&gt;=5000",Kickstarter!$F:$F,"failed",Kickstarter!$D:$D,"&lt;=9999",Kickstarter!$R:$R, "plays")</f>
        <v>76</v>
      </c>
      <c r="E4">
        <v>0</v>
      </c>
      <c r="F4">
        <f t="shared" si="0"/>
        <v>169</v>
      </c>
      <c r="G4" s="21">
        <f>C4/D4</f>
        <v>1.2236842105263157</v>
      </c>
      <c r="H4" s="21">
        <f>D4/C4</f>
        <v>0.81720430107526887</v>
      </c>
      <c r="I4">
        <v>0</v>
      </c>
    </row>
    <row r="5" spans="2:9" x14ac:dyDescent="0.25">
      <c r="B5" t="s">
        <v>8400</v>
      </c>
      <c r="C5">
        <f>COUNTIFS(Kickstarter!$D:$D,"&gt;=10000",Kickstarter!$F:$F,"successful",Kickstarter!$R:$R, "plays",Kickstarter!$D:$D,"&lt;=14999")</f>
        <v>39</v>
      </c>
      <c r="D5">
        <f>COUNTIFS(Kickstarter!D:D,"&gt;=10000",Kickstarter!$F:$F,"failed",Kickstarter!$D:$D,"&lt;=14999",Kickstarter!$R:$R, "plays")</f>
        <v>33</v>
      </c>
      <c r="E5">
        <v>0</v>
      </c>
      <c r="F5">
        <f t="shared" si="0"/>
        <v>72</v>
      </c>
      <c r="G5" s="21">
        <f>C5/D5</f>
        <v>1.1818181818181819</v>
      </c>
      <c r="H5" s="21">
        <f>D5/C5</f>
        <v>0.84615384615384615</v>
      </c>
      <c r="I5">
        <v>0</v>
      </c>
    </row>
    <row r="6" spans="2:9" x14ac:dyDescent="0.25">
      <c r="B6" t="s">
        <v>8401</v>
      </c>
      <c r="C6">
        <f>COUNTIFS(Kickstarter!$D:$D,"&gt;=15000",Kickstarter!$F:$F,"successful",Kickstarter!$R:$R, "plays",Kickstarter!$D:$D,"&lt;=19999")</f>
        <v>12</v>
      </c>
      <c r="D6">
        <f>COUNTIFS(Kickstarter!D:D,"&gt;=15000",Kickstarter!$F:$F,"failed",Kickstarter!$D:$D,"&lt;=19999",Kickstarter!$R:$R, "plays")</f>
        <v>12</v>
      </c>
      <c r="E6">
        <v>0</v>
      </c>
      <c r="F6">
        <f t="shared" si="0"/>
        <v>24</v>
      </c>
      <c r="G6" s="21">
        <f>C6/D6</f>
        <v>1</v>
      </c>
      <c r="H6" s="21">
        <f>D6/C6</f>
        <v>1</v>
      </c>
      <c r="I6">
        <v>0</v>
      </c>
    </row>
    <row r="7" spans="2:9" x14ac:dyDescent="0.25">
      <c r="B7" t="s">
        <v>8402</v>
      </c>
      <c r="C7">
        <f>COUNTIFS(Kickstarter!$D:$D,"&gt;=20000",Kickstarter!$F:$F,"successful",Kickstarter!$R:$R, "plays",Kickstarter!$D:$D,"&lt;=24999")</f>
        <v>9</v>
      </c>
      <c r="D7">
        <f>COUNTIFS(Kickstarter!D:D,"&gt;=20000",Kickstarter!$F:$F,"failed",Kickstarter!$D:$D,"&lt;=24999",Kickstarter!$R:$R, "plays")</f>
        <v>11</v>
      </c>
      <c r="E7">
        <v>0</v>
      </c>
      <c r="F7">
        <f t="shared" si="0"/>
        <v>20</v>
      </c>
      <c r="G7" s="21">
        <f>C7/D7</f>
        <v>0.81818181818181823</v>
      </c>
      <c r="H7" s="21">
        <f>D7/C7</f>
        <v>1.2222222222222223</v>
      </c>
      <c r="I7">
        <v>0</v>
      </c>
    </row>
    <row r="8" spans="2:9" x14ac:dyDescent="0.25">
      <c r="B8" t="s">
        <v>8403</v>
      </c>
      <c r="C8">
        <f>COUNTIFS(Kickstarter!$D:$D,"&gt;=25000",Kickstarter!$R:$R, "plays",Kickstarter!$D:$D,"&lt;=29999")</f>
        <v>6</v>
      </c>
      <c r="D8">
        <f>COUNTIFS(Kickstarter!D:D,"&gt;=25000",Kickstarter!$F:$F,"failed",Kickstarter!$D:$D,"&lt;=29999",Kickstarter!$R:$R, "plays")</f>
        <v>4</v>
      </c>
      <c r="E8">
        <v>0</v>
      </c>
      <c r="F8">
        <f t="shared" si="0"/>
        <v>10</v>
      </c>
      <c r="G8" s="21">
        <f>C8/D8</f>
        <v>1.5</v>
      </c>
      <c r="H8" s="21">
        <f>D8/C8</f>
        <v>0.66666666666666663</v>
      </c>
      <c r="I8">
        <v>0</v>
      </c>
    </row>
    <row r="9" spans="2:9" x14ac:dyDescent="0.25">
      <c r="B9" t="s">
        <v>8404</v>
      </c>
      <c r="C9">
        <f>COUNTIFS(Kickstarter!$D:$D,"&gt;=30000",Kickstarter!$F:$F,"successful",Kickstarter!$R:$R, "plays",Kickstarter!$D:$D,"&lt;=34999")</f>
        <v>3</v>
      </c>
      <c r="D9">
        <f>COUNTIFS(Kickstarter!D:D,"&gt;=30000",Kickstarter!$F:$F,"failed",Kickstarter!$D:$D,"&lt;=34999",Kickstarter!$R:$R, "plays")</f>
        <v>8</v>
      </c>
      <c r="E9">
        <v>0</v>
      </c>
      <c r="F9">
        <f t="shared" si="0"/>
        <v>11</v>
      </c>
      <c r="G9" s="21">
        <f>C9/D9</f>
        <v>0.375</v>
      </c>
      <c r="H9" s="21">
        <f>D9/C9</f>
        <v>2.6666666666666665</v>
      </c>
      <c r="I9">
        <v>0</v>
      </c>
    </row>
    <row r="10" spans="2:9" x14ac:dyDescent="0.25">
      <c r="B10" t="s">
        <v>8405</v>
      </c>
      <c r="C10">
        <f>COUNTIFS(Kickstarter!$D:$D,"&gt;=35000",Kickstarter!$F:$F,"successful",Kickstarter!$R:$R, "plays",Kickstarter!$D:$D,"&lt;=39999")</f>
        <v>4</v>
      </c>
      <c r="D10">
        <f>COUNTIFS(Kickstarter!D:D,"&gt;=35000",Kickstarter!$F:$F,"failed",Kickstarter!$D:$D,"&lt;=39999",Kickstarter!$R:$R, "plays")</f>
        <v>2</v>
      </c>
      <c r="E10">
        <v>0</v>
      </c>
      <c r="F10">
        <f t="shared" si="0"/>
        <v>6</v>
      </c>
      <c r="G10" s="21">
        <f>C10/D10</f>
        <v>2</v>
      </c>
      <c r="H10" s="21">
        <f>D10/C10</f>
        <v>0.5</v>
      </c>
      <c r="I10">
        <v>0</v>
      </c>
    </row>
    <row r="11" spans="2:9" x14ac:dyDescent="0.25">
      <c r="B11" t="s">
        <v>8406</v>
      </c>
      <c r="C11">
        <f>COUNTIFS(Kickstarter!$D:$D,"&gt;=40000",Kickstarter!$F:$F,"successful",Kickstarter!$R:$R, "plays",Kickstarter!$D:$D,"&lt;=44999")</f>
        <v>2</v>
      </c>
      <c r="D11">
        <f>COUNTIFS(Kickstarter!D:D,"&gt;=40000",Kickstarter!$F:$F,"failed",Kickstarter!$D:$D,"&lt;=44999",Kickstarter!$R:$R, "plays")</f>
        <v>1</v>
      </c>
      <c r="E11">
        <v>0</v>
      </c>
      <c r="F11">
        <f t="shared" si="0"/>
        <v>3</v>
      </c>
      <c r="G11" s="21">
        <f>C11/D11</f>
        <v>2</v>
      </c>
      <c r="H11" s="21">
        <f>D11/C11</f>
        <v>0.5</v>
      </c>
      <c r="I11">
        <v>0</v>
      </c>
    </row>
    <row r="12" spans="2:9" x14ac:dyDescent="0.25">
      <c r="B12" t="s">
        <v>8407</v>
      </c>
      <c r="C12">
        <f>COUNTIFS(Kickstarter!$D:$D,"&gt;=45000",Kickstarter!$F:$F,"successful",Kickstarter!$R:$R, "plays",Kickstarter!$D:$D,"&lt;=49999")</f>
        <v>0</v>
      </c>
      <c r="D12">
        <f>COUNTIFS(Kickstarter!D:D,"&gt;=45000",Kickstarter!$F:$F,"failed",Kickstarter!$D:$D,"&lt;=49999",Kickstarter!$R:$R, "plays")</f>
        <v>1</v>
      </c>
      <c r="E12">
        <v>0</v>
      </c>
      <c r="F12">
        <f t="shared" si="0"/>
        <v>1</v>
      </c>
      <c r="G12" s="21">
        <f>C12/D12</f>
        <v>0</v>
      </c>
      <c r="H12" s="21" t="e">
        <f>D12/C12</f>
        <v>#DIV/0!</v>
      </c>
      <c r="I12">
        <v>0</v>
      </c>
    </row>
    <row r="13" spans="2:9" x14ac:dyDescent="0.25">
      <c r="B13" t="s">
        <v>8397</v>
      </c>
      <c r="C13">
        <f>COUNTIFS(Kickstarter!$D:$D,"&gt;=50000",Kickstarter!$F:$F,"successful",Kickstarter!$R:$R, "plays")</f>
        <v>2</v>
      </c>
      <c r="D13">
        <f>COUNTIFS(Kickstarter!D:D,"&gt;=50000",Kickstarter!$F:$F,"failed",Kickstarter!$R:$R, "plays")</f>
        <v>14</v>
      </c>
      <c r="E13">
        <v>0</v>
      </c>
      <c r="F13">
        <f t="shared" si="0"/>
        <v>16</v>
      </c>
      <c r="G13" s="21">
        <f>C13/D13</f>
        <v>0.14285714285714285</v>
      </c>
      <c r="H13" s="21">
        <f>D13/C13</f>
        <v>7</v>
      </c>
      <c r="I1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F427D-8328-45A7-B833-A177200A57D2}">
  <dimension ref="A1:F18"/>
  <sheetViews>
    <sheetView workbookViewId="0">
      <selection activeCell="Q25" sqref="Q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8383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19" t="s">
        <v>8377</v>
      </c>
      <c r="B6" s="9">
        <v>56</v>
      </c>
      <c r="C6" s="9">
        <v>33</v>
      </c>
      <c r="D6" s="9">
        <v>7</v>
      </c>
      <c r="E6" s="9">
        <v>2</v>
      </c>
      <c r="F6" s="9">
        <v>98</v>
      </c>
    </row>
    <row r="7" spans="1:6" x14ac:dyDescent="0.25">
      <c r="A7" s="19" t="s">
        <v>8378</v>
      </c>
      <c r="B7" s="9">
        <v>71</v>
      </c>
      <c r="C7" s="9">
        <v>39</v>
      </c>
      <c r="D7" s="9">
        <v>3</v>
      </c>
      <c r="E7" s="9">
        <v>8</v>
      </c>
      <c r="F7" s="9">
        <v>121</v>
      </c>
    </row>
    <row r="8" spans="1:6" x14ac:dyDescent="0.25">
      <c r="A8" s="19" t="s">
        <v>8379</v>
      </c>
      <c r="B8" s="9">
        <v>56</v>
      </c>
      <c r="C8" s="9">
        <v>33</v>
      </c>
      <c r="D8" s="9">
        <v>3</v>
      </c>
      <c r="E8" s="9">
        <v>14</v>
      </c>
      <c r="F8" s="9">
        <v>106</v>
      </c>
    </row>
    <row r="9" spans="1:6" x14ac:dyDescent="0.25">
      <c r="A9" s="19" t="s">
        <v>8380</v>
      </c>
      <c r="B9" s="9">
        <v>71</v>
      </c>
      <c r="C9" s="9">
        <v>40</v>
      </c>
      <c r="D9" s="9">
        <v>2</v>
      </c>
      <c r="E9" s="9"/>
      <c r="F9" s="9">
        <v>113</v>
      </c>
    </row>
    <row r="10" spans="1:6" x14ac:dyDescent="0.25">
      <c r="A10" s="19" t="s">
        <v>8368</v>
      </c>
      <c r="B10" s="9">
        <v>111</v>
      </c>
      <c r="C10" s="9">
        <v>52</v>
      </c>
      <c r="D10" s="9">
        <v>3</v>
      </c>
      <c r="E10" s="9"/>
      <c r="F10" s="9">
        <v>166</v>
      </c>
    </row>
    <row r="11" spans="1:6" x14ac:dyDescent="0.25">
      <c r="A11" s="19" t="s">
        <v>8381</v>
      </c>
      <c r="B11" s="9">
        <v>100</v>
      </c>
      <c r="C11" s="9">
        <v>49</v>
      </c>
      <c r="D11" s="9">
        <v>4</v>
      </c>
      <c r="E11" s="9"/>
      <c r="F11" s="9">
        <v>153</v>
      </c>
    </row>
    <row r="12" spans="1:6" x14ac:dyDescent="0.25">
      <c r="A12" s="19" t="s">
        <v>8370</v>
      </c>
      <c r="B12" s="9">
        <v>87</v>
      </c>
      <c r="C12" s="9">
        <v>50</v>
      </c>
      <c r="D12" s="9">
        <v>1</v>
      </c>
      <c r="E12" s="9"/>
      <c r="F12" s="9">
        <v>138</v>
      </c>
    </row>
    <row r="13" spans="1:6" x14ac:dyDescent="0.25">
      <c r="A13" s="19" t="s">
        <v>8371</v>
      </c>
      <c r="B13" s="9">
        <v>72</v>
      </c>
      <c r="C13" s="9">
        <v>47</v>
      </c>
      <c r="D13" s="9">
        <v>4</v>
      </c>
      <c r="E13" s="9"/>
      <c r="F13" s="9">
        <v>123</v>
      </c>
    </row>
    <row r="14" spans="1:6" x14ac:dyDescent="0.25">
      <c r="A14" s="19" t="s">
        <v>8372</v>
      </c>
      <c r="B14" s="9">
        <v>59</v>
      </c>
      <c r="C14" s="9">
        <v>34</v>
      </c>
      <c r="D14" s="9">
        <v>4</v>
      </c>
      <c r="E14" s="9"/>
      <c r="F14" s="9">
        <v>97</v>
      </c>
    </row>
    <row r="15" spans="1:6" x14ac:dyDescent="0.25">
      <c r="A15" s="19" t="s">
        <v>8374</v>
      </c>
      <c r="B15" s="9">
        <v>65</v>
      </c>
      <c r="C15" s="9">
        <v>50</v>
      </c>
      <c r="D15" s="9"/>
      <c r="E15" s="9"/>
      <c r="F15" s="9">
        <v>115</v>
      </c>
    </row>
    <row r="16" spans="1:6" x14ac:dyDescent="0.25">
      <c r="A16" s="19" t="s">
        <v>8375</v>
      </c>
      <c r="B16" s="9">
        <v>54</v>
      </c>
      <c r="C16" s="9">
        <v>31</v>
      </c>
      <c r="D16" s="9">
        <v>3</v>
      </c>
      <c r="E16" s="9"/>
      <c r="F16" s="9">
        <v>88</v>
      </c>
    </row>
    <row r="17" spans="1:6" x14ac:dyDescent="0.25">
      <c r="A17" s="19" t="s">
        <v>8382</v>
      </c>
      <c r="B17" s="9">
        <v>37</v>
      </c>
      <c r="C17" s="9">
        <v>35</v>
      </c>
      <c r="D17" s="9">
        <v>3</v>
      </c>
      <c r="E17" s="9"/>
      <c r="F17" s="9">
        <v>75</v>
      </c>
    </row>
    <row r="18" spans="1:6" x14ac:dyDescent="0.25">
      <c r="A18" s="19" t="s">
        <v>8361</v>
      </c>
      <c r="B18" s="9">
        <v>839</v>
      </c>
      <c r="C18" s="9">
        <v>493</v>
      </c>
      <c r="D18" s="9">
        <v>37</v>
      </c>
      <c r="E18" s="9">
        <v>24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D0646-B3E9-4827-A3D9-ACB5FBA56680}">
  <dimension ref="A1:F22"/>
  <sheetViews>
    <sheetView workbookViewId="0">
      <selection activeCell="K23" sqref="K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8383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8376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25">
      <c r="A7" s="16" t="s">
        <v>8377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5">
      <c r="A8" s="16" t="s">
        <v>8378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5">
      <c r="A9" s="16" t="s">
        <v>8379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5">
      <c r="A10" s="13" t="s">
        <v>8367</v>
      </c>
      <c r="B10" s="9">
        <v>9</v>
      </c>
      <c r="C10" s="9">
        <v>141</v>
      </c>
      <c r="D10" s="9"/>
      <c r="E10" s="9">
        <v>282</v>
      </c>
      <c r="F10" s="9">
        <v>432</v>
      </c>
    </row>
    <row r="11" spans="1:6" x14ac:dyDescent="0.25">
      <c r="A11" s="16" t="s">
        <v>8380</v>
      </c>
      <c r="B11" s="9">
        <v>2</v>
      </c>
      <c r="C11" s="9">
        <v>40</v>
      </c>
      <c r="D11" s="9"/>
      <c r="E11" s="9">
        <v>71</v>
      </c>
      <c r="F11" s="9">
        <v>113</v>
      </c>
    </row>
    <row r="12" spans="1:6" x14ac:dyDescent="0.25">
      <c r="A12" s="16" t="s">
        <v>8368</v>
      </c>
      <c r="B12" s="9">
        <v>3</v>
      </c>
      <c r="C12" s="9">
        <v>52</v>
      </c>
      <c r="D12" s="9"/>
      <c r="E12" s="9">
        <v>111</v>
      </c>
      <c r="F12" s="9">
        <v>166</v>
      </c>
    </row>
    <row r="13" spans="1:6" x14ac:dyDescent="0.25">
      <c r="A13" s="16" t="s">
        <v>8381</v>
      </c>
      <c r="B13" s="9">
        <v>4</v>
      </c>
      <c r="C13" s="9">
        <v>49</v>
      </c>
      <c r="D13" s="9"/>
      <c r="E13" s="9">
        <v>100</v>
      </c>
      <c r="F13" s="9">
        <v>153</v>
      </c>
    </row>
    <row r="14" spans="1:6" x14ac:dyDescent="0.25">
      <c r="A14" s="13" t="s">
        <v>8369</v>
      </c>
      <c r="B14" s="9">
        <v>9</v>
      </c>
      <c r="C14" s="9">
        <v>131</v>
      </c>
      <c r="D14" s="9"/>
      <c r="E14" s="9">
        <v>218</v>
      </c>
      <c r="F14" s="9">
        <v>358</v>
      </c>
    </row>
    <row r="15" spans="1:6" x14ac:dyDescent="0.25">
      <c r="A15" s="16" t="s">
        <v>8370</v>
      </c>
      <c r="B15" s="9">
        <v>1</v>
      </c>
      <c r="C15" s="9">
        <v>50</v>
      </c>
      <c r="D15" s="9"/>
      <c r="E15" s="9">
        <v>87</v>
      </c>
      <c r="F15" s="9">
        <v>138</v>
      </c>
    </row>
    <row r="16" spans="1:6" x14ac:dyDescent="0.25">
      <c r="A16" s="16" t="s">
        <v>8371</v>
      </c>
      <c r="B16" s="9">
        <v>4</v>
      </c>
      <c r="C16" s="9">
        <v>47</v>
      </c>
      <c r="D16" s="9"/>
      <c r="E16" s="9">
        <v>72</v>
      </c>
      <c r="F16" s="9">
        <v>123</v>
      </c>
    </row>
    <row r="17" spans="1:6" x14ac:dyDescent="0.25">
      <c r="A17" s="16" t="s">
        <v>8372</v>
      </c>
      <c r="B17" s="9">
        <v>4</v>
      </c>
      <c r="C17" s="9">
        <v>34</v>
      </c>
      <c r="D17" s="9"/>
      <c r="E17" s="9">
        <v>59</v>
      </c>
      <c r="F17" s="9">
        <v>97</v>
      </c>
    </row>
    <row r="18" spans="1:6" x14ac:dyDescent="0.25">
      <c r="A18" s="13" t="s">
        <v>8373</v>
      </c>
      <c r="B18" s="9">
        <v>6</v>
      </c>
      <c r="C18" s="9">
        <v>116</v>
      </c>
      <c r="D18" s="9"/>
      <c r="E18" s="9">
        <v>156</v>
      </c>
      <c r="F18" s="9">
        <v>278</v>
      </c>
    </row>
    <row r="19" spans="1:6" x14ac:dyDescent="0.25">
      <c r="A19" s="16" t="s">
        <v>8374</v>
      </c>
      <c r="B19" s="9"/>
      <c r="C19" s="9">
        <v>50</v>
      </c>
      <c r="D19" s="9"/>
      <c r="E19" s="9">
        <v>65</v>
      </c>
      <c r="F19" s="9">
        <v>115</v>
      </c>
    </row>
    <row r="20" spans="1:6" x14ac:dyDescent="0.25">
      <c r="A20" s="16" t="s">
        <v>8375</v>
      </c>
      <c r="B20" s="9">
        <v>3</v>
      </c>
      <c r="C20" s="9">
        <v>31</v>
      </c>
      <c r="D20" s="9"/>
      <c r="E20" s="9">
        <v>54</v>
      </c>
      <c r="F20" s="9">
        <v>88</v>
      </c>
    </row>
    <row r="21" spans="1:6" x14ac:dyDescent="0.25">
      <c r="A21" s="16" t="s">
        <v>8382</v>
      </c>
      <c r="B21" s="9">
        <v>3</v>
      </c>
      <c r="C21" s="9">
        <v>35</v>
      </c>
      <c r="D21" s="9"/>
      <c r="E21" s="9">
        <v>37</v>
      </c>
      <c r="F21" s="9">
        <v>75</v>
      </c>
    </row>
    <row r="22" spans="1:6" x14ac:dyDescent="0.25">
      <c r="A22" s="13" t="s">
        <v>8361</v>
      </c>
      <c r="B22" s="9">
        <v>37</v>
      </c>
      <c r="C22" s="9">
        <v>493</v>
      </c>
      <c r="D22" s="9">
        <v>24</v>
      </c>
      <c r="E22" s="9">
        <v>839</v>
      </c>
      <c r="F22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F55F1-D731-4339-9449-1D265FF4B6E0}">
  <dimension ref="A1:D6"/>
  <sheetViews>
    <sheetView workbookViewId="0">
      <selection activeCell="D1" sqref="D1:D1048576"/>
    </sheetView>
  </sheetViews>
  <sheetFormatPr defaultRowHeight="15" x14ac:dyDescent="0.25"/>
  <cols>
    <col min="1" max="1" width="33" customWidth="1"/>
    <col min="2" max="2" width="127.85546875" customWidth="1"/>
    <col min="3" max="3" width="27.28515625" style="8" customWidth="1"/>
    <col min="4" max="4" width="27.5703125" style="8" customWidth="1"/>
  </cols>
  <sheetData>
    <row r="1" spans="1:4" ht="13.5" customHeight="1" x14ac:dyDescent="0.25">
      <c r="A1" s="17" t="s">
        <v>8387</v>
      </c>
      <c r="B1" s="17" t="s">
        <v>8388</v>
      </c>
      <c r="C1" s="18" t="s">
        <v>8385</v>
      </c>
      <c r="D1" s="18" t="s">
        <v>8386</v>
      </c>
    </row>
    <row r="2" spans="1:4" ht="59.25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ht="49.5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ht="64.5" customHeight="1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ht="46.5" customHeight="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ht="54" customHeight="1" x14ac:dyDescent="0.25">
      <c r="A6" t="s">
        <v>8384</v>
      </c>
      <c r="B6" t="e">
        <f>VLOOKUP(A6, Kickstarter!B:C, 2, FALSE)</f>
        <v>#N/A</v>
      </c>
      <c r="C6" s="8" t="e">
        <f>VLOOKUP(A6, Kickstarter!B:E, 3, FALSE)</f>
        <v>#N/A</v>
      </c>
      <c r="D6" s="8" t="e">
        <f>VLOOKUP(A6, Kickstarter!B:E, 4, FALSE)</f>
        <v>#N/A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Theatre Outcomes by Launch Date</vt:lpstr>
      <vt:lpstr>Outcomes Based on Launch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iDeBreeze iDono</cp:lastModifiedBy>
  <dcterms:created xsi:type="dcterms:W3CDTF">2017-04-20T15:17:24Z</dcterms:created>
  <dcterms:modified xsi:type="dcterms:W3CDTF">2022-07-07T18:54:51Z</dcterms:modified>
</cp:coreProperties>
</file>