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"/>
    </mc:Choice>
  </mc:AlternateContent>
  <xr:revisionPtr revIDLastSave="0" documentId="13_ncr:1_{CAF285FF-F066-49A6-A89B-D8995E6685C1}" xr6:coauthVersionLast="44" xr6:coauthVersionMax="44" xr10:uidLastSave="{00000000-0000-0000-0000-000000000000}"/>
  <bookViews>
    <workbookView xWindow="-28920" yWindow="-6465" windowWidth="29040" windowHeight="15840" xr2:uid="{15A23FC2-6AFD-4740-A2AF-A7548ED925DE}"/>
  </bookViews>
  <sheets>
    <sheet name="ZC SWAP" sheetId="1" r:id="rId1"/>
    <sheet name="YOY sw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4" i="1"/>
  <c r="H4" i="1"/>
  <c r="I4" i="1"/>
</calcChain>
</file>

<file path=xl/sharedStrings.xml><?xml version="1.0" encoding="utf-8"?>
<sst xmlns="http://schemas.openxmlformats.org/spreadsheetml/2006/main" count="49" uniqueCount="25">
  <si>
    <t>Pay Date</t>
  </si>
  <si>
    <t>Accrual Start</t>
  </si>
  <si>
    <t>Accrual End</t>
  </si>
  <si>
    <t>Days</t>
  </si>
  <si>
    <t>Notional</t>
  </si>
  <si>
    <t>Principal</t>
  </si>
  <si>
    <t>Reset Date</t>
  </si>
  <si>
    <t>Reset Rate</t>
  </si>
  <si>
    <t>Reset Price</t>
  </si>
  <si>
    <t>Payment</t>
  </si>
  <si>
    <t>Discount</t>
  </si>
  <si>
    <t>PV</t>
  </si>
  <si>
    <t>11/05/2021</t>
  </si>
  <si>
    <t>11/05/2020</t>
  </si>
  <si>
    <t>08/01/2021</t>
  </si>
  <si>
    <t>11/07/2022</t>
  </si>
  <si>
    <t>08/01/2022</t>
  </si>
  <si>
    <t>11/06/2023</t>
  </si>
  <si>
    <t>08/01/2023</t>
  </si>
  <si>
    <t>11/05/2024</t>
  </si>
  <si>
    <t>08/01/2024</t>
  </si>
  <si>
    <t>11/05/2025</t>
  </si>
  <si>
    <t>08/01/2025</t>
  </si>
  <si>
    <t>11/05/2014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</si>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</sst>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0" xfId="1" applyNumberFormat="1" applyFont="1" applyFill="1" applyBorder="1" applyAlignment="1" applyProtection="1"/>
    <xf numFmtId="10" fontId="0" fillId="0" borderId="0" xfId="0" applyNumberFormat="1"/>
    <xf numFmtId="165" fontId="0" fillId="0" borderId="0" xfId="0" applyNumberFormat="1"/>
  </cellXfs>
  <cellStyles count="2">
    <cellStyle name="blp_column_header" xfId="1" xr:uid="{B743FCB2-918F-475F-ACAE-CE8A842A7B2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121920</xdr:rowOff>
    </xdr:from>
    <xdr:to>
      <xdr:col>14</xdr:col>
      <xdr:colOff>96669</xdr:colOff>
      <xdr:row>33</xdr:row>
      <xdr:rowOff>74976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D02F73-B692-4768-813E-024E97F0F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02080"/>
          <a:ext cx="8770134" cy="470793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22</xdr:col>
      <xdr:colOff>479466</xdr:colOff>
      <xdr:row>13</xdr:row>
      <xdr:rowOff>56867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7AEB60-926E-45D1-9915-AA4B0196C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82880"/>
          <a:ext cx="4752381" cy="2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</xdr:colOff>
      <xdr:row>0</xdr:row>
      <xdr:rowOff>0</xdr:rowOff>
    </xdr:from>
    <xdr:to>
      <xdr:col>22</xdr:col>
      <xdr:colOff>35587</xdr:colOff>
      <xdr:row>13</xdr:row>
      <xdr:rowOff>155893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02D4F9-A488-496F-8182-5E4AFCDA6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0120" y="0"/>
          <a:ext cx="4866667" cy="2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91440</xdr:rowOff>
    </xdr:from>
    <xdr:to>
      <xdr:col>14</xdr:col>
      <xdr:colOff>173453</xdr:colOff>
      <xdr:row>33</xdr:row>
      <xdr:rowOff>29251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C093BE-F9D7-4431-9C4A-CD445B758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71600"/>
          <a:ext cx="8707853" cy="4692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85B6-D152-419C-93F7-F4497EFBBB1A}">
  <dimension ref="A1:W40"/>
  <sheetViews>
    <sheetView tabSelected="1" workbookViewId="0">
      <selection activeCell="Y33" sqref="Y33"/>
    </sheetView>
  </sheetViews>
  <sheetFormatPr defaultRowHeight="14.4" x14ac:dyDescent="0.3"/>
  <cols>
    <col min="10" max="10" width="11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21</v>
      </c>
      <c r="B2" t="s">
        <v>23</v>
      </c>
      <c r="C2" t="s">
        <v>21</v>
      </c>
      <c r="D2">
        <v>4018</v>
      </c>
      <c r="E2">
        <v>10000000</v>
      </c>
      <c r="F2">
        <v>10000000</v>
      </c>
      <c r="G2" t="s">
        <v>22</v>
      </c>
      <c r="H2">
        <v>11.920820000000001</v>
      </c>
      <c r="I2">
        <v>111.81297000000001</v>
      </c>
      <c r="J2">
        <v>11192081.58</v>
      </c>
      <c r="K2">
        <v>1.014429</v>
      </c>
      <c r="L2">
        <v>11353569.58</v>
      </c>
    </row>
    <row r="4" spans="1:12" x14ac:dyDescent="0.3">
      <c r="H4">
        <f>111.8/99.9</f>
        <v>1.119119119119119</v>
      </c>
      <c r="I4">
        <f>H4*10000000</f>
        <v>11191191.191191189</v>
      </c>
      <c r="J4">
        <f>I4*K2</f>
        <v>11352668.888888886</v>
      </c>
    </row>
    <row r="6" spans="1:12" x14ac:dyDescent="0.3">
      <c r="G6" t="s">
        <v>24</v>
      </c>
      <c r="H6">
        <v>1.1212599999999999</v>
      </c>
      <c r="J6">
        <f>J4*H6</f>
        <v>12729293.518355552</v>
      </c>
    </row>
    <row r="27" spans="19:23" x14ac:dyDescent="0.3">
      <c r="W27" s="3"/>
    </row>
    <row r="30" spans="19:23" x14ac:dyDescent="0.3">
      <c r="S30" s="2"/>
    </row>
    <row r="31" spans="19:23" x14ac:dyDescent="0.3">
      <c r="S31" s="2"/>
    </row>
    <row r="32" spans="19:23" x14ac:dyDescent="0.3">
      <c r="S32" s="2"/>
    </row>
    <row r="33" spans="19:19" x14ac:dyDescent="0.3">
      <c r="S33" s="2"/>
    </row>
    <row r="34" spans="19:19" x14ac:dyDescent="0.3">
      <c r="S34" s="2"/>
    </row>
    <row r="35" spans="19:19" x14ac:dyDescent="0.3">
      <c r="S35" s="2"/>
    </row>
    <row r="36" spans="19:19" x14ac:dyDescent="0.3">
      <c r="S36" s="2"/>
    </row>
    <row r="37" spans="19:19" x14ac:dyDescent="0.3">
      <c r="S37" s="2"/>
    </row>
    <row r="38" spans="19:19" x14ac:dyDescent="0.3">
      <c r="S38" s="2"/>
    </row>
    <row r="39" spans="19:19" x14ac:dyDescent="0.3">
      <c r="S39" s="2"/>
    </row>
    <row r="40" spans="19:19" x14ac:dyDescent="0.3">
      <c r="S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13B9-886D-425F-AE2C-8368341F5F64}">
  <dimension ref="A1:L6"/>
  <sheetViews>
    <sheetView workbookViewId="0">
      <selection activeCell="B34" sqref="B34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 t="s">
        <v>12</v>
      </c>
      <c r="D2">
        <v>365</v>
      </c>
      <c r="E2">
        <v>10000000</v>
      </c>
      <c r="F2">
        <v>0</v>
      </c>
      <c r="G2" t="s">
        <v>14</v>
      </c>
      <c r="H2">
        <v>0.59119999999999995</v>
      </c>
      <c r="I2">
        <v>105.06751</v>
      </c>
      <c r="J2">
        <v>59094.77</v>
      </c>
      <c r="K2">
        <v>1.0046330000000001</v>
      </c>
      <c r="L2">
        <v>59368.57</v>
      </c>
    </row>
    <row r="3" spans="1:12" x14ac:dyDescent="0.3">
      <c r="A3" t="s">
        <v>15</v>
      </c>
      <c r="B3" t="s">
        <v>12</v>
      </c>
      <c r="C3" t="s">
        <v>15</v>
      </c>
      <c r="D3">
        <v>367</v>
      </c>
      <c r="E3">
        <v>10000000</v>
      </c>
      <c r="F3">
        <v>0</v>
      </c>
      <c r="G3" t="s">
        <v>16</v>
      </c>
      <c r="H3">
        <v>0.50192000000000003</v>
      </c>
      <c r="I3">
        <v>105.59748999999999</v>
      </c>
      <c r="J3">
        <v>50466.77</v>
      </c>
      <c r="K3">
        <v>1.0106390000000001</v>
      </c>
      <c r="L3">
        <v>51003.67</v>
      </c>
    </row>
    <row r="4" spans="1:12" x14ac:dyDescent="0.3">
      <c r="A4" t="s">
        <v>17</v>
      </c>
      <c r="B4" t="s">
        <v>15</v>
      </c>
      <c r="C4" t="s">
        <v>17</v>
      </c>
      <c r="D4">
        <v>364</v>
      </c>
      <c r="E4">
        <v>10000000</v>
      </c>
      <c r="F4">
        <v>0</v>
      </c>
      <c r="G4" t="s">
        <v>18</v>
      </c>
      <c r="H4">
        <v>0.62741999999999998</v>
      </c>
      <c r="I4">
        <v>106.26595</v>
      </c>
      <c r="J4">
        <v>62570.59</v>
      </c>
      <c r="K4">
        <v>1.01661</v>
      </c>
      <c r="L4">
        <v>63609.9</v>
      </c>
    </row>
    <row r="5" spans="1:12" x14ac:dyDescent="0.3">
      <c r="A5" t="s">
        <v>19</v>
      </c>
      <c r="B5" t="s">
        <v>17</v>
      </c>
      <c r="C5" t="s">
        <v>19</v>
      </c>
      <c r="D5">
        <v>365</v>
      </c>
      <c r="E5">
        <v>10000000</v>
      </c>
      <c r="F5">
        <v>0</v>
      </c>
      <c r="G5" t="s">
        <v>20</v>
      </c>
      <c r="H5">
        <v>0.79269999999999996</v>
      </c>
      <c r="I5">
        <v>107.11776</v>
      </c>
      <c r="J5">
        <v>79086.559999999998</v>
      </c>
      <c r="K5">
        <v>1.022</v>
      </c>
      <c r="L5">
        <v>80826.490000000005</v>
      </c>
    </row>
    <row r="6" spans="1:12" x14ac:dyDescent="0.3">
      <c r="A6" t="s">
        <v>21</v>
      </c>
      <c r="B6" t="s">
        <v>19</v>
      </c>
      <c r="C6" t="s">
        <v>21</v>
      </c>
      <c r="D6">
        <v>365</v>
      </c>
      <c r="E6">
        <v>10000000</v>
      </c>
      <c r="F6">
        <v>0</v>
      </c>
      <c r="G6" t="s">
        <v>22</v>
      </c>
      <c r="H6">
        <v>0.90803</v>
      </c>
      <c r="I6">
        <v>108.1036</v>
      </c>
      <c r="J6">
        <v>90764.17</v>
      </c>
      <c r="K6">
        <v>1.026621</v>
      </c>
      <c r="L6">
        <v>93180.36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ZC SWAP</vt:lpstr>
      <vt:lpstr>YOY 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2020-11-05T10:40:07Z</dcterms:created>
  <dcterms:modified xsi:type="dcterms:W3CDTF">2020-11-13T13:15:57Z</dcterms:modified>
</cp:coreProperties>
</file>