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3461A0-B2D5-4B58-9509-74F441BEDB72}" xr6:coauthVersionLast="47" xr6:coauthVersionMax="47" xr10:uidLastSave="{00000000-0000-0000-0000-000000000000}"/>
  <bookViews>
    <workbookView xWindow="-108" yWindow="-108" windowWidth="23256" windowHeight="12456" xr2:uid="{86DC9827-3B88-423B-ACA6-7ABCA1B76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" i="1" l="1"/>
  <c r="O21" i="1"/>
  <c r="G3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<sst xmlns="http://schemas.openxmlformats.org/spreadsheetml/2006/main" count="5" uniqueCount="5">
  <si>
    <t>Human</t>
  </si>
  <si>
    <t>Machine</t>
  </si>
  <si>
    <t>SUB</t>
  </si>
  <si>
    <t>MSE(Mean-Square Error) :</t>
  </si>
  <si>
    <t>CORREL(array1, array2)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</si>
</sst>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Human</a:t>
            </a:r>
            <a:r>
              <a:rPr lang="en-US" baseline="0"/>
              <a:t> VS Machine -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Machine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61</c:v>
                </c:pt>
                <c:pt idx="1">
                  <c:v>50</c:v>
                </c:pt>
                <c:pt idx="2">
                  <c:v>43</c:v>
                </c:pt>
                <c:pt idx="3">
                  <c:v>48</c:v>
                </c:pt>
                <c:pt idx="4">
                  <c:v>43</c:v>
                </c:pt>
                <c:pt idx="5">
                  <c:v>59</c:v>
                </c:pt>
                <c:pt idx="6">
                  <c:v>49</c:v>
                </c:pt>
                <c:pt idx="7">
                  <c:v>55</c:v>
                </c:pt>
                <c:pt idx="8">
                  <c:v>47</c:v>
                </c:pt>
                <c:pt idx="9">
                  <c:v>61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61</c:v>
                </c:pt>
                <c:pt idx="14">
                  <c:v>57</c:v>
                </c:pt>
                <c:pt idx="15">
                  <c:v>56</c:v>
                </c:pt>
                <c:pt idx="16">
                  <c:v>61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60</c:v>
                </c:pt>
                <c:pt idx="21">
                  <c:v>61</c:v>
                </c:pt>
                <c:pt idx="22">
                  <c:v>57</c:v>
                </c:pt>
                <c:pt idx="23">
                  <c:v>57</c:v>
                </c:pt>
                <c:pt idx="24">
                  <c:v>60</c:v>
                </c:pt>
                <c:pt idx="25">
                  <c:v>59</c:v>
                </c:pt>
                <c:pt idx="26">
                  <c:v>61</c:v>
                </c:pt>
                <c:pt idx="27">
                  <c:v>61</c:v>
                </c:pt>
                <c:pt idx="28">
                  <c:v>61</c:v>
                </c:pt>
                <c:pt idx="29">
                  <c:v>61</c:v>
                </c:pt>
                <c:pt idx="30">
                  <c:v>61</c:v>
                </c:pt>
                <c:pt idx="31">
                  <c:v>55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52</c:v>
                </c:pt>
                <c:pt idx="36">
                  <c:v>60</c:v>
                </c:pt>
                <c:pt idx="37">
                  <c:v>61</c:v>
                </c:pt>
                <c:pt idx="38">
                  <c:v>61</c:v>
                </c:pt>
                <c:pt idx="39">
                  <c:v>59</c:v>
                </c:pt>
                <c:pt idx="40">
                  <c:v>57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40</c:v>
                </c:pt>
                <c:pt idx="45">
                  <c:v>44</c:v>
                </c:pt>
                <c:pt idx="46">
                  <c:v>50</c:v>
                </c:pt>
                <c:pt idx="47">
                  <c:v>55</c:v>
                </c:pt>
                <c:pt idx="48">
                  <c:v>60</c:v>
                </c:pt>
                <c:pt idx="49">
                  <c:v>60</c:v>
                </c:pt>
                <c:pt idx="50">
                  <c:v>54</c:v>
                </c:pt>
                <c:pt idx="51">
                  <c:v>60</c:v>
                </c:pt>
                <c:pt idx="52">
                  <c:v>49</c:v>
                </c:pt>
                <c:pt idx="53">
                  <c:v>44</c:v>
                </c:pt>
                <c:pt idx="54">
                  <c:v>47</c:v>
                </c:pt>
                <c:pt idx="55">
                  <c:v>61</c:v>
                </c:pt>
                <c:pt idx="56">
                  <c:v>61</c:v>
                </c:pt>
                <c:pt idx="57">
                  <c:v>60</c:v>
                </c:pt>
                <c:pt idx="58">
                  <c:v>61</c:v>
                </c:pt>
                <c:pt idx="59">
                  <c:v>61</c:v>
                </c:pt>
                <c:pt idx="60">
                  <c:v>58</c:v>
                </c:pt>
                <c:pt idx="61">
                  <c:v>59</c:v>
                </c:pt>
                <c:pt idx="62">
                  <c:v>14</c:v>
                </c:pt>
                <c:pt idx="63">
                  <c:v>61</c:v>
                </c:pt>
                <c:pt idx="64">
                  <c:v>57</c:v>
                </c:pt>
                <c:pt idx="65">
                  <c:v>60</c:v>
                </c:pt>
                <c:pt idx="66">
                  <c:v>60</c:v>
                </c:pt>
                <c:pt idx="67">
                  <c:v>58</c:v>
                </c:pt>
                <c:pt idx="68">
                  <c:v>60</c:v>
                </c:pt>
                <c:pt idx="69">
                  <c:v>60</c:v>
                </c:pt>
                <c:pt idx="70">
                  <c:v>57</c:v>
                </c:pt>
                <c:pt idx="71">
                  <c:v>60</c:v>
                </c:pt>
                <c:pt idx="72">
                  <c:v>60</c:v>
                </c:pt>
                <c:pt idx="73">
                  <c:v>30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57</c:v>
                </c:pt>
                <c:pt idx="78">
                  <c:v>53</c:v>
                </c:pt>
                <c:pt idx="79">
                  <c:v>61</c:v>
                </c:pt>
                <c:pt idx="80">
                  <c:v>60</c:v>
                </c:pt>
                <c:pt idx="81">
                  <c:v>60</c:v>
                </c:pt>
                <c:pt idx="82">
                  <c:v>30</c:v>
                </c:pt>
                <c:pt idx="83">
                  <c:v>60</c:v>
                </c:pt>
                <c:pt idx="84">
                  <c:v>58</c:v>
                </c:pt>
                <c:pt idx="85">
                  <c:v>24</c:v>
                </c:pt>
                <c:pt idx="86">
                  <c:v>54</c:v>
                </c:pt>
                <c:pt idx="87">
                  <c:v>60</c:v>
                </c:pt>
                <c:pt idx="88">
                  <c:v>61</c:v>
                </c:pt>
                <c:pt idx="89">
                  <c:v>58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59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59</c:v>
                </c:pt>
              </c:numCache>
            </c:numRef>
          </c:xVal>
          <c:yVal>
            <c:numRef>
              <c:f>Sheet1!$B$2:$B$100</c:f>
              <c:numCache>
                <c:formatCode>General</c:formatCode>
                <c:ptCount val="99"/>
                <c:pt idx="0">
                  <c:v>61</c:v>
                </c:pt>
                <c:pt idx="1">
                  <c:v>51</c:v>
                </c:pt>
                <c:pt idx="2">
                  <c:v>45</c:v>
                </c:pt>
                <c:pt idx="3">
                  <c:v>50</c:v>
                </c:pt>
                <c:pt idx="4">
                  <c:v>45</c:v>
                </c:pt>
                <c:pt idx="5">
                  <c:v>61</c:v>
                </c:pt>
                <c:pt idx="6">
                  <c:v>50</c:v>
                </c:pt>
                <c:pt idx="7">
                  <c:v>61</c:v>
                </c:pt>
                <c:pt idx="8">
                  <c:v>45</c:v>
                </c:pt>
                <c:pt idx="9">
                  <c:v>61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61</c:v>
                </c:pt>
                <c:pt idx="14">
                  <c:v>58</c:v>
                </c:pt>
                <c:pt idx="15">
                  <c:v>59</c:v>
                </c:pt>
                <c:pt idx="16">
                  <c:v>61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61</c:v>
                </c:pt>
                <c:pt idx="21">
                  <c:v>61</c:v>
                </c:pt>
                <c:pt idx="22">
                  <c:v>58</c:v>
                </c:pt>
                <c:pt idx="23">
                  <c:v>59</c:v>
                </c:pt>
                <c:pt idx="24">
                  <c:v>61</c:v>
                </c:pt>
                <c:pt idx="25">
                  <c:v>61</c:v>
                </c:pt>
                <c:pt idx="26">
                  <c:v>61</c:v>
                </c:pt>
                <c:pt idx="27">
                  <c:v>61</c:v>
                </c:pt>
                <c:pt idx="28">
                  <c:v>61</c:v>
                </c:pt>
                <c:pt idx="29">
                  <c:v>61</c:v>
                </c:pt>
                <c:pt idx="30">
                  <c:v>61</c:v>
                </c:pt>
                <c:pt idx="31">
                  <c:v>58</c:v>
                </c:pt>
                <c:pt idx="32">
                  <c:v>61</c:v>
                </c:pt>
                <c:pt idx="33">
                  <c:v>61</c:v>
                </c:pt>
                <c:pt idx="34">
                  <c:v>61</c:v>
                </c:pt>
                <c:pt idx="35">
                  <c:v>55</c:v>
                </c:pt>
                <c:pt idx="36">
                  <c:v>61</c:v>
                </c:pt>
                <c:pt idx="37">
                  <c:v>61</c:v>
                </c:pt>
                <c:pt idx="38">
                  <c:v>61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61</c:v>
                </c:pt>
                <c:pt idx="43">
                  <c:v>61</c:v>
                </c:pt>
                <c:pt idx="44">
                  <c:v>41</c:v>
                </c:pt>
                <c:pt idx="45">
                  <c:v>46</c:v>
                </c:pt>
                <c:pt idx="46">
                  <c:v>50</c:v>
                </c:pt>
                <c:pt idx="47">
                  <c:v>56</c:v>
                </c:pt>
                <c:pt idx="48">
                  <c:v>60</c:v>
                </c:pt>
                <c:pt idx="49">
                  <c:v>60</c:v>
                </c:pt>
                <c:pt idx="50">
                  <c:v>55</c:v>
                </c:pt>
                <c:pt idx="51">
                  <c:v>60</c:v>
                </c:pt>
                <c:pt idx="52">
                  <c:v>50</c:v>
                </c:pt>
                <c:pt idx="53">
                  <c:v>45</c:v>
                </c:pt>
                <c:pt idx="54">
                  <c:v>48</c:v>
                </c:pt>
                <c:pt idx="55">
                  <c:v>61</c:v>
                </c:pt>
                <c:pt idx="56">
                  <c:v>61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61</c:v>
                </c:pt>
                <c:pt idx="61">
                  <c:v>61</c:v>
                </c:pt>
                <c:pt idx="62">
                  <c:v>15</c:v>
                </c:pt>
                <c:pt idx="63">
                  <c:v>61</c:v>
                </c:pt>
                <c:pt idx="64">
                  <c:v>59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59</c:v>
                </c:pt>
                <c:pt idx="71">
                  <c:v>60</c:v>
                </c:pt>
                <c:pt idx="72">
                  <c:v>60</c:v>
                </c:pt>
                <c:pt idx="73">
                  <c:v>31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58</c:v>
                </c:pt>
                <c:pt idx="78">
                  <c:v>54</c:v>
                </c:pt>
                <c:pt idx="79">
                  <c:v>61</c:v>
                </c:pt>
                <c:pt idx="80">
                  <c:v>60</c:v>
                </c:pt>
                <c:pt idx="81">
                  <c:v>60</c:v>
                </c:pt>
                <c:pt idx="82">
                  <c:v>31</c:v>
                </c:pt>
                <c:pt idx="83">
                  <c:v>61</c:v>
                </c:pt>
                <c:pt idx="84">
                  <c:v>60</c:v>
                </c:pt>
                <c:pt idx="85">
                  <c:v>25</c:v>
                </c:pt>
                <c:pt idx="86">
                  <c:v>55</c:v>
                </c:pt>
                <c:pt idx="87">
                  <c:v>61</c:v>
                </c:pt>
                <c:pt idx="88">
                  <c:v>61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3B-4DFB-86D4-008C2AC9366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61</c:v>
                </c:pt>
                <c:pt idx="1">
                  <c:v>50</c:v>
                </c:pt>
                <c:pt idx="2">
                  <c:v>43</c:v>
                </c:pt>
                <c:pt idx="3">
                  <c:v>48</c:v>
                </c:pt>
                <c:pt idx="4">
                  <c:v>43</c:v>
                </c:pt>
                <c:pt idx="5">
                  <c:v>59</c:v>
                </c:pt>
                <c:pt idx="6">
                  <c:v>49</c:v>
                </c:pt>
                <c:pt idx="7">
                  <c:v>55</c:v>
                </c:pt>
                <c:pt idx="8">
                  <c:v>47</c:v>
                </c:pt>
                <c:pt idx="9">
                  <c:v>61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61</c:v>
                </c:pt>
                <c:pt idx="14">
                  <c:v>57</c:v>
                </c:pt>
                <c:pt idx="15">
                  <c:v>56</c:v>
                </c:pt>
                <c:pt idx="16">
                  <c:v>61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60</c:v>
                </c:pt>
                <c:pt idx="21">
                  <c:v>61</c:v>
                </c:pt>
                <c:pt idx="22">
                  <c:v>57</c:v>
                </c:pt>
                <c:pt idx="23">
                  <c:v>57</c:v>
                </c:pt>
                <c:pt idx="24">
                  <c:v>60</c:v>
                </c:pt>
                <c:pt idx="25">
                  <c:v>59</c:v>
                </c:pt>
                <c:pt idx="26">
                  <c:v>61</c:v>
                </c:pt>
                <c:pt idx="27">
                  <c:v>61</c:v>
                </c:pt>
                <c:pt idx="28">
                  <c:v>61</c:v>
                </c:pt>
                <c:pt idx="29">
                  <c:v>61</c:v>
                </c:pt>
                <c:pt idx="30">
                  <c:v>61</c:v>
                </c:pt>
                <c:pt idx="31">
                  <c:v>55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52</c:v>
                </c:pt>
                <c:pt idx="36">
                  <c:v>60</c:v>
                </c:pt>
                <c:pt idx="37">
                  <c:v>61</c:v>
                </c:pt>
                <c:pt idx="38">
                  <c:v>61</c:v>
                </c:pt>
                <c:pt idx="39">
                  <c:v>59</c:v>
                </c:pt>
                <c:pt idx="40">
                  <c:v>57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40</c:v>
                </c:pt>
                <c:pt idx="45">
                  <c:v>44</c:v>
                </c:pt>
                <c:pt idx="46">
                  <c:v>50</c:v>
                </c:pt>
                <c:pt idx="47">
                  <c:v>55</c:v>
                </c:pt>
                <c:pt idx="48">
                  <c:v>60</c:v>
                </c:pt>
                <c:pt idx="49">
                  <c:v>60</c:v>
                </c:pt>
                <c:pt idx="50">
                  <c:v>54</c:v>
                </c:pt>
                <c:pt idx="51">
                  <c:v>60</c:v>
                </c:pt>
                <c:pt idx="52">
                  <c:v>49</c:v>
                </c:pt>
                <c:pt idx="53">
                  <c:v>44</c:v>
                </c:pt>
                <c:pt idx="54">
                  <c:v>47</c:v>
                </c:pt>
                <c:pt idx="55">
                  <c:v>61</c:v>
                </c:pt>
                <c:pt idx="56">
                  <c:v>61</c:v>
                </c:pt>
                <c:pt idx="57">
                  <c:v>60</c:v>
                </c:pt>
                <c:pt idx="58">
                  <c:v>61</c:v>
                </c:pt>
                <c:pt idx="59">
                  <c:v>61</c:v>
                </c:pt>
                <c:pt idx="60">
                  <c:v>58</c:v>
                </c:pt>
                <c:pt idx="61">
                  <c:v>59</c:v>
                </c:pt>
                <c:pt idx="62">
                  <c:v>14</c:v>
                </c:pt>
                <c:pt idx="63">
                  <c:v>61</c:v>
                </c:pt>
                <c:pt idx="64">
                  <c:v>57</c:v>
                </c:pt>
                <c:pt idx="65">
                  <c:v>60</c:v>
                </c:pt>
                <c:pt idx="66">
                  <c:v>60</c:v>
                </c:pt>
                <c:pt idx="67">
                  <c:v>58</c:v>
                </c:pt>
                <c:pt idx="68">
                  <c:v>60</c:v>
                </c:pt>
                <c:pt idx="69">
                  <c:v>60</c:v>
                </c:pt>
                <c:pt idx="70">
                  <c:v>57</c:v>
                </c:pt>
                <c:pt idx="71">
                  <c:v>60</c:v>
                </c:pt>
                <c:pt idx="72">
                  <c:v>60</c:v>
                </c:pt>
                <c:pt idx="73">
                  <c:v>30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57</c:v>
                </c:pt>
                <c:pt idx="78">
                  <c:v>53</c:v>
                </c:pt>
                <c:pt idx="79">
                  <c:v>61</c:v>
                </c:pt>
                <c:pt idx="80">
                  <c:v>60</c:v>
                </c:pt>
                <c:pt idx="81">
                  <c:v>60</c:v>
                </c:pt>
                <c:pt idx="82">
                  <c:v>30</c:v>
                </c:pt>
                <c:pt idx="83">
                  <c:v>60</c:v>
                </c:pt>
                <c:pt idx="84">
                  <c:v>58</c:v>
                </c:pt>
                <c:pt idx="85">
                  <c:v>24</c:v>
                </c:pt>
                <c:pt idx="86">
                  <c:v>54</c:v>
                </c:pt>
                <c:pt idx="87">
                  <c:v>60</c:v>
                </c:pt>
                <c:pt idx="88">
                  <c:v>61</c:v>
                </c:pt>
                <c:pt idx="89">
                  <c:v>58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59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59</c:v>
                </c:pt>
              </c:numCache>
            </c:numRef>
          </c:xVal>
          <c:yVal>
            <c:numRef>
              <c:f>Sheet1!$C$2:$C$100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3B-4DFB-86D4-008C2AC93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249760"/>
        <c:axId val="1722896320"/>
      </c:scatterChart>
      <c:valAx>
        <c:axId val="147424976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Human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896320"/>
        <c:crosses val="autoZero"/>
        <c:crossBetween val="midCat"/>
      </c:valAx>
      <c:valAx>
        <c:axId val="1722896320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Machine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24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551243</xdr:colOff>
      <xdr:row>3</xdr:row>
      <xdr:rowOff>39134</xdr:rowOff>
    </xdr:from>
    <xdr:to>
      <xdr:col>18</xdr:col>
      <xdr:colOff>247672</xdr:colOff>
      <xdr:row>18</xdr:row>
      <xdr:rowOff>15072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7ADDEA-4D87-7DC5-6412-687166423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A59D7-BBAE-4D66-8C7F-44B1FAC63C25}" name="Table1" displayName="Table1" ref="A1:C100" totalsRowShown="0">
  <autoFilter ref="A1:C100" xr:uid="{107A59D7-BBAE-4D66-8C7F-44B1FAC63C25}"/>
  <tableColumns count="3">
    <tableColumn id="1" xr3:uid="{AA939FA8-6990-469D-A10A-7B7C78BFC932}" name="Human"/>
    <tableColumn id="2" xr3:uid="{16B0C956-D68E-4960-B4AC-396D6610847C}" name="Machine"/>
    <tableColumn id="3" xr3:uid="{65479829-9F7F-4AE3-BE3C-015220CCF0E7}" name="SU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5AEB-C6A9-4C57-8A5B-17576A803CEE}">
  <dimension ref="A1:O100"/>
  <sheetViews>
    <sheetView tabSelected="1" topLeftCell="A9" zoomScale="142" workbookViewId="0">
      <selection activeCell="J17" sqref="J17"/>
    </sheetView>
  </sheetViews>
  <sheetFormatPr defaultRowHeight="14.4" x14ac:dyDescent="0.3"/>
  <cols>
    <col min="1" max="1" width="9" customWidth="1"/>
    <col min="2" max="2" width="10.2187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>
        <v>61</v>
      </c>
      <c r="B2">
        <v>61</v>
      </c>
      <c r="D2">
        <v>7</v>
      </c>
      <c r="E2">
        <f>ABS(Table1[[#This Row],[Machine]]-Table1[[#This Row],[Human]])</f>
        <v>0</v>
      </c>
      <c r="F2">
        <f>E2 * E2</f>
        <v>0</v>
      </c>
    </row>
    <row r="3" spans="1:7" x14ac:dyDescent="0.3">
      <c r="A3">
        <v>50</v>
      </c>
      <c r="B3">
        <v>51</v>
      </c>
      <c r="D3">
        <v>15</v>
      </c>
      <c r="E3">
        <f>ABS(Table1[[#This Row],[Machine]]-Table1[[#This Row],[Human]])</f>
        <v>1</v>
      </c>
      <c r="F3">
        <f t="shared" ref="F3:F66" si="0">E3 * E3</f>
        <v>1</v>
      </c>
      <c r="G3">
        <f>SUM(F:F)</f>
        <v>168</v>
      </c>
    </row>
    <row r="4" spans="1:7" x14ac:dyDescent="0.3">
      <c r="A4">
        <v>43</v>
      </c>
      <c r="B4">
        <v>45</v>
      </c>
      <c r="D4">
        <v>23</v>
      </c>
      <c r="E4">
        <f>ABS(Table1[[#This Row],[Machine]]-Table1[[#This Row],[Human]])</f>
        <v>2</v>
      </c>
      <c r="F4">
        <f t="shared" si="0"/>
        <v>4</v>
      </c>
    </row>
    <row r="5" spans="1:7" x14ac:dyDescent="0.3">
      <c r="A5">
        <v>48</v>
      </c>
      <c r="B5">
        <v>50</v>
      </c>
      <c r="D5">
        <v>32</v>
      </c>
      <c r="E5">
        <f>ABS(Table1[[#This Row],[Machine]]-Table1[[#This Row],[Human]])</f>
        <v>2</v>
      </c>
      <c r="F5">
        <f t="shared" si="0"/>
        <v>4</v>
      </c>
    </row>
    <row r="6" spans="1:7" x14ac:dyDescent="0.3">
      <c r="A6">
        <v>43</v>
      </c>
      <c r="B6">
        <v>45</v>
      </c>
      <c r="D6">
        <v>41</v>
      </c>
      <c r="E6">
        <f>ABS(Table1[[#This Row],[Machine]]-Table1[[#This Row],[Human]])</f>
        <v>2</v>
      </c>
      <c r="F6">
        <f t="shared" si="0"/>
        <v>4</v>
      </c>
    </row>
    <row r="7" spans="1:7" x14ac:dyDescent="0.3">
      <c r="A7">
        <v>59</v>
      </c>
      <c r="B7">
        <v>61</v>
      </c>
      <c r="D7">
        <v>51</v>
      </c>
      <c r="E7">
        <f>ABS(Table1[[#This Row],[Machine]]-Table1[[#This Row],[Human]])</f>
        <v>2</v>
      </c>
      <c r="F7">
        <f t="shared" si="0"/>
        <v>4</v>
      </c>
    </row>
    <row r="8" spans="1:7" x14ac:dyDescent="0.3">
      <c r="A8">
        <v>49</v>
      </c>
      <c r="B8">
        <v>50</v>
      </c>
      <c r="D8">
        <v>61</v>
      </c>
      <c r="E8">
        <f>ABS(Table1[[#This Row],[Machine]]-Table1[[#This Row],[Human]])</f>
        <v>1</v>
      </c>
      <c r="F8">
        <f t="shared" si="0"/>
        <v>1</v>
      </c>
    </row>
    <row r="9" spans="1:7" x14ac:dyDescent="0.3">
      <c r="A9">
        <v>55</v>
      </c>
      <c r="B9">
        <v>61</v>
      </c>
      <c r="E9">
        <f>ABS(Table1[[#This Row],[Machine]]-Table1[[#This Row],[Human]])</f>
        <v>6</v>
      </c>
      <c r="F9">
        <f t="shared" si="0"/>
        <v>36</v>
      </c>
    </row>
    <row r="10" spans="1:7" x14ac:dyDescent="0.3">
      <c r="A10">
        <v>47</v>
      </c>
      <c r="B10">
        <v>45</v>
      </c>
      <c r="E10">
        <f>ABS(Table1[[#This Row],[Machine]]-Table1[[#This Row],[Human]])</f>
        <v>2</v>
      </c>
      <c r="F10">
        <f t="shared" si="0"/>
        <v>4</v>
      </c>
    </row>
    <row r="11" spans="1:7" x14ac:dyDescent="0.3">
      <c r="A11">
        <v>61</v>
      </c>
      <c r="B11">
        <v>61</v>
      </c>
      <c r="E11">
        <f>ABS(Table1[[#This Row],[Machine]]-Table1[[#This Row],[Human]])</f>
        <v>0</v>
      </c>
      <c r="F11">
        <f t="shared" si="0"/>
        <v>0</v>
      </c>
    </row>
    <row r="12" spans="1:7" x14ac:dyDescent="0.3">
      <c r="A12">
        <v>61</v>
      </c>
      <c r="B12">
        <v>61</v>
      </c>
      <c r="E12">
        <f>ABS(Table1[[#This Row],[Machine]]-Table1[[#This Row],[Human]])</f>
        <v>0</v>
      </c>
      <c r="F12">
        <f t="shared" si="0"/>
        <v>0</v>
      </c>
    </row>
    <row r="13" spans="1:7" x14ac:dyDescent="0.3">
      <c r="A13">
        <v>61</v>
      </c>
      <c r="B13">
        <v>61</v>
      </c>
      <c r="E13">
        <f>ABS(Table1[[#This Row],[Machine]]-Table1[[#This Row],[Human]])</f>
        <v>0</v>
      </c>
      <c r="F13">
        <f t="shared" si="0"/>
        <v>0</v>
      </c>
    </row>
    <row r="14" spans="1:7" x14ac:dyDescent="0.3">
      <c r="A14">
        <v>61</v>
      </c>
      <c r="B14">
        <v>61</v>
      </c>
      <c r="E14">
        <f>ABS(Table1[[#This Row],[Machine]]-Table1[[#This Row],[Human]])</f>
        <v>0</v>
      </c>
      <c r="F14">
        <f t="shared" si="0"/>
        <v>0</v>
      </c>
    </row>
    <row r="15" spans="1:7" x14ac:dyDescent="0.3">
      <c r="A15">
        <v>61</v>
      </c>
      <c r="B15">
        <v>61</v>
      </c>
      <c r="E15">
        <f>ABS(Table1[[#This Row],[Machine]]-Table1[[#This Row],[Human]])</f>
        <v>0</v>
      </c>
      <c r="F15">
        <f t="shared" si="0"/>
        <v>0</v>
      </c>
    </row>
    <row r="16" spans="1:7" x14ac:dyDescent="0.3">
      <c r="A16">
        <v>57</v>
      </c>
      <c r="B16">
        <v>58</v>
      </c>
      <c r="E16">
        <f>ABS(Table1[[#This Row],[Machine]]-Table1[[#This Row],[Human]])</f>
        <v>1</v>
      </c>
      <c r="F16">
        <f t="shared" si="0"/>
        <v>1</v>
      </c>
    </row>
    <row r="17" spans="1:15" x14ac:dyDescent="0.3">
      <c r="A17">
        <v>56</v>
      </c>
      <c r="B17">
        <v>59</v>
      </c>
      <c r="E17">
        <f>ABS(Table1[[#This Row],[Machine]]-Table1[[#This Row],[Human]])</f>
        <v>3</v>
      </c>
      <c r="F17">
        <f t="shared" si="0"/>
        <v>9</v>
      </c>
    </row>
    <row r="18" spans="1:15" x14ac:dyDescent="0.3">
      <c r="A18">
        <v>61</v>
      </c>
      <c r="B18">
        <v>61</v>
      </c>
      <c r="E18">
        <f>ABS(Table1[[#This Row],[Machine]]-Table1[[#This Row],[Human]])</f>
        <v>0</v>
      </c>
      <c r="F18">
        <f t="shared" si="0"/>
        <v>0</v>
      </c>
    </row>
    <row r="19" spans="1:15" x14ac:dyDescent="0.3">
      <c r="A19">
        <v>61</v>
      </c>
      <c r="B19">
        <v>61</v>
      </c>
      <c r="E19">
        <f>ABS(Table1[[#This Row],[Machine]]-Table1[[#This Row],[Human]])</f>
        <v>0</v>
      </c>
      <c r="F19">
        <f t="shared" si="0"/>
        <v>0</v>
      </c>
    </row>
    <row r="20" spans="1:15" x14ac:dyDescent="0.3">
      <c r="A20">
        <v>61</v>
      </c>
      <c r="B20">
        <v>61</v>
      </c>
      <c r="E20">
        <f>ABS(Table1[[#This Row],[Machine]]-Table1[[#This Row],[Human]])</f>
        <v>0</v>
      </c>
      <c r="F20">
        <f t="shared" si="0"/>
        <v>0</v>
      </c>
      <c r="L20" t="s">
        <v>3</v>
      </c>
      <c r="O20">
        <f>G3 /100</f>
        <v>1.68</v>
      </c>
    </row>
    <row r="21" spans="1:15" x14ac:dyDescent="0.3">
      <c r="A21">
        <v>61</v>
      </c>
      <c r="B21">
        <v>61</v>
      </c>
      <c r="E21">
        <f>ABS(Table1[[#This Row],[Machine]]-Table1[[#This Row],[Human]])</f>
        <v>0</v>
      </c>
      <c r="F21">
        <f t="shared" si="0"/>
        <v>0</v>
      </c>
      <c r="L21" t="s">
        <v>4</v>
      </c>
      <c r="O21">
        <f>CORREL(E:E, F:F)</f>
        <v>0.86206087669174802</v>
      </c>
    </row>
    <row r="22" spans="1:15" x14ac:dyDescent="0.3">
      <c r="A22">
        <v>60</v>
      </c>
      <c r="B22">
        <v>61</v>
      </c>
      <c r="E22">
        <f>ABS(Table1[[#This Row],[Machine]]-Table1[[#This Row],[Human]])</f>
        <v>1</v>
      </c>
      <c r="F22">
        <f t="shared" si="0"/>
        <v>1</v>
      </c>
    </row>
    <row r="23" spans="1:15" x14ac:dyDescent="0.3">
      <c r="A23">
        <v>61</v>
      </c>
      <c r="B23">
        <v>61</v>
      </c>
      <c r="E23">
        <f>ABS(Table1[[#This Row],[Machine]]-Table1[[#This Row],[Human]])</f>
        <v>0</v>
      </c>
      <c r="F23">
        <f t="shared" si="0"/>
        <v>0</v>
      </c>
    </row>
    <row r="24" spans="1:15" x14ac:dyDescent="0.3">
      <c r="A24">
        <v>57</v>
      </c>
      <c r="B24">
        <v>58</v>
      </c>
      <c r="E24">
        <f>ABS(Table1[[#This Row],[Machine]]-Table1[[#This Row],[Human]])</f>
        <v>1</v>
      </c>
      <c r="F24">
        <f t="shared" si="0"/>
        <v>1</v>
      </c>
    </row>
    <row r="25" spans="1:15" x14ac:dyDescent="0.3">
      <c r="A25">
        <v>57</v>
      </c>
      <c r="B25">
        <v>59</v>
      </c>
      <c r="E25">
        <f>ABS(Table1[[#This Row],[Machine]]-Table1[[#This Row],[Human]])</f>
        <v>2</v>
      </c>
      <c r="F25">
        <f t="shared" si="0"/>
        <v>4</v>
      </c>
    </row>
    <row r="26" spans="1:15" x14ac:dyDescent="0.3">
      <c r="A26">
        <v>60</v>
      </c>
      <c r="B26">
        <v>61</v>
      </c>
      <c r="E26">
        <f>ABS(Table1[[#This Row],[Machine]]-Table1[[#This Row],[Human]])</f>
        <v>1</v>
      </c>
      <c r="F26">
        <f t="shared" si="0"/>
        <v>1</v>
      </c>
    </row>
    <row r="27" spans="1:15" x14ac:dyDescent="0.3">
      <c r="A27">
        <v>59</v>
      </c>
      <c r="B27">
        <v>61</v>
      </c>
      <c r="E27">
        <f>ABS(Table1[[#This Row],[Machine]]-Table1[[#This Row],[Human]])</f>
        <v>2</v>
      </c>
      <c r="F27">
        <f t="shared" si="0"/>
        <v>4</v>
      </c>
    </row>
    <row r="28" spans="1:15" x14ac:dyDescent="0.3">
      <c r="A28">
        <v>61</v>
      </c>
      <c r="B28">
        <v>61</v>
      </c>
      <c r="E28">
        <f>ABS(Table1[[#This Row],[Machine]]-Table1[[#This Row],[Human]])</f>
        <v>0</v>
      </c>
      <c r="F28">
        <f t="shared" si="0"/>
        <v>0</v>
      </c>
    </row>
    <row r="29" spans="1:15" x14ac:dyDescent="0.3">
      <c r="A29">
        <v>61</v>
      </c>
      <c r="B29">
        <v>61</v>
      </c>
      <c r="E29">
        <f>ABS(Table1[[#This Row],[Machine]]-Table1[[#This Row],[Human]])</f>
        <v>0</v>
      </c>
      <c r="F29">
        <f t="shared" si="0"/>
        <v>0</v>
      </c>
    </row>
    <row r="30" spans="1:15" x14ac:dyDescent="0.3">
      <c r="A30">
        <v>61</v>
      </c>
      <c r="B30">
        <v>61</v>
      </c>
      <c r="E30">
        <f>ABS(Table1[[#This Row],[Machine]]-Table1[[#This Row],[Human]])</f>
        <v>0</v>
      </c>
      <c r="F30">
        <f t="shared" si="0"/>
        <v>0</v>
      </c>
    </row>
    <row r="31" spans="1:15" x14ac:dyDescent="0.3">
      <c r="A31">
        <v>61</v>
      </c>
      <c r="B31">
        <v>61</v>
      </c>
      <c r="E31">
        <f>ABS(Table1[[#This Row],[Machine]]-Table1[[#This Row],[Human]])</f>
        <v>0</v>
      </c>
      <c r="F31">
        <f t="shared" si="0"/>
        <v>0</v>
      </c>
    </row>
    <row r="32" spans="1:15" x14ac:dyDescent="0.3">
      <c r="A32">
        <v>61</v>
      </c>
      <c r="B32">
        <v>61</v>
      </c>
      <c r="E32">
        <f>ABS(Table1[[#This Row],[Machine]]-Table1[[#This Row],[Human]])</f>
        <v>0</v>
      </c>
      <c r="F32">
        <f t="shared" si="0"/>
        <v>0</v>
      </c>
    </row>
    <row r="33" spans="1:6" x14ac:dyDescent="0.3">
      <c r="A33">
        <v>55</v>
      </c>
      <c r="B33">
        <v>58</v>
      </c>
      <c r="E33">
        <f>ABS(Table1[[#This Row],[Machine]]-Table1[[#This Row],[Human]])</f>
        <v>3</v>
      </c>
      <c r="F33">
        <f t="shared" si="0"/>
        <v>9</v>
      </c>
    </row>
    <row r="34" spans="1:6" x14ac:dyDescent="0.3">
      <c r="A34">
        <v>60</v>
      </c>
      <c r="B34">
        <v>61</v>
      </c>
      <c r="E34">
        <f>ABS(Table1[[#This Row],[Machine]]-Table1[[#This Row],[Human]])</f>
        <v>1</v>
      </c>
      <c r="F34">
        <f t="shared" si="0"/>
        <v>1</v>
      </c>
    </row>
    <row r="35" spans="1:6" x14ac:dyDescent="0.3">
      <c r="A35">
        <v>60</v>
      </c>
      <c r="B35">
        <v>61</v>
      </c>
      <c r="E35">
        <f>ABS(Table1[[#This Row],[Machine]]-Table1[[#This Row],[Human]])</f>
        <v>1</v>
      </c>
      <c r="F35">
        <f t="shared" si="0"/>
        <v>1</v>
      </c>
    </row>
    <row r="36" spans="1:6" x14ac:dyDescent="0.3">
      <c r="A36">
        <v>60</v>
      </c>
      <c r="B36">
        <v>61</v>
      </c>
      <c r="E36">
        <f>ABS(Table1[[#This Row],[Machine]]-Table1[[#This Row],[Human]])</f>
        <v>1</v>
      </c>
      <c r="F36">
        <f t="shared" si="0"/>
        <v>1</v>
      </c>
    </row>
    <row r="37" spans="1:6" x14ac:dyDescent="0.3">
      <c r="A37">
        <v>52</v>
      </c>
      <c r="B37">
        <v>55</v>
      </c>
      <c r="E37">
        <f>ABS(Table1[[#This Row],[Machine]]-Table1[[#This Row],[Human]])</f>
        <v>3</v>
      </c>
      <c r="F37">
        <f t="shared" si="0"/>
        <v>9</v>
      </c>
    </row>
    <row r="38" spans="1:6" x14ac:dyDescent="0.3">
      <c r="A38">
        <v>60</v>
      </c>
      <c r="B38">
        <v>61</v>
      </c>
      <c r="E38">
        <f>ABS(Table1[[#This Row],[Machine]]-Table1[[#This Row],[Human]])</f>
        <v>1</v>
      </c>
      <c r="F38">
        <f t="shared" si="0"/>
        <v>1</v>
      </c>
    </row>
    <row r="39" spans="1:6" x14ac:dyDescent="0.3">
      <c r="A39">
        <v>61</v>
      </c>
      <c r="B39">
        <v>61</v>
      </c>
      <c r="E39">
        <f>ABS(Table1[[#This Row],[Machine]]-Table1[[#This Row],[Human]])</f>
        <v>0</v>
      </c>
      <c r="F39">
        <f t="shared" si="0"/>
        <v>0</v>
      </c>
    </row>
    <row r="40" spans="1:6" x14ac:dyDescent="0.3">
      <c r="A40">
        <v>61</v>
      </c>
      <c r="B40">
        <v>61</v>
      </c>
      <c r="E40">
        <f>ABS(Table1[[#This Row],[Machine]]-Table1[[#This Row],[Human]])</f>
        <v>0</v>
      </c>
      <c r="F40">
        <f t="shared" si="0"/>
        <v>0</v>
      </c>
    </row>
    <row r="41" spans="1:6" x14ac:dyDescent="0.3">
      <c r="A41">
        <v>59</v>
      </c>
      <c r="B41">
        <v>60</v>
      </c>
      <c r="E41">
        <f>ABS(Table1[[#This Row],[Machine]]-Table1[[#This Row],[Human]])</f>
        <v>1</v>
      </c>
      <c r="F41">
        <f t="shared" si="0"/>
        <v>1</v>
      </c>
    </row>
    <row r="42" spans="1:6" x14ac:dyDescent="0.3">
      <c r="A42">
        <v>57</v>
      </c>
      <c r="B42">
        <v>60</v>
      </c>
      <c r="E42">
        <f>ABS(Table1[[#This Row],[Machine]]-Table1[[#This Row],[Human]])</f>
        <v>3</v>
      </c>
      <c r="F42">
        <f t="shared" si="0"/>
        <v>9</v>
      </c>
    </row>
    <row r="43" spans="1:6" x14ac:dyDescent="0.3">
      <c r="A43">
        <v>60</v>
      </c>
      <c r="B43">
        <v>60</v>
      </c>
      <c r="E43">
        <f>ABS(Table1[[#This Row],[Machine]]-Table1[[#This Row],[Human]])</f>
        <v>0</v>
      </c>
      <c r="F43">
        <f t="shared" si="0"/>
        <v>0</v>
      </c>
    </row>
    <row r="44" spans="1:6" x14ac:dyDescent="0.3">
      <c r="A44">
        <v>60</v>
      </c>
      <c r="B44">
        <v>61</v>
      </c>
      <c r="E44">
        <f>ABS(Table1[[#This Row],[Machine]]-Table1[[#This Row],[Human]])</f>
        <v>1</v>
      </c>
      <c r="F44">
        <f t="shared" si="0"/>
        <v>1</v>
      </c>
    </row>
    <row r="45" spans="1:6" x14ac:dyDescent="0.3">
      <c r="A45">
        <v>60</v>
      </c>
      <c r="B45">
        <v>61</v>
      </c>
      <c r="E45">
        <f>ABS(Table1[[#This Row],[Machine]]-Table1[[#This Row],[Human]])</f>
        <v>1</v>
      </c>
      <c r="F45">
        <f t="shared" si="0"/>
        <v>1</v>
      </c>
    </row>
    <row r="46" spans="1:6" x14ac:dyDescent="0.3">
      <c r="A46">
        <v>40</v>
      </c>
      <c r="B46">
        <v>41</v>
      </c>
      <c r="E46">
        <f>ABS(Table1[[#This Row],[Machine]]-Table1[[#This Row],[Human]])</f>
        <v>1</v>
      </c>
      <c r="F46">
        <f t="shared" si="0"/>
        <v>1</v>
      </c>
    </row>
    <row r="47" spans="1:6" x14ac:dyDescent="0.3">
      <c r="A47">
        <v>44</v>
      </c>
      <c r="B47">
        <v>46</v>
      </c>
      <c r="E47">
        <f>ABS(Table1[[#This Row],[Machine]]-Table1[[#This Row],[Human]])</f>
        <v>2</v>
      </c>
      <c r="F47">
        <f t="shared" si="0"/>
        <v>4</v>
      </c>
    </row>
    <row r="48" spans="1:6" x14ac:dyDescent="0.3">
      <c r="A48">
        <v>50</v>
      </c>
      <c r="B48">
        <v>50</v>
      </c>
      <c r="E48">
        <f>ABS(Table1[[#This Row],[Machine]]-Table1[[#This Row],[Human]])</f>
        <v>0</v>
      </c>
      <c r="F48">
        <f t="shared" si="0"/>
        <v>0</v>
      </c>
    </row>
    <row r="49" spans="1:6" x14ac:dyDescent="0.3">
      <c r="A49">
        <v>55</v>
      </c>
      <c r="B49">
        <v>56</v>
      </c>
      <c r="E49">
        <f>ABS(Table1[[#This Row],[Machine]]-Table1[[#This Row],[Human]])</f>
        <v>1</v>
      </c>
      <c r="F49">
        <f t="shared" si="0"/>
        <v>1</v>
      </c>
    </row>
    <row r="50" spans="1:6" x14ac:dyDescent="0.3">
      <c r="A50">
        <v>60</v>
      </c>
      <c r="B50">
        <v>60</v>
      </c>
      <c r="E50">
        <f>ABS(Table1[[#This Row],[Machine]]-Table1[[#This Row],[Human]])</f>
        <v>0</v>
      </c>
      <c r="F50">
        <f t="shared" si="0"/>
        <v>0</v>
      </c>
    </row>
    <row r="51" spans="1:6" x14ac:dyDescent="0.3">
      <c r="A51">
        <v>60</v>
      </c>
      <c r="B51">
        <v>60</v>
      </c>
      <c r="E51">
        <f>ABS(Table1[[#This Row],[Machine]]-Table1[[#This Row],[Human]])</f>
        <v>0</v>
      </c>
      <c r="F51">
        <f t="shared" si="0"/>
        <v>0</v>
      </c>
    </row>
    <row r="52" spans="1:6" x14ac:dyDescent="0.3">
      <c r="A52">
        <v>54</v>
      </c>
      <c r="B52">
        <v>55</v>
      </c>
      <c r="E52">
        <f>ABS(Table1[[#This Row],[Machine]]-Table1[[#This Row],[Human]])</f>
        <v>1</v>
      </c>
      <c r="F52">
        <f t="shared" si="0"/>
        <v>1</v>
      </c>
    </row>
    <row r="53" spans="1:6" x14ac:dyDescent="0.3">
      <c r="A53">
        <v>60</v>
      </c>
      <c r="B53">
        <v>60</v>
      </c>
      <c r="E53">
        <f>ABS(Table1[[#This Row],[Machine]]-Table1[[#This Row],[Human]])</f>
        <v>0</v>
      </c>
      <c r="F53">
        <f t="shared" si="0"/>
        <v>0</v>
      </c>
    </row>
    <row r="54" spans="1:6" x14ac:dyDescent="0.3">
      <c r="A54">
        <v>49</v>
      </c>
      <c r="B54">
        <v>50</v>
      </c>
      <c r="E54">
        <f>ABS(Table1[[#This Row],[Machine]]-Table1[[#This Row],[Human]])</f>
        <v>1</v>
      </c>
      <c r="F54">
        <f t="shared" si="0"/>
        <v>1</v>
      </c>
    </row>
    <row r="55" spans="1:6" x14ac:dyDescent="0.3">
      <c r="A55">
        <v>44</v>
      </c>
      <c r="B55">
        <v>45</v>
      </c>
      <c r="E55">
        <f>ABS(Table1[[#This Row],[Machine]]-Table1[[#This Row],[Human]])</f>
        <v>1</v>
      </c>
      <c r="F55">
        <f t="shared" si="0"/>
        <v>1</v>
      </c>
    </row>
    <row r="56" spans="1:6" x14ac:dyDescent="0.3">
      <c r="A56">
        <v>47</v>
      </c>
      <c r="B56">
        <v>48</v>
      </c>
      <c r="E56">
        <f>ABS(Table1[[#This Row],[Machine]]-Table1[[#This Row],[Human]])</f>
        <v>1</v>
      </c>
      <c r="F56">
        <f t="shared" si="0"/>
        <v>1</v>
      </c>
    </row>
    <row r="57" spans="1:6" x14ac:dyDescent="0.3">
      <c r="A57">
        <v>61</v>
      </c>
      <c r="B57">
        <v>61</v>
      </c>
      <c r="E57">
        <f>ABS(Table1[[#This Row],[Machine]]-Table1[[#This Row],[Human]])</f>
        <v>0</v>
      </c>
      <c r="F57">
        <f t="shared" si="0"/>
        <v>0</v>
      </c>
    </row>
    <row r="58" spans="1:6" x14ac:dyDescent="0.3">
      <c r="A58">
        <v>61</v>
      </c>
      <c r="B58">
        <v>61</v>
      </c>
      <c r="E58">
        <f>ABS(Table1[[#This Row],[Machine]]-Table1[[#This Row],[Human]])</f>
        <v>0</v>
      </c>
      <c r="F58">
        <f t="shared" si="0"/>
        <v>0</v>
      </c>
    </row>
    <row r="59" spans="1:6" x14ac:dyDescent="0.3">
      <c r="A59">
        <v>60</v>
      </c>
      <c r="B59">
        <v>61</v>
      </c>
      <c r="E59">
        <f>ABS(Table1[[#This Row],[Machine]]-Table1[[#This Row],[Human]])</f>
        <v>1</v>
      </c>
      <c r="F59">
        <f t="shared" si="0"/>
        <v>1</v>
      </c>
    </row>
    <row r="60" spans="1:6" x14ac:dyDescent="0.3">
      <c r="A60">
        <v>61</v>
      </c>
      <c r="B60">
        <v>61</v>
      </c>
      <c r="E60">
        <f>ABS(Table1[[#This Row],[Machine]]-Table1[[#This Row],[Human]])</f>
        <v>0</v>
      </c>
      <c r="F60">
        <f t="shared" si="0"/>
        <v>0</v>
      </c>
    </row>
    <row r="61" spans="1:6" x14ac:dyDescent="0.3">
      <c r="A61">
        <v>61</v>
      </c>
      <c r="B61">
        <v>61</v>
      </c>
      <c r="E61">
        <f>ABS(Table1[[#This Row],[Machine]]-Table1[[#This Row],[Human]])</f>
        <v>0</v>
      </c>
      <c r="F61">
        <f t="shared" si="0"/>
        <v>0</v>
      </c>
    </row>
    <row r="62" spans="1:6" x14ac:dyDescent="0.3">
      <c r="A62">
        <v>58</v>
      </c>
      <c r="B62">
        <v>61</v>
      </c>
      <c r="E62">
        <f>ABS(Table1[[#This Row],[Machine]]-Table1[[#This Row],[Human]])</f>
        <v>3</v>
      </c>
      <c r="F62">
        <f t="shared" si="0"/>
        <v>9</v>
      </c>
    </row>
    <row r="63" spans="1:6" x14ac:dyDescent="0.3">
      <c r="A63">
        <v>59</v>
      </c>
      <c r="B63">
        <v>61</v>
      </c>
      <c r="E63">
        <f>ABS(Table1[[#This Row],[Machine]]-Table1[[#This Row],[Human]])</f>
        <v>2</v>
      </c>
      <c r="F63">
        <f t="shared" si="0"/>
        <v>4</v>
      </c>
    </row>
    <row r="64" spans="1:6" x14ac:dyDescent="0.3">
      <c r="A64">
        <v>14</v>
      </c>
      <c r="B64">
        <v>15</v>
      </c>
      <c r="E64">
        <f>ABS(Table1[[#This Row],[Machine]]-Table1[[#This Row],[Human]])</f>
        <v>1</v>
      </c>
      <c r="F64">
        <f t="shared" si="0"/>
        <v>1</v>
      </c>
    </row>
    <row r="65" spans="1:6" x14ac:dyDescent="0.3">
      <c r="A65">
        <v>61</v>
      </c>
      <c r="B65">
        <v>61</v>
      </c>
      <c r="E65">
        <f>ABS(Table1[[#This Row],[Machine]]-Table1[[#This Row],[Human]])</f>
        <v>0</v>
      </c>
      <c r="F65">
        <f t="shared" si="0"/>
        <v>0</v>
      </c>
    </row>
    <row r="66" spans="1:6" x14ac:dyDescent="0.3">
      <c r="A66">
        <v>57</v>
      </c>
      <c r="B66">
        <v>59</v>
      </c>
      <c r="E66">
        <f>ABS(Table1[[#This Row],[Machine]]-Table1[[#This Row],[Human]])</f>
        <v>2</v>
      </c>
      <c r="F66">
        <f t="shared" si="0"/>
        <v>4</v>
      </c>
    </row>
    <row r="67" spans="1:6" x14ac:dyDescent="0.3">
      <c r="A67">
        <v>60</v>
      </c>
      <c r="B67">
        <v>60</v>
      </c>
      <c r="E67">
        <f>ABS(Table1[[#This Row],[Machine]]-Table1[[#This Row],[Human]])</f>
        <v>0</v>
      </c>
      <c r="F67">
        <f t="shared" ref="F67:F100" si="1">E67 * E67</f>
        <v>0</v>
      </c>
    </row>
    <row r="68" spans="1:6" x14ac:dyDescent="0.3">
      <c r="A68">
        <v>60</v>
      </c>
      <c r="B68">
        <v>60</v>
      </c>
      <c r="E68">
        <f>ABS(Table1[[#This Row],[Machine]]-Table1[[#This Row],[Human]])</f>
        <v>0</v>
      </c>
      <c r="F68">
        <f t="shared" si="1"/>
        <v>0</v>
      </c>
    </row>
    <row r="69" spans="1:6" x14ac:dyDescent="0.3">
      <c r="A69">
        <v>58</v>
      </c>
      <c r="B69">
        <v>60</v>
      </c>
      <c r="E69">
        <f>ABS(Table1[[#This Row],[Machine]]-Table1[[#This Row],[Human]])</f>
        <v>2</v>
      </c>
      <c r="F69">
        <f t="shared" si="1"/>
        <v>4</v>
      </c>
    </row>
    <row r="70" spans="1:6" x14ac:dyDescent="0.3">
      <c r="A70">
        <v>60</v>
      </c>
      <c r="B70">
        <v>60</v>
      </c>
      <c r="E70">
        <f>ABS(Table1[[#This Row],[Machine]]-Table1[[#This Row],[Human]])</f>
        <v>0</v>
      </c>
      <c r="F70">
        <f t="shared" si="1"/>
        <v>0</v>
      </c>
    </row>
    <row r="71" spans="1:6" x14ac:dyDescent="0.3">
      <c r="A71">
        <v>60</v>
      </c>
      <c r="B71">
        <v>60</v>
      </c>
      <c r="E71">
        <f>ABS(Table1[[#This Row],[Machine]]-Table1[[#This Row],[Human]])</f>
        <v>0</v>
      </c>
      <c r="F71">
        <f t="shared" si="1"/>
        <v>0</v>
      </c>
    </row>
    <row r="72" spans="1:6" x14ac:dyDescent="0.3">
      <c r="A72">
        <v>57</v>
      </c>
      <c r="B72">
        <v>59</v>
      </c>
      <c r="E72">
        <f>ABS(Table1[[#This Row],[Machine]]-Table1[[#This Row],[Human]])</f>
        <v>2</v>
      </c>
      <c r="F72">
        <f t="shared" si="1"/>
        <v>4</v>
      </c>
    </row>
    <row r="73" spans="1:6" x14ac:dyDescent="0.3">
      <c r="A73">
        <v>60</v>
      </c>
      <c r="B73">
        <v>60</v>
      </c>
      <c r="E73">
        <f>ABS(Table1[[#This Row],[Machine]]-Table1[[#This Row],[Human]])</f>
        <v>0</v>
      </c>
      <c r="F73">
        <f t="shared" si="1"/>
        <v>0</v>
      </c>
    </row>
    <row r="74" spans="1:6" x14ac:dyDescent="0.3">
      <c r="A74">
        <v>60</v>
      </c>
      <c r="B74">
        <v>60</v>
      </c>
      <c r="E74">
        <f>ABS(Table1[[#This Row],[Machine]]-Table1[[#This Row],[Human]])</f>
        <v>0</v>
      </c>
      <c r="F74">
        <f t="shared" si="1"/>
        <v>0</v>
      </c>
    </row>
    <row r="75" spans="1:6" x14ac:dyDescent="0.3">
      <c r="A75">
        <v>30</v>
      </c>
      <c r="B75">
        <v>31</v>
      </c>
      <c r="E75">
        <f>ABS(Table1[[#This Row],[Machine]]-Table1[[#This Row],[Human]])</f>
        <v>1</v>
      </c>
      <c r="F75">
        <f t="shared" si="1"/>
        <v>1</v>
      </c>
    </row>
    <row r="76" spans="1:6" x14ac:dyDescent="0.3">
      <c r="A76">
        <v>60</v>
      </c>
      <c r="B76">
        <v>60</v>
      </c>
      <c r="E76">
        <f>ABS(Table1[[#This Row],[Machine]]-Table1[[#This Row],[Human]])</f>
        <v>0</v>
      </c>
      <c r="F76">
        <f t="shared" si="1"/>
        <v>0</v>
      </c>
    </row>
    <row r="77" spans="1:6" x14ac:dyDescent="0.3">
      <c r="A77">
        <v>60</v>
      </c>
      <c r="B77">
        <v>60</v>
      </c>
      <c r="E77">
        <f>ABS(Table1[[#This Row],[Machine]]-Table1[[#This Row],[Human]])</f>
        <v>0</v>
      </c>
      <c r="F77">
        <f t="shared" si="1"/>
        <v>0</v>
      </c>
    </row>
    <row r="78" spans="1:6" x14ac:dyDescent="0.3">
      <c r="A78">
        <v>60</v>
      </c>
      <c r="B78">
        <v>60</v>
      </c>
      <c r="E78">
        <f>ABS(Table1[[#This Row],[Machine]]-Table1[[#This Row],[Human]])</f>
        <v>0</v>
      </c>
      <c r="F78">
        <f t="shared" si="1"/>
        <v>0</v>
      </c>
    </row>
    <row r="79" spans="1:6" x14ac:dyDescent="0.3">
      <c r="A79">
        <v>57</v>
      </c>
      <c r="B79">
        <v>58</v>
      </c>
      <c r="E79">
        <f>ABS(Table1[[#This Row],[Machine]]-Table1[[#This Row],[Human]])</f>
        <v>1</v>
      </c>
      <c r="F79">
        <f t="shared" si="1"/>
        <v>1</v>
      </c>
    </row>
    <row r="80" spans="1:6" x14ac:dyDescent="0.3">
      <c r="A80">
        <v>53</v>
      </c>
      <c r="B80">
        <v>54</v>
      </c>
      <c r="E80">
        <f>ABS(Table1[[#This Row],[Machine]]-Table1[[#This Row],[Human]])</f>
        <v>1</v>
      </c>
      <c r="F80">
        <f t="shared" si="1"/>
        <v>1</v>
      </c>
    </row>
    <row r="81" spans="1:6" x14ac:dyDescent="0.3">
      <c r="A81">
        <v>61</v>
      </c>
      <c r="B81">
        <v>61</v>
      </c>
      <c r="E81">
        <f>ABS(Table1[[#This Row],[Machine]]-Table1[[#This Row],[Human]])</f>
        <v>0</v>
      </c>
      <c r="F81">
        <f t="shared" si="1"/>
        <v>0</v>
      </c>
    </row>
    <row r="82" spans="1:6" x14ac:dyDescent="0.3">
      <c r="A82">
        <v>60</v>
      </c>
      <c r="B82">
        <v>60</v>
      </c>
      <c r="E82">
        <f>ABS(Table1[[#This Row],[Machine]]-Table1[[#This Row],[Human]])</f>
        <v>0</v>
      </c>
      <c r="F82">
        <f t="shared" si="1"/>
        <v>0</v>
      </c>
    </row>
    <row r="83" spans="1:6" x14ac:dyDescent="0.3">
      <c r="A83">
        <v>60</v>
      </c>
      <c r="B83">
        <v>60</v>
      </c>
      <c r="E83">
        <f>ABS(Table1[[#This Row],[Machine]]-Table1[[#This Row],[Human]])</f>
        <v>0</v>
      </c>
      <c r="F83">
        <f t="shared" si="1"/>
        <v>0</v>
      </c>
    </row>
    <row r="84" spans="1:6" x14ac:dyDescent="0.3">
      <c r="A84">
        <v>30</v>
      </c>
      <c r="B84">
        <v>31</v>
      </c>
      <c r="E84">
        <f>ABS(Table1[[#This Row],[Machine]]-Table1[[#This Row],[Human]])</f>
        <v>1</v>
      </c>
      <c r="F84">
        <f t="shared" si="1"/>
        <v>1</v>
      </c>
    </row>
    <row r="85" spans="1:6" x14ac:dyDescent="0.3">
      <c r="A85">
        <v>60</v>
      </c>
      <c r="B85">
        <v>61</v>
      </c>
      <c r="E85">
        <f>ABS(Table1[[#This Row],[Machine]]-Table1[[#This Row],[Human]])</f>
        <v>1</v>
      </c>
      <c r="F85">
        <f t="shared" si="1"/>
        <v>1</v>
      </c>
    </row>
    <row r="86" spans="1:6" x14ac:dyDescent="0.3">
      <c r="A86">
        <v>58</v>
      </c>
      <c r="B86">
        <v>60</v>
      </c>
      <c r="E86">
        <f>ABS(Table1[[#This Row],[Machine]]-Table1[[#This Row],[Human]])</f>
        <v>2</v>
      </c>
      <c r="F86">
        <f t="shared" si="1"/>
        <v>4</v>
      </c>
    </row>
    <row r="87" spans="1:6" x14ac:dyDescent="0.3">
      <c r="A87">
        <v>24</v>
      </c>
      <c r="B87">
        <v>25</v>
      </c>
      <c r="E87">
        <f>ABS(Table1[[#This Row],[Machine]]-Table1[[#This Row],[Human]])</f>
        <v>1</v>
      </c>
      <c r="F87">
        <f t="shared" si="1"/>
        <v>1</v>
      </c>
    </row>
    <row r="88" spans="1:6" x14ac:dyDescent="0.3">
      <c r="A88">
        <v>54</v>
      </c>
      <c r="B88">
        <v>55</v>
      </c>
      <c r="E88">
        <f>ABS(Table1[[#This Row],[Machine]]-Table1[[#This Row],[Human]])</f>
        <v>1</v>
      </c>
      <c r="F88">
        <f t="shared" si="1"/>
        <v>1</v>
      </c>
    </row>
    <row r="89" spans="1:6" x14ac:dyDescent="0.3">
      <c r="A89">
        <v>60</v>
      </c>
      <c r="B89">
        <v>61</v>
      </c>
      <c r="E89">
        <f>ABS(Table1[[#This Row],[Machine]]-Table1[[#This Row],[Human]])</f>
        <v>1</v>
      </c>
      <c r="F89">
        <f t="shared" si="1"/>
        <v>1</v>
      </c>
    </row>
    <row r="90" spans="1:6" x14ac:dyDescent="0.3">
      <c r="A90">
        <v>61</v>
      </c>
      <c r="B90">
        <v>61</v>
      </c>
      <c r="E90">
        <f>ABS(Table1[[#This Row],[Machine]]-Table1[[#This Row],[Human]])</f>
        <v>0</v>
      </c>
      <c r="F90">
        <f t="shared" si="1"/>
        <v>0</v>
      </c>
    </row>
    <row r="91" spans="1:6" x14ac:dyDescent="0.3">
      <c r="A91">
        <v>58</v>
      </c>
      <c r="B91">
        <v>60</v>
      </c>
      <c r="E91">
        <f>ABS(Table1[[#This Row],[Machine]]-Table1[[#This Row],[Human]])</f>
        <v>2</v>
      </c>
      <c r="F91">
        <f t="shared" si="1"/>
        <v>4</v>
      </c>
    </row>
    <row r="92" spans="1:6" x14ac:dyDescent="0.3">
      <c r="A92">
        <v>60</v>
      </c>
      <c r="B92">
        <v>60</v>
      </c>
      <c r="E92">
        <f>ABS(Table1[[#This Row],[Machine]]-Table1[[#This Row],[Human]])</f>
        <v>0</v>
      </c>
      <c r="F92">
        <f t="shared" si="1"/>
        <v>0</v>
      </c>
    </row>
    <row r="93" spans="1:6" x14ac:dyDescent="0.3">
      <c r="A93">
        <v>60</v>
      </c>
      <c r="B93">
        <v>60</v>
      </c>
      <c r="E93">
        <f>ABS(Table1[[#This Row],[Machine]]-Table1[[#This Row],[Human]])</f>
        <v>0</v>
      </c>
      <c r="F93">
        <f t="shared" si="1"/>
        <v>0</v>
      </c>
    </row>
    <row r="94" spans="1:6" x14ac:dyDescent="0.3">
      <c r="A94">
        <v>60</v>
      </c>
      <c r="B94">
        <v>60</v>
      </c>
      <c r="E94">
        <f>ABS(Table1[[#This Row],[Machine]]-Table1[[#This Row],[Human]])</f>
        <v>0</v>
      </c>
      <c r="F94">
        <f t="shared" si="1"/>
        <v>0</v>
      </c>
    </row>
    <row r="95" spans="1:6" x14ac:dyDescent="0.3">
      <c r="A95">
        <v>59</v>
      </c>
      <c r="B95">
        <v>60</v>
      </c>
      <c r="E95">
        <f>ABS(Table1[[#This Row],[Machine]]-Table1[[#This Row],[Human]])</f>
        <v>1</v>
      </c>
      <c r="F95">
        <f t="shared" si="1"/>
        <v>1</v>
      </c>
    </row>
    <row r="96" spans="1:6" x14ac:dyDescent="0.3">
      <c r="A96">
        <v>60</v>
      </c>
      <c r="B96">
        <v>60</v>
      </c>
      <c r="E96">
        <f>ABS(Table1[[#This Row],[Machine]]-Table1[[#This Row],[Human]])</f>
        <v>0</v>
      </c>
      <c r="F96">
        <f t="shared" si="1"/>
        <v>0</v>
      </c>
    </row>
    <row r="97" spans="1:6" x14ac:dyDescent="0.3">
      <c r="A97">
        <v>60</v>
      </c>
      <c r="B97">
        <v>60</v>
      </c>
      <c r="E97">
        <f>ABS(Table1[[#This Row],[Machine]]-Table1[[#This Row],[Human]])</f>
        <v>0</v>
      </c>
      <c r="F97">
        <f t="shared" si="1"/>
        <v>0</v>
      </c>
    </row>
    <row r="98" spans="1:6" x14ac:dyDescent="0.3">
      <c r="A98">
        <v>60</v>
      </c>
      <c r="B98">
        <v>60</v>
      </c>
      <c r="E98">
        <f>ABS(Table1[[#This Row],[Machine]]-Table1[[#This Row],[Human]])</f>
        <v>0</v>
      </c>
      <c r="F98">
        <f t="shared" si="1"/>
        <v>0</v>
      </c>
    </row>
    <row r="99" spans="1:6" x14ac:dyDescent="0.3">
      <c r="A99">
        <v>60</v>
      </c>
      <c r="B99">
        <v>60</v>
      </c>
      <c r="E99">
        <f>ABS(Table1[[#This Row],[Machine]]-Table1[[#This Row],[Human]])</f>
        <v>0</v>
      </c>
      <c r="F99">
        <f t="shared" si="1"/>
        <v>0</v>
      </c>
    </row>
    <row r="100" spans="1:6" x14ac:dyDescent="0.3">
      <c r="A100">
        <v>59</v>
      </c>
      <c r="B100">
        <v>60</v>
      </c>
      <c r="E100">
        <f>ABS(Table1[[#This Row],[Machine]]-Table1[[#This Row],[Human]])</f>
        <v>1</v>
      </c>
      <c r="F100">
        <f t="shared" si="1"/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448 wilson</dc:creator>
  <cp:lastModifiedBy>448 wilson</cp:lastModifiedBy>
  <dcterms:created xsi:type="dcterms:W3CDTF">2023-12-20T06:11:27Z</dcterms:created>
  <dcterms:modified xsi:type="dcterms:W3CDTF">2024-01-06T16:37:07Z</dcterms:modified>
</cp:coreProperties>
</file>