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esult2" sheetId="1" state="visible" r:id="rId1"/>
  </sheets>
  <definedNames>
    <definedName hidden="1" localSheetId="0" name="_xlnm._FilterDatabase">result2!$A$2:$AC$2</definedName>
    <definedName hidden="1" localSheetId="0" name="_xlnm._FilterDatabase">result2!$A$2:$AC$2</definedName>
  </definedNames>
  <calcPr calcId="124519" fullCalcOnLoad="1"/>
</workbook>
</file>

<file path=xl/sharedStrings.xml><?xml version="1.0" encoding="utf-8"?>
<sst xmlns="http://schemas.openxmlformats.org/spreadsheetml/2006/main" uniqueCount="26">
  <si>
    <t>point
(input)</t>
  </si>
  <si>
    <t>bin
(output)</t>
  </si>
  <si>
    <t>testcase</t>
  </si>
  <si>
    <t>additional
data</t>
  </si>
  <si>
    <t>Max error</t>
  </si>
  <si>
    <t>Max error rate</t>
  </si>
  <si>
    <t>Error rate count
(0.1% &lt;= rate &lt; 1%)</t>
  </si>
  <si>
    <t>Error rate count
(1% &lt;= rate &lt; 10%)</t>
  </si>
  <si>
    <t>Error rate count
(rate &gt;= 10%)</t>
  </si>
  <si>
    <t>Judge1</t>
  </si>
  <si>
    <t>Judge2</t>
  </si>
  <si>
    <t>Judge by
max err</t>
  </si>
  <si>
    <t>Judge by bxp</t>
  </si>
  <si>
    <t>Judge
(all)</t>
  </si>
  <si>
    <t>pat</t>
  </si>
  <si>
    <t>num</t>
  </si>
  <si>
    <t>scale</t>
  </si>
  <si>
    <t>bxp</t>
  </si>
  <si>
    <t>bxpOpt</t>
  </si>
  <si>
    <t>Real</t>
  </si>
  <si>
    <t>imag</t>
  </si>
  <si>
    <t>Mag</t>
  </si>
  <si>
    <t>Magnitude</t>
  </si>
  <si>
    <t>&gt;=0.1%</t>
  </si>
  <si>
    <t>&gt;=1%</t>
  </si>
  <si>
    <t>&gt;=10%</t>
  </si>
</sst>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7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1" fillId="8" fontId="0" numFmtId="0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1" pivotButton="0" quotePrefix="0" xfId="0">
      <alignment vertical="center"/>
    </xf>
    <xf applyAlignment="1" borderId="4" fillId="2" fontId="0" numFmtId="0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4" fillId="9" fontId="0" numFmtId="0" pivotButton="0" quotePrefix="0" xfId="0">
      <alignment horizontal="center" vertical="center"/>
    </xf>
    <xf applyAlignment="1" borderId="1" fillId="8" fontId="0" numFmtId="10" pivotButton="0" quotePrefix="0" xfId="0">
      <alignment horizontal="center" vertical="center"/>
    </xf>
    <xf applyAlignment="1" borderId="1" fillId="8" fontId="0" numFmtId="0" pivotButton="0" quotePrefix="0" xfId="0">
      <alignment vertical="center" wrapText="1"/>
    </xf>
    <xf applyAlignment="1" borderId="1" fillId="7" fontId="0" numFmtId="9" pivotButton="0" quotePrefix="0" xfId="0">
      <alignment horizontal="center" vertical="center" wrapText="1"/>
    </xf>
    <xf applyAlignment="1" borderId="1" fillId="7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/>
    </xf>
    <xf applyAlignment="1" borderId="2" fillId="2" fontId="0" numFmtId="0" pivotButton="0" quotePrefix="0" xfId="0">
      <alignment vertical="center" wrapText="1"/>
    </xf>
    <xf applyAlignment="1" borderId="3" fillId="0" fontId="0" numFmtId="0" pivotButton="0" quotePrefix="0" xfId="0">
      <alignment vertical="center"/>
    </xf>
    <xf applyAlignment="1" borderId="1" fillId="4" fontId="0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 wrapText="1"/>
    </xf>
    <xf applyAlignment="1" borderId="1" fillId="6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4" fillId="9" fontId="0" numFmtId="0" pivotButton="0" quotePrefix="0" xfId="0">
      <alignment horizontal="center" vertical="center"/>
    </xf>
    <xf applyAlignment="1" borderId="6" fillId="9" fontId="0" numFmtId="0" pivotButton="0" quotePrefix="0" xfId="0">
      <alignment horizontal="center" vertical="center"/>
    </xf>
    <xf applyAlignment="1" borderId="5" fillId="9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標準" xf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00"/>
  <sheetViews>
    <sheetView tabSelected="1" topLeftCell="B1" workbookViewId="0" zoomScale="90" zoomScaleNormal="90">
      <pane activePane="bottomLeft" state="frozen" topLeftCell="A3" ySplit="2"/>
      <selection activeCell="AE3" pane="bottomLeft" sqref="AE3"/>
    </sheetView>
  </sheetViews>
  <sheetFormatPr baseColWidth="8" defaultRowHeight="18.75" outlineLevelCol="0"/>
  <cols>
    <col bestFit="1" customWidth="1" max="1" min="1" style="36" width="7.5"/>
    <col bestFit="1" customWidth="1" max="2" min="2" style="36" width="8.75"/>
    <col bestFit="1" customWidth="1" max="3" min="3" style="36" width="4.375"/>
    <col bestFit="1" customWidth="1" max="4" min="4" style="36" width="5.375"/>
    <col customWidth="1" max="6" min="5" style="36" width="5.375"/>
    <col customWidth="1" max="7" min="7" style="36" width="6.75"/>
    <col customWidth="1" max="10" min="8" style="36" width="5.375"/>
    <col customWidth="1" max="22" min="11" style="36" width="9.5"/>
    <col customWidth="1" max="23" min="23" style="6" width="3.375"/>
    <col customWidth="1" max="24" min="24" style="11" width="9.75"/>
    <col customWidth="1" max="25" min="25" style="11" width="9.625"/>
    <col customWidth="1" max="26" min="26" style="11" width="9.125"/>
    <col customWidth="1" max="27" min="27" style="11" width="10.5"/>
    <col customWidth="1" max="28" min="28" style="11" width="9.25"/>
  </cols>
  <sheetData>
    <row customHeight="1" ht="44.25" r="1" s="36" spans="1:31">
      <c r="A1" s="22" t="s">
        <v>0</v>
      </c>
      <c r="B1" s="22" t="s">
        <v>1</v>
      </c>
      <c r="C1" s="29" t="s">
        <v>2</v>
      </c>
      <c r="E1" s="34" t="s">
        <v>3</v>
      </c>
      <c r="H1" s="31" t="s">
        <v>4</v>
      </c>
      <c r="K1" s="24" t="s">
        <v>5</v>
      </c>
      <c r="N1" s="25" t="s">
        <v>6</v>
      </c>
      <c r="Q1" s="27" t="s">
        <v>7</v>
      </c>
      <c r="T1" s="19" t="s">
        <v>8</v>
      </c>
      <c r="X1" s="21" t="s">
        <v>9</v>
      </c>
      <c r="Y1" s="21" t="s">
        <v>10</v>
      </c>
      <c r="AC1" s="18" t="s">
        <v>11</v>
      </c>
      <c r="AD1" s="18" t="s">
        <v>12</v>
      </c>
      <c r="AE1" s="18" t="s">
        <v>13</v>
      </c>
    </row>
    <row customHeight="1" ht="34.5" r="2" s="36" spans="1:31">
      <c r="C2" s="29" t="s">
        <v>14</v>
      </c>
      <c r="D2" s="29" t="s">
        <v>15</v>
      </c>
      <c r="E2" s="29" t="s">
        <v>16</v>
      </c>
      <c r="F2" s="29" t="s">
        <v>17</v>
      </c>
      <c r="G2" s="29" t="s">
        <v>18</v>
      </c>
      <c r="H2" s="31" t="s">
        <v>19</v>
      </c>
      <c r="I2" s="31" t="s">
        <v>20</v>
      </c>
      <c r="J2" s="31" t="s">
        <v>21</v>
      </c>
      <c r="K2" s="24" t="s">
        <v>19</v>
      </c>
      <c r="L2" s="24" t="s">
        <v>20</v>
      </c>
      <c r="M2" s="24" t="s">
        <v>22</v>
      </c>
      <c r="N2" s="26" t="s">
        <v>19</v>
      </c>
      <c r="O2" s="26" t="s">
        <v>20</v>
      </c>
      <c r="P2" s="26" t="s">
        <v>21</v>
      </c>
      <c r="Q2" s="28" t="s">
        <v>19</v>
      </c>
      <c r="R2" s="28" t="s">
        <v>20</v>
      </c>
      <c r="S2" s="28" t="s">
        <v>21</v>
      </c>
      <c r="T2" s="5" t="s">
        <v>19</v>
      </c>
      <c r="U2" s="5" t="s">
        <v>20</v>
      </c>
      <c r="V2" s="5" t="s">
        <v>21</v>
      </c>
      <c r="X2" s="17" t="n">
        <v>0.001</v>
      </c>
      <c r="Y2" s="21" t="s">
        <v>23</v>
      </c>
      <c r="Z2" s="21" t="s">
        <v>24</v>
      </c>
      <c r="AA2" s="21" t="s">
        <v>25</v>
      </c>
      <c r="AB2" s="21" t="n">
        <v>0.05</v>
      </c>
      <c r="AC2" s="21" t="n">
        <v>1</v>
      </c>
      <c r="AD2" s="17" t="n">
        <v>0.015</v>
      </c>
      <c r="AE2" s="17" t="n"/>
    </row>
    <row r="3" spans="1:31">
      <c r="A3" t="n">
        <v>64</v>
      </c>
      <c r="B3" t="n">
        <v>64</v>
      </c>
      <c r="C3" t="n">
        <v>1</v>
      </c>
      <c r="D3" t="n">
        <v>1</v>
      </c>
      <c r="E3" t="n">
        <v>3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X3" s="11">
        <f>IF(MAX(K3:M3)&lt;$X$2,"OK","NG")</f>
        <v/>
      </c>
      <c r="Y3" s="11">
        <f>SUM(N3:P3)</f>
        <v/>
      </c>
      <c r="Z3" s="11">
        <f>SUM(Q3:S3)</f>
        <v/>
      </c>
      <c r="AA3" s="11">
        <f>SUM(T3:V3)</f>
        <v/>
      </c>
      <c r="AB3" s="11">
        <f>IF(X3="NG",
    IF(AA3=0,
        IF(Z3=0,
            IF(ROUNDUP(B3*$AB$2,0)*3&gt;=Y3,
                "OK",
                "NG"
            ),
            "NG"
        ),
        "NG"
    ),
    "-"
)</f>
        <v/>
      </c>
      <c r="AC3" s="11">
        <f>IF(AB3="NG",IF(MAX(H3:I3)&lt;=$AC$2,"OK","NG"),"-")</f>
        <v/>
      </c>
      <c r="AD3" s="11">
        <f>IF(G3-F3&gt;=2,IF(MAX(K3:M3)&lt;$AD$2,"OK","NG"),"-")</f>
        <v/>
      </c>
      <c r="AE3" s="11">
        <f>IF(OR(X3="OK", AB3="OK", AC3="OK", AD3="OK"), "OK", "NG")</f>
        <v/>
      </c>
    </row>
    <row r="4" spans="1:31">
      <c r="A4" t="n">
        <v>64</v>
      </c>
      <c r="B4" t="n">
        <v>64</v>
      </c>
      <c r="C4" t="n">
        <v>1</v>
      </c>
      <c r="D4" t="n">
        <v>2</v>
      </c>
      <c r="E4" t="n">
        <v>0</v>
      </c>
      <c r="F4" t="n">
        <v>5</v>
      </c>
      <c r="G4" t="n">
        <v>5</v>
      </c>
      <c r="H4" t="n">
        <v>3</v>
      </c>
      <c r="I4" t="n">
        <v>1</v>
      </c>
      <c r="J4" t="n">
        <v>2.48319265588043</v>
      </c>
      <c r="K4" t="n">
        <v>0.0003041580078614505</v>
      </c>
      <c r="L4" t="n">
        <v>0.0001013860026204835</v>
      </c>
      <c r="M4" t="n">
        <v>0.0002517609771162587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X4" s="11">
        <f>IF(MAX(K4:M4)&lt;$X$2,"OK","NG")</f>
        <v/>
      </c>
      <c r="Y4" s="11">
        <f>SUM(N4:P4)</f>
        <v/>
      </c>
      <c r="Z4" s="11">
        <f>SUM(Q4:S4)</f>
        <v/>
      </c>
      <c r="AA4" s="11">
        <f>SUM(T4:V4)</f>
        <v/>
      </c>
      <c r="AB4" s="11">
        <f>IF(X4="NG",
    IF(AA4=0,
        IF(Z4=0,
            IF(ROUNDUP(B4*$AB$2,0)*3&gt;=Y4,
                "OK",
                "NG"
            ),
            "NG"
        ),
        "NG"
    ),
    "-"
)</f>
        <v/>
      </c>
      <c r="AC4" s="11">
        <f>IF(AB4="NG",IF(MAX(H4:I4)&lt;=$AC$2,"OK","NG"),"-")</f>
        <v/>
      </c>
      <c r="AD4" s="11">
        <f>IF(G4-F4&gt;=2,IF(MAX(K4:M4)&lt;$AD$2,"OK","NG"),"-")</f>
        <v/>
      </c>
      <c r="AE4" s="11">
        <f>IF(OR(X4="OK", AB4="OK", AC4="OK", AD4="OK"), "OK", "NG")</f>
        <v/>
      </c>
    </row>
    <row r="5" spans="1:31">
      <c r="A5" t="n">
        <v>64</v>
      </c>
      <c r="B5" t="n">
        <v>64</v>
      </c>
      <c r="C5" t="n">
        <v>1</v>
      </c>
      <c r="D5" t="n">
        <v>3</v>
      </c>
      <c r="E5" t="n">
        <v>1</v>
      </c>
      <c r="F5" t="n">
        <v>4</v>
      </c>
      <c r="G5" t="n">
        <v>4</v>
      </c>
      <c r="H5" t="n">
        <v>2</v>
      </c>
      <c r="I5" t="n">
        <v>4</v>
      </c>
      <c r="J5" t="n">
        <v>4</v>
      </c>
      <c r="K5" t="n">
        <v>6.103515625e-05</v>
      </c>
      <c r="L5" t="n">
        <v>0.0001220703125</v>
      </c>
      <c r="M5" t="n">
        <v>0.0001220703125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X5" s="11">
        <f>IF(MAX(K5:M5)&lt;$X$2,"OK","NG")</f>
        <v/>
      </c>
      <c r="Y5" s="11">
        <f>SUM(N5:P5)</f>
        <v/>
      </c>
      <c r="Z5" s="11">
        <f>SUM(Q5:S5)</f>
        <v/>
      </c>
      <c r="AA5" s="11">
        <f>SUM(T5:V5)</f>
        <v/>
      </c>
      <c r="AB5" s="11">
        <f>IF(X5="NG",
 IF(AA5=0,
 IF(Z5=0,
 IF(ROUNDUP(B5*$AB$2,0)*3&gt;=Y5,
 "OK",
 "NG"
 ),
 "NG"
 ),
 "NG"
 ),
 "-"
)</f>
        <v/>
      </c>
      <c r="AC5" s="11">
        <f>IF(AB5="NG",IF(MAX(H5:I5)&lt;=$AC$2,"OK","NG"),"-")</f>
        <v/>
      </c>
      <c r="AD5" s="11">
        <f>IF(G5-F5&gt;=2,IF(MAX(K5:M5)&lt;$AD$2,"OK","NG"),"-")</f>
        <v/>
      </c>
      <c r="AE5" s="11">
        <f>IF(OR(X5="OK", AB5="OK", AC5="OK", AD5="OK"), "OK", "NG")</f>
        <v/>
      </c>
    </row>
    <row r="6" spans="1:31">
      <c r="A6" t="n">
        <v>64</v>
      </c>
      <c r="B6" t="n">
        <v>64</v>
      </c>
      <c r="C6" t="n">
        <v>1</v>
      </c>
      <c r="D6" t="n">
        <v>4</v>
      </c>
      <c r="E6" t="n">
        <v>1</v>
      </c>
      <c r="F6" t="n">
        <v>4</v>
      </c>
      <c r="G6" t="n">
        <v>4</v>
      </c>
      <c r="H6" t="n">
        <v>2</v>
      </c>
      <c r="I6" t="n">
        <v>2</v>
      </c>
      <c r="J6" t="n">
        <v>2.42615137503708</v>
      </c>
      <c r="K6" s="12" t="n">
        <v>4.791764806841672e-05</v>
      </c>
      <c r="L6" s="12" t="n">
        <v>4.791764806841672e-05</v>
      </c>
      <c r="M6" s="12" t="n">
        <v>5.812773387486605e-05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X6" s="11">
        <f>IF(MAX(K6:M6)&lt;$X$2,"OK","NG")</f>
        <v/>
      </c>
      <c r="Y6" s="11">
        <f>SUM(N6:P6)</f>
        <v/>
      </c>
      <c r="Z6" s="11">
        <f>SUM(Q6:S6)</f>
        <v/>
      </c>
      <c r="AA6" s="11">
        <f>SUM(T6:V6)</f>
        <v/>
      </c>
      <c r="AB6" s="11">
        <f>IF(X6="NG",
 IF(AA6=0,
 IF(Z6=0,
 IF(ROUNDUP(B6*$AB$2,0)*3&gt;=Y6,
 "OK",
 "NG"
 ),
 "NG"
 ),
 "NG"
 ),
 "-"
)</f>
        <v/>
      </c>
      <c r="AC6" s="11">
        <f>IF(AB6="NG",IF(MAX(H6:I6)&lt;=$AC$2,"OK","NG"),"-")</f>
        <v/>
      </c>
      <c r="AD6" s="11">
        <f>IF(G6-F6&gt;=2,IF(MAX(K6:M6)&lt;$AD$2,"OK","NG"),"-")</f>
        <v/>
      </c>
      <c r="AE6" s="11">
        <f>IF(OR(X6="OK", AB6="OK", AC6="OK", AD6="OK"), "OK", "NG")</f>
        <v/>
      </c>
    </row>
    <row r="7" spans="1:31">
      <c r="A7" t="n">
        <v>64</v>
      </c>
      <c r="B7" t="n">
        <v>64</v>
      </c>
      <c r="C7" t="n">
        <v>1</v>
      </c>
      <c r="D7" t="n">
        <v>5</v>
      </c>
      <c r="E7" t="n">
        <v>-11</v>
      </c>
      <c r="F7" t="n">
        <v>14</v>
      </c>
      <c r="G7" t="n">
        <v>14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X7" s="11">
        <f>IF(MAX(K7:M7)&lt;$X$2,"OK","NG")</f>
        <v/>
      </c>
      <c r="Y7" s="11">
        <f>SUM(N7:P7)</f>
        <v/>
      </c>
      <c r="Z7" s="11">
        <f>SUM(Q7:S7)</f>
        <v/>
      </c>
      <c r="AA7" s="11">
        <f>SUM(T7:V7)</f>
        <v/>
      </c>
      <c r="AB7" s="11">
        <f>IF(X7="NG",
 IF(AA7=0,
 IF(Z7=0,
 IF(ROUNDUP(B7*$AB$2,0)*3&gt;=Y7,
 "OK",
 "NG"
 ),
 "NG"
 ),
 "NG"
 ),
 "-"
)</f>
        <v/>
      </c>
      <c r="AC7" s="11">
        <f>IF(AB7="NG",IF(MAX(H7:I7)&lt;=$AC$2,"OK","NG"),"-")</f>
        <v/>
      </c>
      <c r="AD7" s="11">
        <f>IF(G7-F7&gt;=2,IF(MAX(K7:M7)&lt;$AD$2,"OK","NG"),"-")</f>
        <v/>
      </c>
      <c r="AE7" s="11">
        <f>IF(OR(X7="OK", AB7="OK", AC7="OK", AD7="OK"), "OK", "NG")</f>
        <v/>
      </c>
    </row>
    <row r="8" spans="1:31">
      <c r="A8" t="n">
        <v>64</v>
      </c>
      <c r="B8" t="n">
        <v>64</v>
      </c>
      <c r="C8" t="n">
        <v>1</v>
      </c>
      <c r="D8" t="n">
        <v>6</v>
      </c>
      <c r="E8" t="n">
        <v>5</v>
      </c>
      <c r="F8" t="n">
        <v>0</v>
      </c>
      <c r="G8" t="n">
        <v>0</v>
      </c>
      <c r="H8" t="n">
        <v>79</v>
      </c>
      <c r="I8" t="n">
        <v>68</v>
      </c>
      <c r="J8" t="n">
        <v>67.07782399408461</v>
      </c>
      <c r="K8" t="n">
        <v>0.0002503263980110635</v>
      </c>
      <c r="L8" t="n">
        <v>0.0002154708236044597</v>
      </c>
      <c r="M8" t="n">
        <v>0.0002125487350235353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X8" s="11">
        <f>IF(MAX(K8:M8)&lt;$X$2,"OK","NG")</f>
        <v/>
      </c>
      <c r="Y8" s="11">
        <f>SUM(N8:P8)</f>
        <v/>
      </c>
      <c r="Z8" s="11">
        <f>SUM(Q8:S8)</f>
        <v/>
      </c>
      <c r="AA8" s="11">
        <f>SUM(T8:V8)</f>
        <v/>
      </c>
      <c r="AB8" s="11">
        <f>IF(X8="NG",
 IF(AA8=0,
 IF(Z8=0,
 IF(ROUNDUP(B8*$AB$2,0)*3&gt;=Y8,
 "OK",
 "NG"
 ),
 "NG"
 ),
 "NG"
 ),
 "-"
)</f>
        <v/>
      </c>
      <c r="AC8" s="11">
        <f>IF(AB8="NG",IF(MAX(H8:I8)&lt;=$AC$2,"OK","NG"),"-")</f>
        <v/>
      </c>
      <c r="AD8" s="11">
        <f>IF(G8-F8&gt;=2,IF(MAX(K8:M8)&lt;$AD$2,"OK","NG"),"-")</f>
        <v/>
      </c>
      <c r="AE8" s="11">
        <f>IF(OR(X8="OK", AB8="OK", AC8="OK", AD8="OK"), "OK", "NG")</f>
        <v/>
      </c>
    </row>
    <row r="9" spans="1:31">
      <c r="A9" t="n">
        <v>64</v>
      </c>
      <c r="B9" t="n">
        <v>64</v>
      </c>
      <c r="C9" t="n">
        <v>1</v>
      </c>
      <c r="D9" t="n">
        <v>7</v>
      </c>
      <c r="E9" t="n">
        <v>6</v>
      </c>
      <c r="F9" t="n">
        <v>0</v>
      </c>
      <c r="G9" t="n">
        <v>0</v>
      </c>
      <c r="H9" t="n">
        <v>64</v>
      </c>
      <c r="I9" t="n">
        <v>66</v>
      </c>
      <c r="J9" t="n">
        <v>64</v>
      </c>
      <c r="K9" t="n">
        <v>6.103713537464404e-05</v>
      </c>
      <c r="L9" t="n">
        <v>6.294454585510165e-05</v>
      </c>
      <c r="M9" t="n">
        <v>6.103713537464404e-05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X9" s="11">
        <f>IF(MAX(K9:M9)&lt;$X$2,"OK","NG")</f>
        <v/>
      </c>
      <c r="Y9" s="11">
        <f>SUM(N9:P9)</f>
        <v/>
      </c>
      <c r="Z9" s="11">
        <f>SUM(Q9:S9)</f>
        <v/>
      </c>
      <c r="AA9" s="11">
        <f>SUM(T9:V9)</f>
        <v/>
      </c>
      <c r="AB9" s="11">
        <f>IF(X9="NG",
 IF(AA9=0,
 IF(Z9=0,
 IF(ROUNDUP(B9*$AB$2,0)*3&gt;=Y9,
 "OK",
 "NG"
 ),
 "NG"
 ),
 "NG"
 ),
 "-"
)</f>
        <v/>
      </c>
      <c r="AC9" s="11">
        <f>IF(AB9="NG",IF(MAX(H9:I9)&lt;=$AC$2,"OK","NG"),"-")</f>
        <v/>
      </c>
      <c r="AD9" s="11">
        <f>IF(G9-F9&gt;=2,IF(MAX(K9:M9)&lt;$AD$2,"OK","NG"),"-")</f>
        <v/>
      </c>
      <c r="AE9" s="11">
        <f>IF(OR(X9="OK", AB9="OK", AC9="OK", AD9="OK"), "OK", "NG")</f>
        <v/>
      </c>
    </row>
    <row r="10" spans="1:31">
      <c r="A10" t="n">
        <v>64</v>
      </c>
      <c r="B10" t="n">
        <v>64</v>
      </c>
      <c r="C10" t="n">
        <v>1</v>
      </c>
      <c r="D10" t="n">
        <v>8</v>
      </c>
      <c r="E10" t="n">
        <v>6</v>
      </c>
      <c r="F10" t="n">
        <v>0</v>
      </c>
      <c r="G10" t="n">
        <v>0</v>
      </c>
      <c r="H10" t="n">
        <v>66</v>
      </c>
      <c r="I10" t="n">
        <v>66</v>
      </c>
      <c r="J10" t="n">
        <v>72.04220071430609</v>
      </c>
      <c r="K10" s="12" t="n">
        <v>4.941659332740217e-05</v>
      </c>
      <c r="L10" t="n">
        <v>4.941659332740217e-05</v>
      </c>
      <c r="M10" t="n">
        <v>5.394060810772646e-05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X10" s="11">
        <f>IF(MAX(K10:M10)&lt;$X$2,"OK","NG")</f>
        <v/>
      </c>
      <c r="Y10" s="11">
        <f>SUM(N10:P10)</f>
        <v/>
      </c>
      <c r="Z10" s="11">
        <f>SUM(Q10:S10)</f>
        <v/>
      </c>
      <c r="AA10" s="11">
        <f>SUM(T10:V10)</f>
        <v/>
      </c>
      <c r="AB10" s="11">
        <f>IF(X10="NG",
 IF(AA10=0,
 IF(Z10=0,
 IF(ROUNDUP(B10*$AB$2,0)*3&gt;=Y10,
 "OK",
 "NG"
 ),
 "NG"
 ),
 "NG"
 ),
 "-"
)</f>
        <v/>
      </c>
      <c r="AC10" s="11">
        <f>IF(AB10="NG",IF(MAX(H10:I10)&lt;=$AC$2,"OK","NG"),"-")</f>
        <v/>
      </c>
      <c r="AD10" s="11">
        <f>IF(G10-F10&gt;=2,IF(MAX(K10:M10)&lt;$AD$2,"OK","NG"),"-")</f>
        <v/>
      </c>
      <c r="AE10" s="11">
        <f>IF(OR(X10="OK", AB10="OK", AC10="OK", AD10="OK"), "OK", "NG")</f>
        <v/>
      </c>
    </row>
    <row r="11" spans="1:31">
      <c r="A11" t="n">
        <v>64</v>
      </c>
      <c r="B11" t="n">
        <v>64</v>
      </c>
      <c r="C11" t="n">
        <v>1</v>
      </c>
      <c r="D11" t="n">
        <v>9</v>
      </c>
      <c r="E11" t="n">
        <v>4</v>
      </c>
      <c r="F11" t="n">
        <v>2</v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X11" s="11">
        <f>IF(MAX(K11:M11)&lt;$X$2,"OK","NG")</f>
        <v/>
      </c>
      <c r="Y11" s="11">
        <f>SUM(N11:P11)</f>
        <v/>
      </c>
      <c r="Z11" s="11">
        <f>SUM(Q11:S11)</f>
        <v/>
      </c>
      <c r="AA11" s="11">
        <f>SUM(T11:V11)</f>
        <v/>
      </c>
      <c r="AB11" s="11">
        <f>IF(X11="NG",
 IF(AA11=0,
 IF(Z11=0,
 IF(ROUNDUP(B11*$AB$2,0)*3&gt;=Y11,
 "OK",
 "NG"
 ),
 "NG"
 ),
 "NG"
 ),
 "-"
)</f>
        <v/>
      </c>
      <c r="AC11" s="11">
        <f>IF(AB11="NG",IF(MAX(H11:I11)&lt;=$AC$2,"OK","NG"),"-")</f>
        <v/>
      </c>
      <c r="AD11" s="11">
        <f>IF(G11-F11&gt;=2,IF(MAX(K11:M11)&lt;$AD$2,"OK","NG"),"-")</f>
        <v/>
      </c>
      <c r="AE11" s="11">
        <f>IF(OR(X11="OK", AB11="OK", AC11="OK", AD11="OK"), "OK", "NG")</f>
        <v/>
      </c>
    </row>
    <row r="12" spans="1:31">
      <c r="A12" t="n">
        <v>64</v>
      </c>
      <c r="B12" t="n">
        <v>64</v>
      </c>
      <c r="C12" t="n">
        <v>1</v>
      </c>
      <c r="D12" t="n">
        <v>10</v>
      </c>
      <c r="E12" t="n">
        <v>5</v>
      </c>
      <c r="F12" t="n">
        <v>0</v>
      </c>
      <c r="G12" t="n">
        <v>0</v>
      </c>
      <c r="H12" t="n">
        <v>64</v>
      </c>
      <c r="I12" t="n">
        <v>64</v>
      </c>
      <c r="J12" t="n">
        <v>64</v>
      </c>
      <c r="K12" t="n">
        <v>0.0001220703125</v>
      </c>
      <c r="L12" t="n">
        <v>0.0001220703125</v>
      </c>
      <c r="M12" t="n">
        <v>0.0001220703125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X12" s="11">
        <f>IF(MAX(K12:M12)&lt;$X$2,"OK","NG")</f>
        <v/>
      </c>
      <c r="Y12" s="11">
        <f>SUM(N12:P12)</f>
        <v/>
      </c>
      <c r="Z12" s="11">
        <f>SUM(Q12:S12)</f>
        <v/>
      </c>
      <c r="AA12" s="11">
        <f>SUM(T12:V12)</f>
        <v/>
      </c>
      <c r="AB12" s="11">
        <f>IF(X12="NG",
 IF(AA12=0,
 IF(Z12=0,
 IF(ROUNDUP(B12*$AB$2,0)*3&gt;=Y12,
 "OK",
 "NG"
 ),
 "NG"
 ),
 "NG"
 ),
 "-"
)</f>
        <v/>
      </c>
      <c r="AC12" s="11">
        <f>IF(AB12="NG",IF(MAX(H12:I12)&lt;=$AC$2,"OK","NG"),"-")</f>
        <v/>
      </c>
      <c r="AD12" s="11">
        <f>IF(G12-F12&gt;=2,IF(MAX(K12:M12)&lt;$AD$2,"OK","NG"),"-")</f>
        <v/>
      </c>
      <c r="AE12" s="11">
        <f>IF(OR(X12="OK", AB12="OK", AC12="OK", AD12="OK"), "OK", "NG")</f>
        <v/>
      </c>
    </row>
    <row r="13" spans="1:31">
      <c r="A13" t="n">
        <v>64</v>
      </c>
      <c r="B13" t="n">
        <v>64</v>
      </c>
      <c r="C13" t="n">
        <v>1</v>
      </c>
      <c r="D13" t="n">
        <v>11</v>
      </c>
      <c r="E13" t="n">
        <v>1</v>
      </c>
      <c r="F13" t="n">
        <v>4</v>
      </c>
      <c r="G13" t="n">
        <v>4</v>
      </c>
      <c r="H13" t="n">
        <v>3</v>
      </c>
      <c r="I13" t="n">
        <v>2</v>
      </c>
      <c r="J13" t="n">
        <v>2</v>
      </c>
      <c r="K13" t="n">
        <v>9.1552734375e-05</v>
      </c>
      <c r="L13" t="n">
        <v>6.103515625e-05</v>
      </c>
      <c r="M13" s="12" t="n">
        <v>6.103515625e-05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X13" s="11">
        <f>IF(MAX(K13:M13)&lt;$X$2,"OK","NG")</f>
        <v/>
      </c>
      <c r="Y13" s="11">
        <f>SUM(N13:P13)</f>
        <v/>
      </c>
      <c r="Z13" s="11">
        <f>SUM(Q13:S13)</f>
        <v/>
      </c>
      <c r="AA13" s="11">
        <f>SUM(T13:V13)</f>
        <v/>
      </c>
      <c r="AB13" s="11">
        <f>IF(X13="NG",
 IF(AA13=0,
 IF(Z13=0,
 IF(ROUNDUP(B13*$AB$2,0)*3&gt;=Y13,
 "OK",
 "NG"
 ),
 "NG"
 ),
 "NG"
 ),
 "-"
)</f>
        <v/>
      </c>
      <c r="AC13" s="11">
        <f>IF(AB13="NG",IF(MAX(H13:I13)&lt;=$AC$2,"OK","NG"),"-")</f>
        <v/>
      </c>
      <c r="AD13" s="11">
        <f>IF(G13-F13&gt;=2,IF(MAX(K13:M13)&lt;$AD$2,"OK","NG"),"-")</f>
        <v/>
      </c>
      <c r="AE13" s="11">
        <f>IF(OR(X13="OK", AB13="OK", AC13="OK", AD13="OK"), "OK", "NG")</f>
        <v/>
      </c>
    </row>
    <row r="14" spans="1:31">
      <c r="A14" t="n">
        <v>64</v>
      </c>
      <c r="B14" t="n">
        <v>64</v>
      </c>
      <c r="C14" t="n">
        <v>1</v>
      </c>
      <c r="D14" t="n">
        <v>12</v>
      </c>
      <c r="E14" t="n">
        <v>6</v>
      </c>
      <c r="F14" t="n">
        <v>0</v>
      </c>
      <c r="G14" t="n">
        <v>0</v>
      </c>
      <c r="H14" t="n">
        <v>61</v>
      </c>
      <c r="I14" t="n">
        <v>64</v>
      </c>
      <c r="J14" t="n">
        <v>87.50966799187809</v>
      </c>
      <c r="K14" t="n">
        <v>5.817601965395759e-05</v>
      </c>
      <c r="L14" t="n">
        <v>6.103713537464404e-05</v>
      </c>
      <c r="M14" t="n">
        <v>8.345842893453776e-05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X14" s="11">
        <f>IF(MAX(K14:M14)&lt;$X$2,"OK","NG")</f>
        <v/>
      </c>
      <c r="Y14" s="11">
        <f>SUM(N14:P14)</f>
        <v/>
      </c>
      <c r="Z14" s="11">
        <f>SUM(Q14:S14)</f>
        <v/>
      </c>
      <c r="AA14" s="11">
        <f>SUM(T14:V14)</f>
        <v/>
      </c>
      <c r="AB14" s="11">
        <f>IF(X14="NG",
 IF(AA14=0,
 IF(Z14=0,
 IF(ROUNDUP(B14*$AB$2,0)*3&gt;=Y14,
 "OK",
 "NG"
 ),
 "NG"
 ),
 "NG"
 ),
 "-"
)</f>
        <v/>
      </c>
      <c r="AC14" s="11">
        <f>IF(AB14="NG",IF(MAX(H14:I14)&lt;=$AC$2,"OK","NG"),"-")</f>
        <v/>
      </c>
      <c r="AD14" s="11">
        <f>IF(G14-F14&gt;=2,IF(MAX(K14:M14)&lt;$AD$2,"OK","NG"),"-")</f>
        <v/>
      </c>
      <c r="AE14" s="11">
        <f>IF(OR(X14="OK", AB14="OK", AC14="OK", AD14="OK"), "OK", "NG")</f>
        <v/>
      </c>
    </row>
    <row r="15" spans="1:31">
      <c r="A15" t="n">
        <v>64</v>
      </c>
      <c r="B15" t="n">
        <v>64</v>
      </c>
      <c r="C15" t="n">
        <v>1</v>
      </c>
      <c r="D15" t="n">
        <v>13</v>
      </c>
      <c r="E15" t="n">
        <v>1</v>
      </c>
      <c r="F15" t="n">
        <v>2</v>
      </c>
      <c r="G15" t="n">
        <v>2</v>
      </c>
      <c r="H15" t="n">
        <v>6</v>
      </c>
      <c r="I15" t="n">
        <v>6</v>
      </c>
      <c r="J15" t="n">
        <v>7.06952053410896</v>
      </c>
      <c r="K15" t="n">
        <v>0.0001789841666857613</v>
      </c>
      <c r="L15" t="n">
        <v>0.0001789841666857613</v>
      </c>
      <c r="M15" t="n">
        <v>0.0002108887069442284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X15" s="11">
        <f>IF(MAX(K15:M15)&lt;$X$2,"OK","NG")</f>
        <v/>
      </c>
      <c r="Y15" s="11">
        <f>SUM(N15:P15)</f>
        <v/>
      </c>
      <c r="Z15" s="11">
        <f>SUM(Q15:S15)</f>
        <v/>
      </c>
      <c r="AA15" s="11">
        <f>SUM(T15:V15)</f>
        <v/>
      </c>
      <c r="AB15" s="11">
        <f>IF(X15="NG",
 IF(AA15=0,
 IF(Z15=0,
 IF(ROUNDUP(B15*$AB$2,0)*3&gt;=Y15,
 "OK",
 "NG"
 ),
 "NG"
 ),
 "NG"
 ),
 "-"
)</f>
        <v/>
      </c>
      <c r="AC15" s="11">
        <f>IF(AB15="NG",IF(MAX(H15:I15)&lt;=$AC$2,"OK","NG"),"-")</f>
        <v/>
      </c>
      <c r="AD15" s="11">
        <f>IF(G15-F15&gt;=2,IF(MAX(K15:M15)&lt;$AD$2,"OK","NG"),"-")</f>
        <v/>
      </c>
      <c r="AE15" s="11">
        <f>IF(OR(X15="OK", AB15="OK", AC15="OK", AD15="OK"), "OK", "NG")</f>
        <v/>
      </c>
    </row>
    <row r="16" spans="1:31">
      <c r="A16" t="n">
        <v>64</v>
      </c>
      <c r="B16" t="n">
        <v>64</v>
      </c>
      <c r="C16" t="n">
        <v>1</v>
      </c>
      <c r="D16" t="n">
        <v>14</v>
      </c>
      <c r="E16" t="n">
        <v>5</v>
      </c>
      <c r="F16" t="n">
        <v>0</v>
      </c>
      <c r="G16" t="n">
        <v>0</v>
      </c>
      <c r="H16" t="n">
        <v>62</v>
      </c>
      <c r="I16" t="n">
        <v>62</v>
      </c>
      <c r="J16" t="n">
        <v>87.6812408671319</v>
      </c>
      <c r="K16" s="12" t="n">
        <v>5.912973753938794e-05</v>
      </c>
      <c r="L16" s="12" t="n">
        <v>5.912973753938794e-05</v>
      </c>
      <c r="M16" s="12" t="n">
        <v>8.362207676776396e-05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X16" s="11">
        <f>IF(MAX(K16:M16)&lt;$X$2,"OK","NG")</f>
        <v/>
      </c>
      <c r="Y16" s="11">
        <f>SUM(N16:P16)</f>
        <v/>
      </c>
      <c r="Z16" s="11">
        <f>SUM(Q16:S16)</f>
        <v/>
      </c>
      <c r="AA16" s="11">
        <f>SUM(T16:V16)</f>
        <v/>
      </c>
      <c r="AB16" s="11">
        <f>IF(X16="NG",
 IF(AA16=0,
 IF(Z16=0,
 IF(ROUNDUP(B16*$AB$2,0)*3&gt;=Y16,
 "OK",
 "NG"
 ),
 "NG"
 ),
 "NG"
 ),
 "-"
)</f>
        <v/>
      </c>
      <c r="AC16" s="11">
        <f>IF(AB16="NG",IF(MAX(H16:I16)&lt;=$AC$2,"OK","NG"),"-")</f>
        <v/>
      </c>
      <c r="AD16" s="11">
        <f>IF(G16-F16&gt;=2,IF(MAX(K16:M16)&lt;$AD$2,"OK","NG"),"-")</f>
        <v/>
      </c>
      <c r="AE16" s="11">
        <f>IF(OR(X16="OK", AB16="OK", AC16="OK", AD16="OK"), "OK", "NG")</f>
        <v/>
      </c>
    </row>
    <row r="17" spans="1:31">
      <c r="A17" t="n">
        <v>64</v>
      </c>
      <c r="B17" t="n">
        <v>64</v>
      </c>
      <c r="C17" t="n">
        <v>1</v>
      </c>
      <c r="D17" t="n">
        <v>15</v>
      </c>
      <c r="E17" t="n">
        <v>5</v>
      </c>
      <c r="F17" t="n">
        <v>0</v>
      </c>
      <c r="G17" t="n">
        <v>0</v>
      </c>
      <c r="H17" t="n">
        <v>65</v>
      </c>
      <c r="I17" t="n">
        <v>62</v>
      </c>
      <c r="J17" t="n">
        <v>77.78174593055155</v>
      </c>
      <c r="K17" s="12" t="n">
        <v>6.199085387193897e-05</v>
      </c>
      <c r="L17" s="12" t="n">
        <v>5.912973753938794e-05</v>
      </c>
      <c r="M17" s="12" t="n">
        <v>7.418087455207854e-05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X17" s="11">
        <f>IF(MAX(K17:M17)&lt;$X$2,"OK","NG")</f>
        <v/>
      </c>
      <c r="Y17" s="11">
        <f>SUM(N17:P17)</f>
        <v/>
      </c>
      <c r="Z17" s="11">
        <f>SUM(Q17:S17)</f>
        <v/>
      </c>
      <c r="AA17" s="11">
        <f>SUM(T17:V17)</f>
        <v/>
      </c>
      <c r="AB17" s="11">
        <f>IF(X17="NG",
 IF(AA17=0,
 IF(Z17=0,
 IF(ROUNDUP(B17*$AB$2,0)*3&gt;=Y17,
 "OK",
 "NG"
 ),
 "NG"
 ),
 "NG"
 ),
 "-"
)</f>
        <v/>
      </c>
      <c r="AC17" s="11">
        <f>IF(AB17="NG",IF(MAX(H17:I17)&lt;=$AC$2,"OK","NG"),"-")</f>
        <v/>
      </c>
      <c r="AD17" s="11">
        <f>IF(G17-F17&gt;=2,IF(MAX(K17:M17)&lt;$AD$2,"OK","NG"),"-")</f>
        <v/>
      </c>
      <c r="AE17" s="11">
        <f>IF(OR(X17="OK", AB17="OK", AC17="OK", AD17="OK"), "OK", "NG")</f>
        <v/>
      </c>
    </row>
    <row r="18" spans="1:31">
      <c r="A18" t="n">
        <v>64</v>
      </c>
      <c r="B18" t="n">
        <v>64</v>
      </c>
      <c r="C18" t="n">
        <v>1</v>
      </c>
      <c r="D18" t="n">
        <v>16</v>
      </c>
      <c r="E18" t="n">
        <v>5</v>
      </c>
      <c r="F18" t="n">
        <v>0</v>
      </c>
      <c r="G18" t="n">
        <v>0</v>
      </c>
      <c r="H18" t="n">
        <v>33</v>
      </c>
      <c r="I18" t="n">
        <v>51</v>
      </c>
      <c r="J18" t="n">
        <v>50.98763778724242</v>
      </c>
      <c r="K18" s="12" t="n">
        <v>4.94164824613688e-05</v>
      </c>
      <c r="L18" s="12" t="n">
        <v>7.637092744029724e-05</v>
      </c>
      <c r="M18" s="12" t="n">
        <v>7.635241540787546e-05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X18" s="11">
        <f>IF(MAX(K18:M18)&lt;$X$2,"OK","NG")</f>
        <v/>
      </c>
      <c r="Y18" s="11">
        <f>SUM(N18:P18)</f>
        <v/>
      </c>
      <c r="Z18" s="11">
        <f>SUM(Q18:S18)</f>
        <v/>
      </c>
      <c r="AA18" s="11">
        <f>SUM(T18:V18)</f>
        <v/>
      </c>
      <c r="AB18" s="11">
        <f>IF(X18="NG",
 IF(AA18=0,
 IF(Z18=0,
 IF(ROUNDUP(B18*$AB$2,0)*3&gt;=Y18,
 "OK",
 "NG"
 ),
 "NG"
 ),
 "NG"
 ),
 "-"
)</f>
        <v/>
      </c>
      <c r="AC18" s="11">
        <f>IF(AB18="NG",IF(MAX(H18:I18)&lt;=$AC$2,"OK","NG"),"-")</f>
        <v/>
      </c>
      <c r="AD18" s="11">
        <f>IF(G18-F18&gt;=2,IF(MAX(K18:M18)&lt;$AD$2,"OK","NG"),"-")</f>
        <v/>
      </c>
      <c r="AE18" s="11">
        <f>IF(OR(X18="OK", AB18="OK", AC18="OK", AD18="OK"), "OK", "NG")</f>
        <v/>
      </c>
    </row>
    <row r="19" spans="1:31">
      <c r="A19" t="n">
        <v>64</v>
      </c>
      <c r="B19" t="n">
        <v>64</v>
      </c>
      <c r="C19" t="n">
        <v>1</v>
      </c>
      <c r="D19" t="n">
        <v>17</v>
      </c>
      <c r="E19" t="n">
        <v>6</v>
      </c>
      <c r="F19" t="n">
        <v>0</v>
      </c>
      <c r="G19" t="n">
        <v>0</v>
      </c>
      <c r="H19" t="n">
        <v>64</v>
      </c>
      <c r="I19" t="n">
        <v>66</v>
      </c>
      <c r="J19" t="n">
        <v>64</v>
      </c>
      <c r="K19" t="n">
        <v>6.103713537464404e-05</v>
      </c>
      <c r="L19" t="n">
        <v>6.294454585510165e-05</v>
      </c>
      <c r="M19" t="n">
        <v>6.103713537464404e-05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X19" s="11">
        <f>IF(MAX(K19:M19)&lt;$X$2,"OK","NG")</f>
        <v/>
      </c>
      <c r="Y19" s="11">
        <f>SUM(N19:P19)</f>
        <v/>
      </c>
      <c r="Z19" s="11">
        <f>SUM(Q19:S19)</f>
        <v/>
      </c>
      <c r="AA19" s="11">
        <f>SUM(T19:V19)</f>
        <v/>
      </c>
      <c r="AB19" s="11">
        <f>IF(X19="NG",
 IF(AA19=0,
 IF(Z19=0,
 IF(ROUNDUP(B19*$AB$2,0)*3&gt;=Y19,
 "OK",
 "NG"
 ),
 "NG"
 ),
 "NG"
 ),
 "-"
)</f>
        <v/>
      </c>
      <c r="AC19" s="11">
        <f>IF(AB19="NG",IF(MAX(H19:I19)&lt;=$AC$2,"OK","NG"),"-")</f>
        <v/>
      </c>
      <c r="AD19" s="11">
        <f>IF(G19-F19&gt;=2,IF(MAX(K19:M19)&lt;$AD$2,"OK","NG"),"-")</f>
        <v/>
      </c>
      <c r="AE19" s="11">
        <f>IF(OR(X19="OK", AB19="OK", AC19="OK", AD19="OK"), "OK", "NG")</f>
        <v/>
      </c>
    </row>
    <row r="20" spans="1:31">
      <c r="A20" t="n">
        <v>64</v>
      </c>
      <c r="B20" t="n">
        <v>64</v>
      </c>
      <c r="C20" t="n">
        <v>1</v>
      </c>
      <c r="D20" t="n">
        <v>18</v>
      </c>
      <c r="E20" t="n">
        <v>0</v>
      </c>
      <c r="F20" t="n">
        <v>5</v>
      </c>
      <c r="G20" t="n">
        <v>5</v>
      </c>
      <c r="H20" t="n">
        <v>2</v>
      </c>
      <c r="I20" t="n">
        <v>2</v>
      </c>
      <c r="J20" t="n">
        <v>2.235681089387072</v>
      </c>
      <c r="K20" t="n">
        <v>0.000202772005240967</v>
      </c>
      <c r="L20" t="n">
        <v>0.000202772005240967</v>
      </c>
      <c r="M20" t="n">
        <v>0.0002266667687871631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X20" s="11">
        <f>IF(MAX(K20:M20)&lt;$X$2,"OK","NG")</f>
        <v/>
      </c>
      <c r="Y20" s="11">
        <f>SUM(N20:P20)</f>
        <v/>
      </c>
      <c r="Z20" s="11">
        <f>SUM(Q20:S20)</f>
        <v/>
      </c>
      <c r="AA20" s="11">
        <f>SUM(T20:V20)</f>
        <v/>
      </c>
      <c r="AB20" s="11">
        <f>IF(X20="NG",
 IF(AA20=0,
 IF(Z20=0,
 IF(ROUNDUP(B20*$AB$2,0)*3&gt;=Y20,
 "OK",
 "NG"
 ),
 "NG"
 ),
 "NG"
 ),
 "-"
)</f>
        <v/>
      </c>
      <c r="AC20" s="11">
        <f>IF(AB20="NG",IF(MAX(H20:I20)&lt;=$AC$2,"OK","NG"),"-")</f>
        <v/>
      </c>
      <c r="AD20" s="11">
        <f>IF(G20-F20&gt;=2,IF(MAX(K20:M20)&lt;$AD$2,"OK","NG"),"-")</f>
        <v/>
      </c>
      <c r="AE20" s="11">
        <f>IF(OR(X20="OK", AB20="OK", AC20="OK", AD20="OK"), "OK", "NG")</f>
        <v/>
      </c>
    </row>
    <row r="21" spans="1:31">
      <c r="A21" t="n">
        <v>64</v>
      </c>
      <c r="B21" t="n">
        <v>64</v>
      </c>
      <c r="C21" t="n">
        <v>1</v>
      </c>
      <c r="D21" t="n">
        <v>19</v>
      </c>
      <c r="E21" t="n">
        <v>1</v>
      </c>
      <c r="F21" t="n">
        <v>4</v>
      </c>
      <c r="G21" t="n">
        <v>4</v>
      </c>
      <c r="H21" t="n">
        <v>3</v>
      </c>
      <c r="I21" t="n">
        <v>2</v>
      </c>
      <c r="J21" t="n">
        <v>2</v>
      </c>
      <c r="K21" s="12" t="n">
        <v>9.1552734375e-05</v>
      </c>
      <c r="L21" t="n">
        <v>6.103515625e-05</v>
      </c>
      <c r="M21" t="n">
        <v>6.103515625e-05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X21" s="11">
        <f>IF(MAX(K21:M21)&lt;$X$2,"OK","NG")</f>
        <v/>
      </c>
      <c r="Y21" s="11">
        <f>SUM(N21:P21)</f>
        <v/>
      </c>
      <c r="Z21" s="11">
        <f>SUM(Q21:S21)</f>
        <v/>
      </c>
      <c r="AA21" s="11">
        <f>SUM(T21:V21)</f>
        <v/>
      </c>
      <c r="AB21" s="11">
        <f>IF(X21="NG",
 IF(AA21=0,
 IF(Z21=0,
 IF(ROUNDUP(B21*$AB$2,0)*3&gt;=Y21,
 "OK",
 "NG"
 ),
 "NG"
 ),
 "NG"
 ),
 "-"
)</f>
        <v/>
      </c>
      <c r="AC21" s="11">
        <f>IF(AB21="NG",IF(MAX(H21:I21)&lt;=$AC$2,"OK","NG"),"-")</f>
        <v/>
      </c>
      <c r="AD21" s="11">
        <f>IF(G21-F21&gt;=2,IF(MAX(K21:M21)&lt;$AD$2,"OK","NG"),"-")</f>
        <v/>
      </c>
      <c r="AE21" s="11">
        <f>IF(OR(X21="OK", AB21="OK", AC21="OK", AD21="OK"), "OK", "NG")</f>
        <v/>
      </c>
    </row>
    <row r="22" spans="1:31">
      <c r="A22" t="n">
        <v>64</v>
      </c>
      <c r="B22" t="n">
        <v>64</v>
      </c>
      <c r="C22" t="n">
        <v>1</v>
      </c>
      <c r="D22" t="n">
        <v>20</v>
      </c>
      <c r="E22" t="n">
        <v>1</v>
      </c>
      <c r="F22" t="n">
        <v>4</v>
      </c>
      <c r="G22" t="n">
        <v>4</v>
      </c>
      <c r="H22" t="n">
        <v>4</v>
      </c>
      <c r="I22" t="n">
        <v>2</v>
      </c>
      <c r="J22" t="n">
        <v>3.88017894308723</v>
      </c>
      <c r="K22" s="12" t="n">
        <v>9.583529613683345e-05</v>
      </c>
      <c r="L22" s="12" t="n">
        <v>4.791764806841672e-05</v>
      </c>
      <c r="M22" s="12" t="n">
        <v>9.296452451866754e-05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X22" s="11">
        <f>IF(MAX(K22:M22)&lt;$X$2,"OK","NG")</f>
        <v/>
      </c>
      <c r="Y22" s="11">
        <f>SUM(N22:P22)</f>
        <v/>
      </c>
      <c r="Z22" s="11">
        <f>SUM(Q22:S22)</f>
        <v/>
      </c>
      <c r="AA22" s="11">
        <f>SUM(T22:V22)</f>
        <v/>
      </c>
      <c r="AB22" s="11">
        <f>IF(X22="NG",
 IF(AA22=0,
 IF(Z22=0,
 IF(ROUNDUP(B22*$AB$2,0)*3&gt;=Y22,
 "OK",
 "NG"
 ),
 "NG"
 ),
 "NG"
 ),
 "-"
)</f>
        <v/>
      </c>
      <c r="AC22" s="11">
        <f>IF(AB22="NG",IF(MAX(H22:I22)&lt;=$AC$2,"OK","NG"),"-")</f>
        <v/>
      </c>
      <c r="AD22" s="11">
        <f>IF(G22-F22&gt;=2,IF(MAX(K22:M22)&lt;$AD$2,"OK","NG"),"-")</f>
        <v/>
      </c>
      <c r="AE22" s="11">
        <f>IF(OR(X22="OK", AB22="OK", AC22="OK", AD22="OK"), "OK", "NG")</f>
        <v/>
      </c>
    </row>
    <row r="23" spans="1:31">
      <c r="A23" t="n">
        <v>64</v>
      </c>
      <c r="B23" t="n">
        <v>64</v>
      </c>
      <c r="C23" t="n">
        <v>1</v>
      </c>
      <c r="D23" t="n">
        <v>21</v>
      </c>
      <c r="E23" t="n">
        <v>-11</v>
      </c>
      <c r="F23" t="n">
        <v>14</v>
      </c>
      <c r="G23" t="n">
        <v>14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X23" s="11">
        <f>IF(MAX(K23:M23)&lt;$X$2,"OK","NG")</f>
        <v/>
      </c>
      <c r="Y23" s="11">
        <f>SUM(N23:P23)</f>
        <v/>
      </c>
      <c r="Z23" s="11">
        <f>SUM(Q23:S23)</f>
        <v/>
      </c>
      <c r="AA23" s="11">
        <f>SUM(T23:V23)</f>
        <v/>
      </c>
      <c r="AB23" s="11">
        <f>IF(X23="NG",
 IF(AA23=0,
 IF(Z23=0,
 IF(ROUNDUP(B23*$AB$2,0)*3&gt;=Y23,
 "OK",
 "NG"
 ),
 "NG"
 ),
 "NG"
 ),
 "-"
)</f>
        <v/>
      </c>
      <c r="AC23" s="11">
        <f>IF(AB23="NG",IF(MAX(H23:I23)&lt;=$AC$2,"OK","NG"),"-")</f>
        <v/>
      </c>
      <c r="AD23" s="11">
        <f>IF(G23-F23&gt;=2,IF(MAX(K23:M23)&lt;$AD$2,"OK","NG"),"-")</f>
        <v/>
      </c>
      <c r="AE23" s="11">
        <f>IF(OR(X23="OK", AB23="OK", AC23="OK", AD23="OK"), "OK", "NG")</f>
        <v/>
      </c>
    </row>
    <row r="24" spans="1:31">
      <c r="A24" t="n">
        <v>64</v>
      </c>
      <c r="B24" t="n">
        <v>64</v>
      </c>
      <c r="C24" t="n">
        <v>1</v>
      </c>
      <c r="D24" t="n">
        <v>22</v>
      </c>
      <c r="E24" t="n">
        <v>5</v>
      </c>
      <c r="F24" t="n">
        <v>0</v>
      </c>
      <c r="G24" t="n">
        <v>0</v>
      </c>
      <c r="H24" t="n">
        <v>95</v>
      </c>
      <c r="I24" t="n">
        <v>79</v>
      </c>
      <c r="J24" t="n">
        <v>98.77279064522008</v>
      </c>
      <c r="K24" t="n">
        <v>0.0003010254153297599</v>
      </c>
      <c r="L24" t="n">
        <v>0.0002503263980110635</v>
      </c>
      <c r="M24" t="n">
        <v>0.0003129802139711242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X24" s="11">
        <f>IF(MAX(K24:M24)&lt;$X$2,"OK","NG")</f>
        <v/>
      </c>
      <c r="Y24" s="11">
        <f>SUM(N24:P24)</f>
        <v/>
      </c>
      <c r="Z24" s="11">
        <f>SUM(Q24:S24)</f>
        <v/>
      </c>
      <c r="AA24" s="11">
        <f>SUM(T24:V24)</f>
        <v/>
      </c>
      <c r="AB24" s="11">
        <f>IF(X24="NG",
 IF(AA24=0,
 IF(Z24=0,
 IF(ROUNDUP(B24*$AB$2,0)*3&gt;=Y24,
 "OK",
 "NG"
 ),
 "NG"
 ),
 "NG"
 ),
 "-"
)</f>
        <v/>
      </c>
      <c r="AC24" s="11">
        <f>IF(AB24="NG",IF(MAX(H24:I24)&lt;=$AC$2,"OK","NG"),"-")</f>
        <v/>
      </c>
      <c r="AD24" s="11">
        <f>IF(G24-F24&gt;=2,IF(MAX(K24:M24)&lt;$AD$2,"OK","NG"),"-")</f>
        <v/>
      </c>
      <c r="AE24" s="11">
        <f>IF(OR(X24="OK", AB24="OK", AC24="OK", AD24="OK"), "OK", "NG")</f>
        <v/>
      </c>
    </row>
    <row r="25" spans="1:31">
      <c r="A25" t="n">
        <v>64</v>
      </c>
      <c r="B25" t="n">
        <v>64</v>
      </c>
      <c r="C25" t="n">
        <v>1</v>
      </c>
      <c r="D25" t="n">
        <v>23</v>
      </c>
      <c r="E25" t="n">
        <v>6</v>
      </c>
      <c r="F25" t="n">
        <v>0</v>
      </c>
      <c r="G25" t="n">
        <v>0</v>
      </c>
      <c r="H25" t="n">
        <v>61</v>
      </c>
      <c r="I25" t="n">
        <v>64</v>
      </c>
      <c r="J25" t="n">
        <v>87.50966799187809</v>
      </c>
      <c r="K25" s="12" t="n">
        <v>5.817601965395759e-05</v>
      </c>
      <c r="L25" t="n">
        <v>6.103713537464404e-05</v>
      </c>
      <c r="M25" t="n">
        <v>8.345842893453776e-05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X25" s="11">
        <f>IF(MAX(K25:M25)&lt;$X$2,"OK","NG")</f>
        <v/>
      </c>
      <c r="Y25" s="11">
        <f>SUM(N25:P25)</f>
        <v/>
      </c>
      <c r="Z25" s="11">
        <f>SUM(Q25:S25)</f>
        <v/>
      </c>
      <c r="AA25" s="11">
        <f>SUM(T25:V25)</f>
        <v/>
      </c>
      <c r="AB25" s="11">
        <f>IF(X25="NG",
 IF(AA25=0,
 IF(Z25=0,
 IF(ROUNDUP(B25*$AB$2,0)*3&gt;=Y25,
 "OK",
 "NG"
 ),
 "NG"
 ),
 "NG"
 ),
 "-"
)</f>
        <v/>
      </c>
      <c r="AC25" s="11">
        <f>IF(AB25="NG",IF(MAX(H25:I25)&lt;=$AC$2,"OK","NG"),"-")</f>
        <v/>
      </c>
      <c r="AD25" s="11">
        <f>IF(G25-F25&gt;=2,IF(MAX(K25:M25)&lt;$AD$2,"OK","NG"),"-")</f>
        <v/>
      </c>
      <c r="AE25" s="11">
        <f>IF(OR(X25="OK", AB25="OK", AC25="OK", AD25="OK"), "OK", "NG")</f>
        <v/>
      </c>
    </row>
    <row r="26" spans="1:31">
      <c r="A26" t="n">
        <v>64</v>
      </c>
      <c r="B26" t="n">
        <v>64</v>
      </c>
      <c r="C26" t="n">
        <v>1</v>
      </c>
      <c r="D26" t="n">
        <v>24</v>
      </c>
      <c r="E26" t="n">
        <v>6</v>
      </c>
      <c r="F26" t="n">
        <v>0</v>
      </c>
      <c r="G26" t="n">
        <v>0</v>
      </c>
      <c r="H26" t="n">
        <v>134</v>
      </c>
      <c r="I26" t="n">
        <v>66</v>
      </c>
      <c r="J26" t="n">
        <v>130.4718746596482</v>
      </c>
      <c r="K26" t="n">
        <v>0.0001003306591798771</v>
      </c>
      <c r="L26" s="12" t="n">
        <v>4.941659332740217e-05</v>
      </c>
      <c r="M26" t="n">
        <v>9.768902379878215e-05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X26" s="11">
        <f>IF(MAX(K26:M26)&lt;$X$2,"OK","NG")</f>
        <v/>
      </c>
      <c r="Y26" s="11">
        <f>SUM(N26:P26)</f>
        <v/>
      </c>
      <c r="Z26" s="11">
        <f>SUM(Q26:S26)</f>
        <v/>
      </c>
      <c r="AA26" s="11">
        <f>SUM(T26:V26)</f>
        <v/>
      </c>
      <c r="AB26" s="11">
        <f>IF(X26="NG",
 IF(AA26=0,
 IF(Z26=0,
 IF(ROUNDUP(B26*$AB$2,0)*3&gt;=Y26,
 "OK",
 "NG"
 ),
 "NG"
 ),
 "NG"
 ),
 "-"
)</f>
        <v/>
      </c>
      <c r="AC26" s="11">
        <f>IF(AB26="NG",IF(MAX(H26:I26)&lt;=$AC$2,"OK","NG"),"-")</f>
        <v/>
      </c>
      <c r="AD26" s="11">
        <f>IF(G26-F26&gt;=2,IF(MAX(K26:M26)&lt;$AD$2,"OK","NG"),"-")</f>
        <v/>
      </c>
      <c r="AE26" s="11">
        <f>IF(OR(X26="OK", AB26="OK", AC26="OK", AD26="OK"), "OK", "NG")</f>
        <v/>
      </c>
    </row>
    <row r="27" spans="1:31">
      <c r="A27" t="n">
        <v>64</v>
      </c>
      <c r="B27" t="n">
        <v>64</v>
      </c>
      <c r="C27" t="n">
        <v>1</v>
      </c>
      <c r="D27" t="n">
        <v>25</v>
      </c>
      <c r="E27" t="n">
        <v>4</v>
      </c>
      <c r="F27" t="n">
        <v>2</v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X27" s="11">
        <f>IF(MAX(K27:M27)&lt;$X$2,"OK","NG")</f>
        <v/>
      </c>
      <c r="Y27" s="11">
        <f>SUM(N27:P27)</f>
        <v/>
      </c>
      <c r="Z27" s="11">
        <f>SUM(Q27:S27)</f>
        <v/>
      </c>
      <c r="AA27" s="11">
        <f>SUM(T27:V27)</f>
        <v/>
      </c>
      <c r="AB27" s="11">
        <f>IF(X27="NG",
 IF(AA27=0,
 IF(Z27=0,
 IF(ROUNDUP(B27*$AB$2,0)*3&gt;=Y27,
 "OK",
 "NG"
 ),
 "NG"
 ),
 "NG"
 ),
 "-"
)</f>
        <v/>
      </c>
      <c r="AC27" s="11">
        <f>IF(AB27="NG",IF(MAX(H27:I27)&lt;=$AC$2,"OK","NG"),"-")</f>
        <v/>
      </c>
      <c r="AD27" s="11">
        <f>IF(G27-F27&gt;=2,IF(MAX(K27:M27)&lt;$AD$2,"OK","NG"),"-")</f>
        <v/>
      </c>
      <c r="AE27" s="11">
        <f>IF(OR(X27="OK", AB27="OK", AC27="OK", AD27="OK"), "OK", "NG")</f>
        <v/>
      </c>
    </row>
    <row r="28" spans="1:31">
      <c r="A28" t="n">
        <v>64</v>
      </c>
      <c r="B28" t="n">
        <v>64</v>
      </c>
      <c r="C28" t="n">
        <v>1</v>
      </c>
      <c r="D28" t="n">
        <v>26</v>
      </c>
      <c r="E28" t="n">
        <v>5</v>
      </c>
      <c r="F28" t="n">
        <v>0</v>
      </c>
      <c r="G28" t="n">
        <v>0</v>
      </c>
      <c r="H28" t="n">
        <v>34</v>
      </c>
      <c r="I28" t="n">
        <v>32</v>
      </c>
      <c r="J28" t="n">
        <v>44.25483399593904</v>
      </c>
      <c r="K28" t="n">
        <v>6.4849853515625e-05</v>
      </c>
      <c r="L28" t="n">
        <v>6.103515625e-05</v>
      </c>
      <c r="M28" t="n">
        <v>8.440939711749848e-05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X28" s="11">
        <f>IF(MAX(K28:M28)&lt;$X$2,"OK","NG")</f>
        <v/>
      </c>
      <c r="Y28" s="11">
        <f>SUM(N28:P28)</f>
        <v/>
      </c>
      <c r="Z28" s="11">
        <f>SUM(Q28:S28)</f>
        <v/>
      </c>
      <c r="AA28" s="11">
        <f>SUM(T28:V28)</f>
        <v/>
      </c>
      <c r="AB28" s="11">
        <f>IF(X28="NG",
 IF(AA28=0,
 IF(Z28=0,
 IF(ROUNDUP(B28*$AB$2,0)*3&gt;=Y28,
 "OK",
 "NG"
 ),
 "NG"
 ),
 "NG"
 ),
 "-"
)</f>
        <v/>
      </c>
      <c r="AC28" s="11">
        <f>IF(AB28="NG",IF(MAX(H28:I28)&lt;=$AC$2,"OK","NG"),"-")</f>
        <v/>
      </c>
      <c r="AD28" s="11">
        <f>IF(G28-F28&gt;=2,IF(MAX(K28:M28)&lt;$AD$2,"OK","NG"),"-")</f>
        <v/>
      </c>
      <c r="AE28" s="11">
        <f>IF(OR(X28="OK", AB28="OK", AC28="OK", AD28="OK"), "OK", "NG")</f>
        <v/>
      </c>
    </row>
    <row r="29" spans="1:31">
      <c r="A29" t="n">
        <v>64</v>
      </c>
      <c r="B29" t="n">
        <v>64</v>
      </c>
      <c r="C29" t="n">
        <v>1</v>
      </c>
      <c r="D29" t="n">
        <v>27</v>
      </c>
      <c r="E29" t="n">
        <v>1</v>
      </c>
      <c r="F29" t="n">
        <v>4</v>
      </c>
      <c r="G29" t="n">
        <v>4</v>
      </c>
      <c r="H29" t="n">
        <v>2</v>
      </c>
      <c r="I29" t="n">
        <v>3</v>
      </c>
      <c r="J29" t="n">
        <v>2.82842712474619</v>
      </c>
      <c r="K29" t="n">
        <v>6.103515625e-05</v>
      </c>
      <c r="L29" t="n">
        <v>9.1552734375e-05</v>
      </c>
      <c r="M29" t="n">
        <v>8.631674575031098e-05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X29" s="11">
        <f>IF(MAX(K29:M29)&lt;$X$2,"OK","NG")</f>
        <v/>
      </c>
      <c r="Y29" s="11">
        <f>SUM(N29:P29)</f>
        <v/>
      </c>
      <c r="Z29" s="11">
        <f>SUM(Q29:S29)</f>
        <v/>
      </c>
      <c r="AA29" s="11">
        <f>SUM(T29:V29)</f>
        <v/>
      </c>
      <c r="AB29" s="11">
        <f>IF(X29="NG",
 IF(AA29=0,
 IF(Z29=0,
 IF(ROUNDUP(B29*$AB$2,0)*3&gt;=Y29,
 "OK",
 "NG"
 ),
 "NG"
 ),
 "NG"
 ),
 "-"
)</f>
        <v/>
      </c>
      <c r="AC29" s="11">
        <f>IF(AB29="NG",IF(MAX(H29:I29)&lt;=$AC$2,"OK","NG"),"-")</f>
        <v/>
      </c>
      <c r="AD29" s="11">
        <f>IF(G29-F29&gt;=2,IF(MAX(K29:M29)&lt;$AD$2,"OK","NG"),"-")</f>
        <v/>
      </c>
      <c r="AE29" s="11">
        <f>IF(OR(X29="OK", AB29="OK", AC29="OK", AD29="OK"), "OK", "NG")</f>
        <v/>
      </c>
    </row>
    <row r="30" spans="1:31">
      <c r="A30" t="n">
        <v>64</v>
      </c>
      <c r="B30" t="n">
        <v>64</v>
      </c>
      <c r="C30" t="n">
        <v>1</v>
      </c>
      <c r="D30" t="n">
        <v>28</v>
      </c>
      <c r="E30" t="n">
        <v>6</v>
      </c>
      <c r="F30" t="n">
        <v>0</v>
      </c>
      <c r="G30" t="n">
        <v>0</v>
      </c>
      <c r="H30" t="n">
        <v>64</v>
      </c>
      <c r="I30" t="n">
        <v>63</v>
      </c>
      <c r="J30" t="n">
        <v>64</v>
      </c>
      <c r="K30" t="n">
        <v>6.103713537464404e-05</v>
      </c>
      <c r="L30" t="n">
        <v>6.008343013441521e-05</v>
      </c>
      <c r="M30" t="n">
        <v>6.103713537464404e-05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X30" s="11">
        <f>IF(MAX(K30:M30)&lt;$X$2,"OK","NG")</f>
        <v/>
      </c>
      <c r="Y30" s="11">
        <f>SUM(N30:P30)</f>
        <v/>
      </c>
      <c r="Z30" s="11">
        <f>SUM(Q30:S30)</f>
        <v/>
      </c>
      <c r="AA30" s="11">
        <f>SUM(T30:V30)</f>
        <v/>
      </c>
      <c r="AB30" s="11">
        <f>IF(X30="NG",
 IF(AA30=0,
 IF(Z30=0,
 IF(ROUNDUP(B30*$AB$2,0)*3&gt;=Y30,
 "OK",
 "NG"
 ),
 "NG"
 ),
 "NG"
 ),
 "-"
)</f>
        <v/>
      </c>
      <c r="AC30" s="11">
        <f>IF(AB30="NG",IF(MAX(H30:I30)&lt;=$AC$2,"OK","NG"),"-")</f>
        <v/>
      </c>
      <c r="AD30" s="11">
        <f>IF(G30-F30&gt;=2,IF(MAX(K30:M30)&lt;$AD$2,"OK","NG"),"-")</f>
        <v/>
      </c>
      <c r="AE30" s="11">
        <f>IF(OR(X30="OK", AB30="OK", AC30="OK", AD30="OK"), "OK", "NG")</f>
        <v/>
      </c>
    </row>
    <row r="31" spans="1:31">
      <c r="A31" t="n">
        <v>64</v>
      </c>
      <c r="B31" t="n">
        <v>64</v>
      </c>
      <c r="C31" t="n">
        <v>1</v>
      </c>
      <c r="D31" t="n">
        <v>29</v>
      </c>
      <c r="E31" t="n">
        <v>1</v>
      </c>
      <c r="F31" t="n">
        <v>2</v>
      </c>
      <c r="G31" t="n">
        <v>2</v>
      </c>
      <c r="H31" t="n">
        <v>6</v>
      </c>
      <c r="I31" t="n">
        <v>6</v>
      </c>
      <c r="J31" t="n">
        <v>7.06952053410896</v>
      </c>
      <c r="K31" t="n">
        <v>0.0001789841666857613</v>
      </c>
      <c r="L31" t="n">
        <v>0.0001789841666857613</v>
      </c>
      <c r="M31" t="n">
        <v>0.0002108887069442284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X31" s="11">
        <f>IF(MAX(K31:M31)&lt;$X$2,"OK","NG")</f>
        <v/>
      </c>
      <c r="Y31" s="11">
        <f>SUM(N31:P31)</f>
        <v/>
      </c>
      <c r="Z31" s="11">
        <f>SUM(Q31:S31)</f>
        <v/>
      </c>
      <c r="AA31" s="11">
        <f>SUM(T31:V31)</f>
        <v/>
      </c>
      <c r="AB31" s="11">
        <f>IF(X31="NG",
 IF(AA31=0,
 IF(Z31=0,
 IF(ROUNDUP(B31*$AB$2,0)*3&gt;=Y31,
 "OK",
 "NG"
 ),
 "NG"
 ),
 "NG"
 ),
 "-"
)</f>
        <v/>
      </c>
      <c r="AC31" s="11">
        <f>IF(AB31="NG",IF(MAX(H31:I31)&lt;=$AC$2,"OK","NG"),"-")</f>
        <v/>
      </c>
      <c r="AD31" s="11">
        <f>IF(G31-F31&gt;=2,IF(MAX(K31:M31)&lt;$AD$2,"OK","NG"),"-")</f>
        <v/>
      </c>
      <c r="AE31" s="11">
        <f>IF(OR(X31="OK", AB31="OK", AC31="OK", AD31="OK"), "OK", "NG")</f>
        <v/>
      </c>
    </row>
    <row r="32" spans="1:31">
      <c r="A32" t="n">
        <v>64</v>
      </c>
      <c r="B32" t="n">
        <v>64</v>
      </c>
      <c r="C32" t="n">
        <v>1</v>
      </c>
      <c r="D32" t="n">
        <v>30</v>
      </c>
      <c r="E32" t="n">
        <v>5</v>
      </c>
      <c r="F32" t="n">
        <v>0</v>
      </c>
      <c r="G32" t="n">
        <v>0</v>
      </c>
      <c r="H32" t="n">
        <v>65</v>
      </c>
      <c r="I32" t="n">
        <v>62</v>
      </c>
      <c r="J32" t="n">
        <v>87.6812408671319</v>
      </c>
      <c r="K32" s="12" t="n">
        <v>6.199085387193897e-05</v>
      </c>
      <c r="L32" s="12" t="n">
        <v>5.912973753938794e-05</v>
      </c>
      <c r="M32" s="12" t="n">
        <v>8.362207676776396e-05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X32" s="11">
        <f>IF(MAX(K32:M32)&lt;$X$2,"OK","NG")</f>
        <v/>
      </c>
      <c r="Y32" s="11">
        <f>SUM(N32:P32)</f>
        <v/>
      </c>
      <c r="Z32" s="11">
        <f>SUM(Q32:S32)</f>
        <v/>
      </c>
      <c r="AA32" s="11">
        <f>SUM(T32:V32)</f>
        <v/>
      </c>
      <c r="AB32" s="11">
        <f>IF(X32="NG",
 IF(AA32=0,
 IF(Z32=0,
 IF(ROUNDUP(B32*$AB$2,0)*3&gt;=Y32,
 "OK",
 "NG"
 ),
 "NG"
 ),
 "NG"
 ),
 "-"
)</f>
        <v/>
      </c>
      <c r="AC32" s="11">
        <f>IF(AB32="NG",IF(MAX(H32:I32)&lt;=$AC$2,"OK","NG"),"-")</f>
        <v/>
      </c>
      <c r="AD32" s="11">
        <f>IF(G32-F32&gt;=2,IF(MAX(K32:M32)&lt;$AD$2,"OK","NG"),"-")</f>
        <v/>
      </c>
      <c r="AE32" s="11">
        <f>IF(OR(X32="OK", AB32="OK", AC32="OK", AD32="OK"), "OK", "NG")</f>
        <v/>
      </c>
    </row>
    <row r="33" spans="1:31">
      <c r="A33" t="n">
        <v>64</v>
      </c>
      <c r="B33" t="n">
        <v>64</v>
      </c>
      <c r="C33" t="n">
        <v>1</v>
      </c>
      <c r="D33" t="n">
        <v>31</v>
      </c>
      <c r="E33" t="n">
        <v>5</v>
      </c>
      <c r="F33" t="n">
        <v>0</v>
      </c>
      <c r="G33" t="n">
        <v>0</v>
      </c>
      <c r="H33" t="n">
        <v>64</v>
      </c>
      <c r="I33" t="n">
        <v>65</v>
      </c>
      <c r="J33" t="n">
        <v>70.13996171762018</v>
      </c>
      <c r="K33" s="12" t="n">
        <v>6.103714842775529e-05</v>
      </c>
      <c r="L33" s="12" t="n">
        <v>6.199085387193897e-05</v>
      </c>
      <c r="M33" t="n">
        <v>6.689286334492902e-05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X33" s="11">
        <f>IF(MAX(K33:M33)&lt;$X$2,"OK","NG")</f>
        <v/>
      </c>
      <c r="Y33" s="11">
        <f>SUM(N33:P33)</f>
        <v/>
      </c>
      <c r="Z33" s="11">
        <f>SUM(Q33:S33)</f>
        <v/>
      </c>
      <c r="AA33" s="11">
        <f>SUM(T33:V33)</f>
        <v/>
      </c>
      <c r="AB33" s="11">
        <f>IF(X33="NG",
 IF(AA33=0,
 IF(Z33=0,
 IF(ROUNDUP(B33*$AB$2,0)*3&gt;=Y33,
 "OK",
 "NG"
 ),
 "NG"
 ),
 "NG"
 ),
 "-"
)</f>
        <v/>
      </c>
      <c r="AC33" s="11">
        <f>IF(AB33="NG",IF(MAX(H33:I33)&lt;=$AC$2,"OK","NG"),"-")</f>
        <v/>
      </c>
      <c r="AD33" s="11">
        <f>IF(G33-F33&gt;=2,IF(MAX(K33:M33)&lt;$AD$2,"OK","NG"),"-")</f>
        <v/>
      </c>
      <c r="AE33" s="11">
        <f>IF(OR(X33="OK", AB33="OK", AC33="OK", AD33="OK"), "OK", "NG")</f>
        <v/>
      </c>
    </row>
    <row r="34" spans="1:31">
      <c r="A34" t="n">
        <v>64</v>
      </c>
      <c r="B34" t="n">
        <v>64</v>
      </c>
      <c r="C34" t="n">
        <v>1</v>
      </c>
      <c r="D34" t="n">
        <v>32</v>
      </c>
      <c r="E34" t="n">
        <v>5</v>
      </c>
      <c r="F34" t="n">
        <v>0</v>
      </c>
      <c r="G34" t="n">
        <v>0</v>
      </c>
      <c r="H34" t="n">
        <v>71</v>
      </c>
      <c r="I34" t="n">
        <v>33</v>
      </c>
      <c r="J34" t="n">
        <v>67.18918064715399</v>
      </c>
      <c r="K34" s="12" t="n">
        <v>0.0001063203107502177</v>
      </c>
      <c r="L34" s="12" t="n">
        <v>4.94164824613688e-05</v>
      </c>
      <c r="M34" s="12" t="n">
        <v>0.0001006137262740553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X34" s="11">
        <f>IF(MAX(K34:M34)&lt;$X$2,"OK","NG")</f>
        <v/>
      </c>
      <c r="Y34" s="11">
        <f>SUM(N34:P34)</f>
        <v/>
      </c>
      <c r="Z34" s="11">
        <f>SUM(Q34:S34)</f>
        <v/>
      </c>
      <c r="AA34" s="11">
        <f>SUM(T34:V34)</f>
        <v/>
      </c>
      <c r="AB34" s="11">
        <f>IF(X34="NG",
 IF(AA34=0,
 IF(Z34=0,
 IF(ROUNDUP(B34*$AB$2,0)*3&gt;=Y34,
 "OK",
 "NG"
 ),
 "NG"
 ),
 "NG"
 ),
 "-"
)</f>
        <v/>
      </c>
      <c r="AC34" s="11">
        <f>IF(AB34="NG",IF(MAX(H34:I34)&lt;=$AC$2,"OK","NG"),"-")</f>
        <v/>
      </c>
      <c r="AD34" s="11">
        <f>IF(G34-F34&gt;=2,IF(MAX(K34:M34)&lt;$AD$2,"OK","NG"),"-")</f>
        <v/>
      </c>
      <c r="AE34" s="11">
        <f>IF(OR(X34="OK", AB34="OK", AC34="OK", AD34="OK"), "OK", "NG")</f>
        <v/>
      </c>
    </row>
    <row r="35" spans="1:31">
      <c r="A35" t="n">
        <v>64</v>
      </c>
      <c r="B35" t="n">
        <v>64</v>
      </c>
      <c r="C35" t="n">
        <v>1</v>
      </c>
      <c r="D35" t="n">
        <v>33</v>
      </c>
      <c r="E35" t="n">
        <v>6</v>
      </c>
      <c r="F35" t="n">
        <v>0</v>
      </c>
      <c r="G35" t="n">
        <v>0</v>
      </c>
      <c r="H35" t="n">
        <v>66</v>
      </c>
      <c r="I35" t="n">
        <v>64</v>
      </c>
      <c r="J35" t="n">
        <v>63</v>
      </c>
      <c r="K35" t="n">
        <v>6.294454585510165e-05</v>
      </c>
      <c r="L35" t="n">
        <v>6.103713537464404e-05</v>
      </c>
      <c r="M35" t="n">
        <v>6.008343013441521e-05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X35" s="11">
        <f>IF(MAX(K35:M35)&lt;$X$2,"OK","NG")</f>
        <v/>
      </c>
      <c r="Y35" s="11">
        <f>SUM(N35:P35)</f>
        <v/>
      </c>
      <c r="Z35" s="11">
        <f>SUM(Q35:S35)</f>
        <v/>
      </c>
      <c r="AA35" s="11">
        <f>SUM(T35:V35)</f>
        <v/>
      </c>
      <c r="AB35" s="11">
        <f>IF(X35="NG",
 IF(AA35=0,
 IF(Z35=0,
 IF(ROUNDUP(B35*$AB$2,0)*3&gt;=Y35,
 "OK",
 "NG"
 ),
 "NG"
 ),
 "NG"
 ),
 "-"
)</f>
        <v/>
      </c>
      <c r="AC35" s="11">
        <f>IF(AB35="NG",IF(MAX(H35:I35)&lt;=$AC$2,"OK","NG"),"-")</f>
        <v/>
      </c>
      <c r="AD35" s="11">
        <f>IF(G35-F35&gt;=2,IF(MAX(K35:M35)&lt;$AD$2,"OK","NG"),"-")</f>
        <v/>
      </c>
      <c r="AE35" s="11">
        <f>IF(OR(X35="OK", AB35="OK", AC35="OK", AD35="OK"), "OK", "NG")</f>
        <v/>
      </c>
    </row>
    <row r="36" spans="1:31">
      <c r="A36" t="n">
        <v>64</v>
      </c>
      <c r="B36" t="n">
        <v>64</v>
      </c>
      <c r="C36" t="n">
        <v>1</v>
      </c>
      <c r="D36" t="n">
        <v>34</v>
      </c>
      <c r="E36" t="n">
        <v>0</v>
      </c>
      <c r="F36" t="n">
        <v>5</v>
      </c>
      <c r="G36" t="n">
        <v>5</v>
      </c>
      <c r="H36" t="n">
        <v>3</v>
      </c>
      <c r="I36" t="n">
        <v>2</v>
      </c>
      <c r="J36" t="n">
        <v>1.964401846746568</v>
      </c>
      <c r="K36" t="n">
        <v>0.0002150721899110229</v>
      </c>
      <c r="L36" t="n">
        <v>0.0001433814599406819</v>
      </c>
      <c r="M36" t="n">
        <v>0.0001408294023483473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X36" s="11">
        <f>IF(MAX(K36:M36)&lt;$X$2,"OK","NG")</f>
        <v/>
      </c>
      <c r="Y36" s="11">
        <f>SUM(N36:P36)</f>
        <v/>
      </c>
      <c r="Z36" s="11">
        <f>SUM(Q36:S36)</f>
        <v/>
      </c>
      <c r="AA36" s="11">
        <f>SUM(T36:V36)</f>
        <v/>
      </c>
      <c r="AB36" s="11">
        <f>IF(X36="NG",
 IF(AA36=0,
 IF(Z36=0,
 IF(ROUNDUP(B36*$AB$2,0)*3&gt;=Y36,
 "OK",
 "NG"
 ),
 "NG"
 ),
 "NG"
 ),
 "-"
)</f>
        <v/>
      </c>
      <c r="AC36" s="11">
        <f>IF(AB36="NG",IF(MAX(H36:I36)&lt;=$AC$2,"OK","NG"),"-")</f>
        <v/>
      </c>
      <c r="AD36" s="11">
        <f>IF(G36-F36&gt;=2,IF(MAX(K36:M36)&lt;$AD$2,"OK","NG"),"-")</f>
        <v/>
      </c>
      <c r="AE36" s="11">
        <f>IF(OR(X36="OK", AB36="OK", AC36="OK", AD36="OK"), "OK", "NG")</f>
        <v/>
      </c>
    </row>
    <row r="37" spans="1:31">
      <c r="A37" t="n">
        <v>64</v>
      </c>
      <c r="B37" t="n">
        <v>64</v>
      </c>
      <c r="C37" t="n">
        <v>1</v>
      </c>
      <c r="D37" t="n">
        <v>35</v>
      </c>
      <c r="E37" t="n">
        <v>1</v>
      </c>
      <c r="F37" t="n">
        <v>4</v>
      </c>
      <c r="G37" t="n">
        <v>4</v>
      </c>
      <c r="H37" t="n">
        <v>4</v>
      </c>
      <c r="I37" t="n">
        <v>3</v>
      </c>
      <c r="J37" t="n">
        <v>3.287417660506779</v>
      </c>
      <c r="K37" s="12" t="n">
        <v>8.631674575031097e-05</v>
      </c>
      <c r="L37" s="12" t="n">
        <v>6.473755931273323e-05</v>
      </c>
      <c r="M37" s="12" t="n">
        <v>7.093979859426143e-05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X37" s="11">
        <f>IF(MAX(K37:M37)&lt;$X$2,"OK","NG")</f>
        <v/>
      </c>
      <c r="Y37" s="11">
        <f>SUM(N37:P37)</f>
        <v/>
      </c>
      <c r="Z37" s="11">
        <f>SUM(Q37:S37)</f>
        <v/>
      </c>
      <c r="AA37" s="11">
        <f>SUM(T37:V37)</f>
        <v/>
      </c>
      <c r="AB37" s="11">
        <f>IF(X37="NG",
 IF(AA37=0,
 IF(Z37=0,
 IF(ROUNDUP(B37*$AB$2,0)*3&gt;=Y37,
 "OK",
 "NG"
 ),
 "NG"
 ),
 "NG"
 ),
 "-"
)</f>
        <v/>
      </c>
      <c r="AC37" s="11">
        <f>IF(AB37="NG",IF(MAX(H37:I37)&lt;=$AC$2,"OK","NG"),"-")</f>
        <v/>
      </c>
      <c r="AD37" s="11">
        <f>IF(G37-F37&gt;=2,IF(MAX(K37:M37)&lt;$AD$2,"OK","NG"),"-")</f>
        <v/>
      </c>
      <c r="AE37" s="11">
        <f>IF(OR(X37="OK", AB37="OK", AC37="OK", AD37="OK"), "OK", "NG")</f>
        <v/>
      </c>
    </row>
    <row r="38" spans="1:31">
      <c r="A38" t="n">
        <v>64</v>
      </c>
      <c r="B38" t="n">
        <v>64</v>
      </c>
      <c r="C38" t="n">
        <v>1</v>
      </c>
      <c r="D38" t="n">
        <v>36</v>
      </c>
      <c r="E38" t="n">
        <v>1</v>
      </c>
      <c r="F38" t="n">
        <v>4</v>
      </c>
      <c r="G38" t="n">
        <v>4</v>
      </c>
      <c r="H38" t="n">
        <v>3</v>
      </c>
      <c r="I38" t="n">
        <v>3</v>
      </c>
      <c r="J38" t="n">
        <v>3.639489556937406</v>
      </c>
      <c r="K38" t="n">
        <v>5.08243408315319e-05</v>
      </c>
      <c r="L38" t="n">
        <v>5.08243408315319e-05</v>
      </c>
      <c r="M38" t="n">
        <v>6.165821923152925e-05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X38" s="11">
        <f>IF(MAX(K38:M38)&lt;$X$2,"OK","NG")</f>
        <v/>
      </c>
      <c r="Y38" s="11">
        <f>SUM(N38:P38)</f>
        <v/>
      </c>
      <c r="Z38" s="11">
        <f>SUM(Q38:S38)</f>
        <v/>
      </c>
      <c r="AA38" s="11">
        <f>SUM(T38:V38)</f>
        <v/>
      </c>
      <c r="AB38" s="11">
        <f>IF(X38="NG",
 IF(AA38=0,
 IF(Z38=0,
 IF(ROUNDUP(B38*$AB$2,0)*3&gt;=Y38,
 "OK",
 "NG"
 ),
 "NG"
 ),
 "NG"
 ),
 "-"
)</f>
        <v/>
      </c>
      <c r="AC38" s="11">
        <f>IF(AB38="NG",IF(MAX(H38:I38)&lt;=$AC$2,"OK","NG"),"-")</f>
        <v/>
      </c>
      <c r="AD38" s="11">
        <f>IF(G38-F38&gt;=2,IF(MAX(K38:M38)&lt;$AD$2,"OK","NG"),"-")</f>
        <v/>
      </c>
      <c r="AE38" s="11">
        <f>IF(OR(X38="OK", AB38="OK", AC38="OK", AD38="OK"), "OK", "NG")</f>
        <v/>
      </c>
    </row>
    <row r="39" spans="1:31">
      <c r="A39" t="n">
        <v>64</v>
      </c>
      <c r="B39" t="n">
        <v>64</v>
      </c>
      <c r="C39" t="n">
        <v>1</v>
      </c>
      <c r="D39" t="n">
        <v>37</v>
      </c>
      <c r="E39" t="n">
        <v>-11</v>
      </c>
      <c r="F39" t="n">
        <v>14</v>
      </c>
      <c r="G39" t="n">
        <v>14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X39" s="11">
        <f>IF(MAX(K39:M39)&lt;$X$2,"OK","NG")</f>
        <v/>
      </c>
      <c r="Y39" s="11">
        <f>SUM(N39:P39)</f>
        <v/>
      </c>
      <c r="Z39" s="11">
        <f>SUM(Q39:S39)</f>
        <v/>
      </c>
      <c r="AA39" s="11">
        <f>SUM(T39:V39)</f>
        <v/>
      </c>
      <c r="AB39" s="11">
        <f>IF(X39="NG",
 IF(AA39=0,
 IF(Z39=0,
 IF(ROUNDUP(B39*$AB$2,0)*3&gt;=Y39,
 "OK",
 "NG"
 ),
 "NG"
 ),
 "NG"
 ),
 "-"
)</f>
        <v/>
      </c>
      <c r="AC39" s="11">
        <f>IF(AB39="NG",IF(MAX(H39:I39)&lt;=$AC$2,"OK","NG"),"-")</f>
        <v/>
      </c>
      <c r="AD39" s="11">
        <f>IF(G39-F39&gt;=2,IF(MAX(K39:M39)&lt;$AD$2,"OK","NG"),"-")</f>
        <v/>
      </c>
      <c r="AE39" s="11">
        <f>IF(OR(X39="OK", AB39="OK", AC39="OK", AD39="OK"), "OK", "NG")</f>
        <v/>
      </c>
    </row>
    <row r="40" spans="1:31">
      <c r="A40" t="n">
        <v>64</v>
      </c>
      <c r="B40" t="n">
        <v>64</v>
      </c>
      <c r="C40" t="n">
        <v>1</v>
      </c>
      <c r="D40" t="n">
        <v>38</v>
      </c>
      <c r="E40" t="n">
        <v>5</v>
      </c>
      <c r="F40" t="n">
        <v>0</v>
      </c>
      <c r="G40" t="n">
        <v>0</v>
      </c>
      <c r="H40" t="n">
        <v>63</v>
      </c>
      <c r="I40" t="n">
        <v>63</v>
      </c>
      <c r="J40" t="n">
        <v>60.47503166054958</v>
      </c>
      <c r="K40" t="n">
        <v>0.0001411578745980813</v>
      </c>
      <c r="L40" t="n">
        <v>0.0001411578745980813</v>
      </c>
      <c r="M40" t="n">
        <v>0.0001355004275469024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X40" s="11">
        <f>IF(MAX(K40:M40)&lt;$X$2,"OK","NG")</f>
        <v/>
      </c>
      <c r="Y40" s="11">
        <f>SUM(N40:P40)</f>
        <v/>
      </c>
      <c r="Z40" s="11">
        <f>SUM(Q40:S40)</f>
        <v/>
      </c>
      <c r="AA40" s="11">
        <f>SUM(T40:V40)</f>
        <v/>
      </c>
      <c r="AB40" s="11">
        <f>IF(X40="NG",
 IF(AA40=0,
 IF(Z40=0,
 IF(ROUNDUP(B40*$AB$2,0)*3&gt;=Y40,
 "OK",
 "NG"
 ),
 "NG"
 ),
 "NG"
 ),
 "-"
)</f>
        <v/>
      </c>
      <c r="AC40" s="11">
        <f>IF(AB40="NG",IF(MAX(H40:I40)&lt;=$AC$2,"OK","NG"),"-")</f>
        <v/>
      </c>
      <c r="AD40" s="11">
        <f>IF(G40-F40&gt;=2,IF(MAX(K40:M40)&lt;$AD$2,"OK","NG"),"-")</f>
        <v/>
      </c>
      <c r="AE40" s="11">
        <f>IF(OR(X40="OK", AB40="OK", AC40="OK", AD40="OK"), "OK", "NG")</f>
        <v/>
      </c>
    </row>
    <row r="41" spans="1:31">
      <c r="A41" t="n">
        <v>64</v>
      </c>
      <c r="B41" t="n">
        <v>64</v>
      </c>
      <c r="C41" t="n">
        <v>1</v>
      </c>
      <c r="D41" t="n">
        <v>39</v>
      </c>
      <c r="E41" t="n">
        <v>6</v>
      </c>
      <c r="F41" t="n">
        <v>0</v>
      </c>
      <c r="G41" t="n">
        <v>0</v>
      </c>
      <c r="H41" t="n">
        <v>64</v>
      </c>
      <c r="I41" t="n">
        <v>69</v>
      </c>
      <c r="J41" t="n">
        <v>83.43860018001261</v>
      </c>
      <c r="K41" s="12" t="n">
        <v>4.315977232761209e-05</v>
      </c>
      <c r="L41" s="12" t="n">
        <v>4.653162954070678e-05</v>
      </c>
      <c r="M41" s="12" t="n">
        <v>5.626860917349996e-05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X41" s="11">
        <f>IF(MAX(K41:M41)&lt;$X$2,"OK","NG")</f>
        <v/>
      </c>
      <c r="Y41" s="11">
        <f>SUM(N41:P41)</f>
        <v/>
      </c>
      <c r="Z41" s="11">
        <f>SUM(Q41:S41)</f>
        <v/>
      </c>
      <c r="AA41" s="11">
        <f>SUM(T41:V41)</f>
        <v/>
      </c>
      <c r="AB41" s="11">
        <f>IF(X41="NG",
 IF(AA41=0,
 IF(Z41=0,
 IF(ROUNDUP(B41*$AB$2,0)*3&gt;=Y41,
 "OK",
 "NG"
 ),
 "NG"
 ),
 "NG"
 ),
 "-"
)</f>
        <v/>
      </c>
      <c r="AC41" s="11">
        <f>IF(AB41="NG",IF(MAX(H41:I41)&lt;=$AC$2,"OK","NG"),"-")</f>
        <v/>
      </c>
      <c r="AD41" s="11">
        <f>IF(G41-F41&gt;=2,IF(MAX(K41:M41)&lt;$AD$2,"OK","NG"),"-")</f>
        <v/>
      </c>
      <c r="AE41" s="11">
        <f>IF(OR(X41="OK", AB41="OK", AC41="OK", AD41="OK"), "OK", "NG")</f>
        <v/>
      </c>
    </row>
    <row r="42" spans="1:31">
      <c r="A42" t="n">
        <v>64</v>
      </c>
      <c r="B42" t="n">
        <v>64</v>
      </c>
      <c r="C42" t="n">
        <v>1</v>
      </c>
      <c r="D42" t="n">
        <v>40</v>
      </c>
      <c r="E42" t="n">
        <v>6</v>
      </c>
      <c r="F42" t="n">
        <v>0</v>
      </c>
      <c r="G42" t="n">
        <v>0</v>
      </c>
      <c r="H42" t="n">
        <v>111</v>
      </c>
      <c r="I42" t="n">
        <v>111</v>
      </c>
      <c r="J42" t="n">
        <v>126.4088690312929</v>
      </c>
      <c r="K42" s="12" t="n">
        <v>5.876745023013304e-05</v>
      </c>
      <c r="L42" s="12" t="n">
        <v>5.876745023013304e-05</v>
      </c>
      <c r="M42" s="12" t="n">
        <v>6.692546774273791e-05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X42" s="11">
        <f>IF(MAX(K42:M42)&lt;$X$2,"OK","NG")</f>
        <v/>
      </c>
      <c r="Y42" s="11">
        <f>SUM(N42:P42)</f>
        <v/>
      </c>
      <c r="Z42" s="11">
        <f>SUM(Q42:S42)</f>
        <v/>
      </c>
      <c r="AA42" s="11">
        <f>SUM(T42:V42)</f>
        <v/>
      </c>
      <c r="AB42" s="11">
        <f>IF(X42="NG",
 IF(AA42=0,
 IF(Z42=0,
 IF(ROUNDUP(B42*$AB$2,0)*3&gt;=Y42,
 "OK",
 "NG"
 ),
 "NG"
 ),
 "NG"
 ),
 "-"
)</f>
        <v/>
      </c>
      <c r="AC42" s="11">
        <f>IF(AB42="NG",IF(MAX(H42:I42)&lt;=$AC$2,"OK","NG"),"-")</f>
        <v/>
      </c>
      <c r="AD42" s="11">
        <f>IF(G42-F42&gt;=2,IF(MAX(K42:M42)&lt;$AD$2,"OK","NG"),"-")</f>
        <v/>
      </c>
      <c r="AE42" s="11">
        <f>IF(OR(X42="OK", AB42="OK", AC42="OK", AD42="OK"), "OK", "NG")</f>
        <v/>
      </c>
    </row>
    <row r="43" spans="1:31">
      <c r="A43" t="n">
        <v>64</v>
      </c>
      <c r="B43" t="n">
        <v>64</v>
      </c>
      <c r="C43" t="n">
        <v>1</v>
      </c>
      <c r="D43" t="n">
        <v>41</v>
      </c>
      <c r="E43" t="n">
        <v>4</v>
      </c>
      <c r="F43" t="n">
        <v>2</v>
      </c>
      <c r="G43" t="n">
        <v>2</v>
      </c>
      <c r="H43" t="n">
        <v>0</v>
      </c>
      <c r="I43" t="n">
        <v>0</v>
      </c>
      <c r="J43" t="n">
        <v>0</v>
      </c>
      <c r="K43" s="12" t="n">
        <v>0</v>
      </c>
      <c r="L43" s="12" t="n">
        <v>0</v>
      </c>
      <c r="M43" s="12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X43" s="11">
        <f>IF(MAX(K43:M43)&lt;$X$2,"OK","NG")</f>
        <v/>
      </c>
      <c r="Y43" s="11">
        <f>SUM(N43:P43)</f>
        <v/>
      </c>
      <c r="Z43" s="11">
        <f>SUM(Q43:S43)</f>
        <v/>
      </c>
      <c r="AA43" s="11">
        <f>SUM(T43:V43)</f>
        <v/>
      </c>
      <c r="AB43" s="11">
        <f>IF(X43="NG",
 IF(AA43=0,
 IF(Z43=0,
 IF(ROUNDUP(B43*$AB$2,0)*3&gt;=Y43,
 "OK",
 "NG"
 ),
 "NG"
 ),
 "NG"
 ),
 "-"
)</f>
        <v/>
      </c>
      <c r="AC43" s="11">
        <f>IF(AB43="NG",IF(MAX(H43:I43)&lt;=$AC$2,"OK","NG"),"-")</f>
        <v/>
      </c>
      <c r="AD43" s="11">
        <f>IF(G43-F43&gt;=2,IF(MAX(K43:M43)&lt;$AD$2,"OK","NG"),"-")</f>
        <v/>
      </c>
      <c r="AE43" s="11">
        <f>IF(OR(X43="OK", AB43="OK", AC43="OK", AD43="OK"), "OK", "NG")</f>
        <v/>
      </c>
    </row>
    <row r="44" spans="1:31">
      <c r="A44" t="n">
        <v>64</v>
      </c>
      <c r="B44" t="n">
        <v>64</v>
      </c>
      <c r="C44" t="n">
        <v>1</v>
      </c>
      <c r="D44" t="n">
        <v>42</v>
      </c>
      <c r="E44" t="n">
        <v>5</v>
      </c>
      <c r="F44" t="n">
        <v>0</v>
      </c>
      <c r="G44" t="n">
        <v>0</v>
      </c>
      <c r="H44" t="n">
        <v>34</v>
      </c>
      <c r="I44" t="n">
        <v>66</v>
      </c>
      <c r="J44" t="n">
        <v>50.58970635293616</v>
      </c>
      <c r="K44" s="12" t="n">
        <v>4.58557711798527e-05</v>
      </c>
      <c r="L44" s="12" t="n">
        <v>8.90141440550082e-05</v>
      </c>
      <c r="M44" t="n">
        <v>6.823029407577003e-05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X44" s="11">
        <f>IF(MAX(K44:M44)&lt;$X$2,"OK","NG")</f>
        <v/>
      </c>
      <c r="Y44" s="11">
        <f>SUM(N44:P44)</f>
        <v/>
      </c>
      <c r="Z44" s="11">
        <f>SUM(Q44:S44)</f>
        <v/>
      </c>
      <c r="AA44" s="11">
        <f>SUM(T44:V44)</f>
        <v/>
      </c>
      <c r="AB44" s="11">
        <f>IF(X44="NG",
 IF(AA44=0,
 IF(Z44=0,
 IF(ROUNDUP(B44*$AB$2,0)*3&gt;=Y44,
 "OK",
 "NG"
 ),
 "NG"
 ),
 "NG"
 ),
 "-"
)</f>
        <v/>
      </c>
      <c r="AC44" s="11">
        <f>IF(AB44="NG",IF(MAX(H44:I44)&lt;=$AC$2,"OK","NG"),"-")</f>
        <v/>
      </c>
      <c r="AD44" s="11">
        <f>IF(G44-F44&gt;=2,IF(MAX(K44:M44)&lt;$AD$2,"OK","NG"),"-")</f>
        <v/>
      </c>
      <c r="AE44" s="11">
        <f>IF(OR(X44="OK", AB44="OK", AC44="OK", AD44="OK"), "OK", "NG")</f>
        <v/>
      </c>
    </row>
    <row r="45" spans="1:31">
      <c r="A45" t="n">
        <v>64</v>
      </c>
      <c r="B45" t="n">
        <v>64</v>
      </c>
      <c r="C45" t="n">
        <v>1</v>
      </c>
      <c r="D45" t="n">
        <v>43</v>
      </c>
      <c r="E45" t="n">
        <v>1</v>
      </c>
      <c r="F45" t="n">
        <v>4</v>
      </c>
      <c r="G45" t="n">
        <v>4</v>
      </c>
      <c r="H45" t="n">
        <v>3</v>
      </c>
      <c r="I45" t="n">
        <v>3</v>
      </c>
      <c r="J45" t="n">
        <v>2.82842712474619</v>
      </c>
      <c r="K45" s="12" t="n">
        <v>6.473755931273323e-05</v>
      </c>
      <c r="L45" s="12" t="n">
        <v>6.473755931273323e-05</v>
      </c>
      <c r="M45" s="12" t="n">
        <v>6.103515625e-05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X45" s="11">
        <f>IF(MAX(K45:M45)&lt;$X$2,"OK","NG")</f>
        <v/>
      </c>
      <c r="Y45" s="11">
        <f>SUM(N45:P45)</f>
        <v/>
      </c>
      <c r="Z45" s="11">
        <f>SUM(Q45:S45)</f>
        <v/>
      </c>
      <c r="AA45" s="11">
        <f>SUM(T45:V45)</f>
        <v/>
      </c>
      <c r="AB45" s="11">
        <f>IF(X45="NG",
 IF(AA45=0,
 IF(Z45=0,
 IF(ROUNDUP(B45*$AB$2,0)*3&gt;=Y45,
 "OK",
 "NG"
 ),
 "NG"
 ),
 "NG"
 ),
 "-"
)</f>
        <v/>
      </c>
      <c r="AC45" s="11">
        <f>IF(AB45="NG",IF(MAX(H45:I45)&lt;=$AC$2,"OK","NG"),"-")</f>
        <v/>
      </c>
      <c r="AD45" s="11">
        <f>IF(G45-F45&gt;=2,IF(MAX(K45:M45)&lt;$AD$2,"OK","NG"),"-")</f>
        <v/>
      </c>
      <c r="AE45" s="11">
        <f>IF(OR(X45="OK", AB45="OK", AC45="OK", AD45="OK"), "OK", "NG")</f>
        <v/>
      </c>
    </row>
    <row r="46" spans="1:31">
      <c r="A46" t="n">
        <v>64</v>
      </c>
      <c r="B46" t="n">
        <v>64</v>
      </c>
      <c r="C46" t="n">
        <v>1</v>
      </c>
      <c r="D46" t="n">
        <v>44</v>
      </c>
      <c r="E46" t="n">
        <v>6</v>
      </c>
      <c r="F46" t="n">
        <v>0</v>
      </c>
      <c r="G46" t="n">
        <v>0</v>
      </c>
      <c r="H46" t="n">
        <v>64</v>
      </c>
      <c r="I46" t="n">
        <v>64</v>
      </c>
      <c r="J46" t="n">
        <v>90.50966799187809</v>
      </c>
      <c r="K46" s="12" t="n">
        <v>4.315977232761209e-05</v>
      </c>
      <c r="L46" s="12" t="n">
        <v>4.315977232761209e-05</v>
      </c>
      <c r="M46" s="12" t="n">
        <v>6.103713537464402e-05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X46" s="11">
        <f>IF(MAX(K46:M46)&lt;$X$2,"OK","NG")</f>
        <v/>
      </c>
      <c r="Y46" s="11">
        <f>SUM(N46:P46)</f>
        <v/>
      </c>
      <c r="Z46" s="11">
        <f>SUM(Q46:S46)</f>
        <v/>
      </c>
      <c r="AA46" s="11">
        <f>SUM(T46:V46)</f>
        <v/>
      </c>
      <c r="AB46" s="11">
        <f>IF(X46="NG",
 IF(AA46=0,
 IF(Z46=0,
 IF(ROUNDUP(B46*$AB$2,0)*3&gt;=Y46,
 "OK",
 "NG"
 ),
 "NG"
 ),
 "NG"
 ),
 "-"
)</f>
        <v/>
      </c>
      <c r="AC46" s="11">
        <f>IF(AB46="NG",IF(MAX(H46:I46)&lt;=$AC$2,"OK","NG"),"-")</f>
        <v/>
      </c>
      <c r="AD46" s="11">
        <f>IF(G46-F46&gt;=2,IF(MAX(K46:M46)&lt;$AD$2,"OK","NG"),"-")</f>
        <v/>
      </c>
      <c r="AE46" s="11">
        <f>IF(OR(X46="OK", AB46="OK", AC46="OK", AD46="OK"), "OK", "NG")</f>
        <v/>
      </c>
    </row>
    <row r="47" spans="1:31">
      <c r="A47" t="n">
        <v>64</v>
      </c>
      <c r="B47" t="n">
        <v>64</v>
      </c>
      <c r="C47" t="n">
        <v>1</v>
      </c>
      <c r="D47" t="n">
        <v>45</v>
      </c>
      <c r="E47" t="n">
        <v>1</v>
      </c>
      <c r="F47" t="n">
        <v>2</v>
      </c>
      <c r="G47" t="n">
        <v>2</v>
      </c>
      <c r="H47" t="n">
        <v>6</v>
      </c>
      <c r="I47" t="n">
        <v>7</v>
      </c>
      <c r="J47" t="n">
        <v>7.001298700751249</v>
      </c>
      <c r="K47" t="n">
        <v>0.0001265609179885252</v>
      </c>
      <c r="L47" t="n">
        <v>0.000147654404319946</v>
      </c>
      <c r="M47" t="n">
        <v>0.0001476817984464911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X47" s="11">
        <f>IF(MAX(K47:M47)&lt;$X$2,"OK","NG")</f>
        <v/>
      </c>
      <c r="Y47" s="11">
        <f>SUM(N47:P47)</f>
        <v/>
      </c>
      <c r="Z47" s="11">
        <f>SUM(Q47:S47)</f>
        <v/>
      </c>
      <c r="AA47" s="11">
        <f>SUM(T47:V47)</f>
        <v/>
      </c>
      <c r="AB47" s="11">
        <f>IF(X47="NG",
 IF(AA47=0,
 IF(Z47=0,
 IF(ROUNDUP(B47*$AB$2,0)*3&gt;=Y47,
 "OK",
 "NG"
 ),
 "NG"
 ),
 "NG"
 ),
 "-"
)</f>
        <v/>
      </c>
      <c r="AC47" s="11">
        <f>IF(AB47="NG",IF(MAX(H47:I47)&lt;=$AC$2,"OK","NG"),"-")</f>
        <v/>
      </c>
      <c r="AD47" s="11">
        <f>IF(G47-F47&gt;=2,IF(MAX(K47:M47)&lt;$AD$2,"OK","NG"),"-")</f>
        <v/>
      </c>
      <c r="AE47" s="11">
        <f>IF(OR(X47="OK", AB47="OK", AC47="OK", AD47="OK"), "OK", "NG")</f>
        <v/>
      </c>
    </row>
    <row r="48" spans="1:31">
      <c r="A48" t="n">
        <v>64</v>
      </c>
      <c r="B48" t="n">
        <v>64</v>
      </c>
      <c r="C48" t="n">
        <v>1</v>
      </c>
      <c r="D48" t="n">
        <v>46</v>
      </c>
      <c r="E48" t="n">
        <v>6</v>
      </c>
      <c r="F48" t="n">
        <v>0</v>
      </c>
      <c r="G48" t="n">
        <v>0</v>
      </c>
      <c r="H48" t="n">
        <v>63</v>
      </c>
      <c r="I48" t="n">
        <v>63</v>
      </c>
      <c r="J48" t="n">
        <v>63</v>
      </c>
      <c r="K48" s="12" t="n">
        <v>4.248540997071879e-05</v>
      </c>
      <c r="L48" s="12" t="n">
        <v>4.248540997071879e-05</v>
      </c>
      <c r="M48" s="12" t="n">
        <v>4.248540997071879e-05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X48" s="11">
        <f>IF(MAX(K48:M48)&lt;$X$2,"OK","NG")</f>
        <v/>
      </c>
      <c r="Y48" s="11">
        <f>SUM(N48:P48)</f>
        <v/>
      </c>
      <c r="Z48" s="11">
        <f>SUM(Q48:S48)</f>
        <v/>
      </c>
      <c r="AA48" s="11">
        <f>SUM(T48:V48)</f>
        <v/>
      </c>
      <c r="AB48" s="11">
        <f>IF(X48="NG",
 IF(AA48=0,
 IF(Z48=0,
 IF(ROUNDUP(B48*$AB$2,0)*3&gt;=Y48,
 "OK",
 "NG"
 ),
 "NG"
 ),
 "NG"
 ),
 "-"
)</f>
        <v/>
      </c>
      <c r="AC48" s="11">
        <f>IF(AB48="NG",IF(MAX(H48:I48)&lt;=$AC$2,"OK","NG"),"-")</f>
        <v/>
      </c>
      <c r="AD48" s="11">
        <f>IF(G48-F48&gt;=2,IF(MAX(K48:M48)&lt;$AD$2,"OK","NG"),"-")</f>
        <v/>
      </c>
      <c r="AE48" s="11">
        <f>IF(OR(X48="OK", AB48="OK", AC48="OK", AD48="OK"), "OK", "NG")</f>
        <v/>
      </c>
    </row>
    <row r="49" spans="1:31">
      <c r="A49" t="n">
        <v>64</v>
      </c>
      <c r="B49" t="n">
        <v>64</v>
      </c>
      <c r="C49" t="n">
        <v>1</v>
      </c>
      <c r="D49" t="n">
        <v>47</v>
      </c>
      <c r="E49" t="n">
        <v>6</v>
      </c>
      <c r="F49" t="n">
        <v>0</v>
      </c>
      <c r="G49" t="n">
        <v>0</v>
      </c>
      <c r="H49" t="n">
        <v>18</v>
      </c>
      <c r="I49" t="n">
        <v>67</v>
      </c>
      <c r="J49" t="n">
        <v>61</v>
      </c>
      <c r="K49" s="12" t="n">
        <v>1.213868856306251e-05</v>
      </c>
      <c r="L49" s="12" t="n">
        <v>4.518289631806601e-05</v>
      </c>
      <c r="M49" s="12" t="n">
        <v>4.113666679704517e-05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X49" s="11">
        <f>IF(MAX(K49:M49)&lt;$X$2,"OK","NG")</f>
        <v/>
      </c>
      <c r="Y49" s="11">
        <f>SUM(N49:P49)</f>
        <v/>
      </c>
      <c r="Z49" s="11">
        <f>SUM(Q49:S49)</f>
        <v/>
      </c>
      <c r="AA49" s="11">
        <f>SUM(T49:V49)</f>
        <v/>
      </c>
      <c r="AB49" s="11">
        <f>IF(X49="NG",
 IF(AA49=0,
 IF(Z49=0,
 IF(ROUNDUP(B49*$AB$2,0)*3&gt;=Y49,
 "OK",
 "NG"
 ),
 "NG"
 ),
 "NG"
 ),
 "-"
)</f>
        <v/>
      </c>
      <c r="AC49" s="11">
        <f>IF(AB49="NG",IF(MAX(H49:I49)&lt;=$AC$2,"OK","NG"),"-")</f>
        <v/>
      </c>
      <c r="AD49" s="11">
        <f>IF(G49-F49&gt;=2,IF(MAX(K49:M49)&lt;$AD$2,"OK","NG"),"-")</f>
        <v/>
      </c>
      <c r="AE49" s="11">
        <f>IF(OR(X49="OK", AB49="OK", AC49="OK", AD49="OK"), "OK", "NG")</f>
        <v/>
      </c>
    </row>
    <row r="50" spans="1:31">
      <c r="A50" t="n">
        <v>64</v>
      </c>
      <c r="B50" t="n">
        <v>64</v>
      </c>
      <c r="C50" t="n">
        <v>1</v>
      </c>
      <c r="D50" t="n">
        <v>48</v>
      </c>
      <c r="E50" t="n">
        <v>5</v>
      </c>
      <c r="F50" t="n">
        <v>0</v>
      </c>
      <c r="G50" t="n">
        <v>0</v>
      </c>
      <c r="H50" t="n">
        <v>56</v>
      </c>
      <c r="I50" t="n">
        <v>54</v>
      </c>
      <c r="J50" t="n">
        <v>72.10740887222346</v>
      </c>
      <c r="K50" t="n">
        <v>5.929675368623995e-05</v>
      </c>
      <c r="L50" t="n">
        <v>5.717901248315996e-05</v>
      </c>
      <c r="M50" s="12" t="n">
        <v>7.635241540802192e-05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X50" s="11">
        <f>IF(MAX(K50:M50)&lt;$X$2,"OK","NG")</f>
        <v/>
      </c>
      <c r="Y50" s="11">
        <f>SUM(N50:P50)</f>
        <v/>
      </c>
      <c r="Z50" s="11">
        <f>SUM(Q50:S50)</f>
        <v/>
      </c>
      <c r="AA50" s="11">
        <f>SUM(T50:V50)</f>
        <v/>
      </c>
      <c r="AB50" s="11">
        <f>IF(X50="NG",
 IF(AA50=0,
 IF(Z50=0,
 IF(ROUNDUP(B50*$AB$2,0)*3&gt;=Y50,
 "OK",
 "NG"
 ),
 "NG"
 ),
 "NG"
 ),
 "-"
)</f>
        <v/>
      </c>
      <c r="AC50" s="11">
        <f>IF(AB50="NG",IF(MAX(H50:I50)&lt;=$AC$2,"OK","NG"),"-")</f>
        <v/>
      </c>
      <c r="AD50" s="11">
        <f>IF(G50-F50&gt;=2,IF(MAX(K50:M50)&lt;$AD$2,"OK","NG"),"-")</f>
        <v/>
      </c>
      <c r="AE50" s="11">
        <f>IF(OR(X50="OK", AB50="OK", AC50="OK", AD50="OK"), "OK", "NG")</f>
        <v/>
      </c>
    </row>
    <row r="51" spans="1:31">
      <c r="A51" t="n">
        <v>64</v>
      </c>
      <c r="B51" t="n">
        <v>64</v>
      </c>
      <c r="C51" t="n">
        <v>1</v>
      </c>
      <c r="D51" t="n">
        <v>49</v>
      </c>
      <c r="E51" t="n">
        <v>6</v>
      </c>
      <c r="F51" t="n">
        <v>0</v>
      </c>
      <c r="G51" t="n">
        <v>0</v>
      </c>
      <c r="H51" t="n">
        <v>67</v>
      </c>
      <c r="I51" t="n">
        <v>67</v>
      </c>
      <c r="J51" t="n">
        <v>87.6812408671319</v>
      </c>
      <c r="K51" s="12" t="n">
        <v>4.51828866554689e-05</v>
      </c>
      <c r="L51" s="12" t="n">
        <v>4.51828866554689e-05</v>
      </c>
      <c r="M51" s="12" t="n">
        <v>5.912972489418641e-05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X51" s="11">
        <f>IF(MAX(K51:M51)&lt;$X$2,"OK","NG")</f>
        <v/>
      </c>
      <c r="Y51" s="11">
        <f>SUM(N51:P51)</f>
        <v/>
      </c>
      <c r="Z51" s="11">
        <f>SUM(Q51:S51)</f>
        <v/>
      </c>
      <c r="AA51" s="11">
        <f>SUM(T51:V51)</f>
        <v/>
      </c>
      <c r="AB51" s="11">
        <f>IF(X51="NG",
 IF(AA51=0,
 IF(Z51=0,
 IF(ROUNDUP(B51*$AB$2,0)*3&gt;=Y51,
 "OK",
 "NG"
 ),
 "NG"
 ),
 "NG"
 ),
 "-"
)</f>
        <v/>
      </c>
      <c r="AC51" s="11">
        <f>IF(AB51="NG",IF(MAX(H51:I51)&lt;=$AC$2,"OK","NG"),"-")</f>
        <v/>
      </c>
      <c r="AD51" s="11">
        <f>IF(G51-F51&gt;=2,IF(MAX(K51:M51)&lt;$AD$2,"OK","NG"),"-")</f>
        <v/>
      </c>
      <c r="AE51" s="11">
        <f>IF(OR(X51="OK", AB51="OK", AC51="OK", AD51="OK"), "OK", "NG")</f>
        <v/>
      </c>
    </row>
    <row r="52" spans="1:31">
      <c r="A52" t="n">
        <v>64</v>
      </c>
      <c r="B52" t="n">
        <v>64</v>
      </c>
      <c r="C52" t="n">
        <v>1</v>
      </c>
      <c r="D52" t="n">
        <v>50</v>
      </c>
      <c r="E52" t="n">
        <v>5</v>
      </c>
      <c r="F52" t="n">
        <v>0</v>
      </c>
      <c r="G52" t="n">
        <v>0</v>
      </c>
      <c r="H52" t="n">
        <v>62</v>
      </c>
      <c r="I52" t="n">
        <v>57</v>
      </c>
      <c r="J52" t="n">
        <v>62.35908355610445</v>
      </c>
      <c r="K52" s="12" t="n">
        <v>9.257804711921616e-05</v>
      </c>
      <c r="L52" s="12" t="n">
        <v>8.511207557734388e-05</v>
      </c>
      <c r="M52" s="12" t="n">
        <v>9.311422864142218e-05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X52" s="11">
        <f>IF(MAX(K52:M52)&lt;$X$2,"OK","NG")</f>
        <v/>
      </c>
      <c r="Y52" s="11">
        <f>SUM(N52:P52)</f>
        <v/>
      </c>
      <c r="Z52" s="11">
        <f>SUM(Q52:S52)</f>
        <v/>
      </c>
      <c r="AA52" s="11">
        <f>SUM(T52:V52)</f>
        <v/>
      </c>
      <c r="AB52" s="11">
        <f>IF(X52="NG",
 IF(AA52=0,
 IF(Z52=0,
 IF(ROUNDUP(B52*$AB$2,0)*3&gt;=Y52,
 "OK",
 "NG"
 ),
 "NG"
 ),
 "NG"
 ),
 "-"
)</f>
        <v/>
      </c>
      <c r="AC52" s="11">
        <f>IF(AB52="NG",IF(MAX(H52:I52)&lt;=$AC$2,"OK","NG"),"-")</f>
        <v/>
      </c>
      <c r="AD52" s="11">
        <f>IF(G52-F52&gt;=2,IF(MAX(K52:M52)&lt;$AD$2,"OK","NG"),"-")</f>
        <v/>
      </c>
      <c r="AE52" s="11">
        <f>IF(OR(X52="OK", AB52="OK", AC52="OK", AD52="OK"), "OK", "NG")</f>
        <v/>
      </c>
    </row>
    <row r="53" spans="1:31">
      <c r="A53" t="n">
        <v>64</v>
      </c>
      <c r="B53" t="n">
        <v>64</v>
      </c>
      <c r="C53" t="n">
        <v>1</v>
      </c>
      <c r="D53" t="n">
        <v>51</v>
      </c>
      <c r="E53" t="n">
        <v>5</v>
      </c>
      <c r="F53" t="n">
        <v>0</v>
      </c>
      <c r="G53" t="n">
        <v>0</v>
      </c>
      <c r="H53" t="n">
        <v>53</v>
      </c>
      <c r="I53" t="n">
        <v>37</v>
      </c>
      <c r="J53" t="n">
        <v>50.99999925028533</v>
      </c>
      <c r="K53" t="n">
        <v>7.908077258131129e-05</v>
      </c>
      <c r="L53" s="12" t="n">
        <v>5.52073318020475e-05</v>
      </c>
      <c r="M53" t="n">
        <v>7.60965913652615e-05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X53" s="11">
        <f>IF(MAX(K53:M53)&lt;$X$2,"OK","NG")</f>
        <v/>
      </c>
      <c r="Y53" s="11">
        <f>SUM(N53:P53)</f>
        <v/>
      </c>
      <c r="Z53" s="11">
        <f>SUM(Q53:S53)</f>
        <v/>
      </c>
      <c r="AA53" s="11">
        <f>SUM(T53:V53)</f>
        <v/>
      </c>
      <c r="AB53" s="11">
        <f>IF(X53="NG",
 IF(AA53=0,
 IF(Z53=0,
 IF(ROUNDUP(B53*$AB$2,0)*3&gt;=Y53,
 "OK",
 "NG"
 ),
 "NG"
 ),
 "NG"
 ),
 "-"
)</f>
        <v/>
      </c>
      <c r="AC53" s="11">
        <f>IF(AB53="NG",IF(MAX(H53:I53)&lt;=$AC$2,"OK","NG"),"-")</f>
        <v/>
      </c>
      <c r="AD53" s="11">
        <f>IF(G53-F53&gt;=2,IF(MAX(K53:M53)&lt;$AD$2,"OK","NG"),"-")</f>
        <v/>
      </c>
      <c r="AE53" s="11">
        <f>IF(OR(X53="OK", AB53="OK", AC53="OK", AD53="OK"), "OK", "NG")</f>
        <v/>
      </c>
    </row>
    <row r="54" spans="1:31">
      <c r="A54" t="n">
        <v>64</v>
      </c>
      <c r="B54" t="n">
        <v>64</v>
      </c>
      <c r="C54" t="n">
        <v>1</v>
      </c>
      <c r="D54" t="n">
        <v>52</v>
      </c>
      <c r="E54" t="n">
        <v>5</v>
      </c>
      <c r="F54" t="n">
        <v>0</v>
      </c>
      <c r="G54" t="n">
        <v>0</v>
      </c>
      <c r="H54" t="n">
        <v>53</v>
      </c>
      <c r="I54" t="n">
        <v>53</v>
      </c>
      <c r="J54" t="n">
        <v>47.72254189144587</v>
      </c>
      <c r="K54" t="n">
        <v>7.921129770387526e-05</v>
      </c>
      <c r="L54" t="n">
        <v>7.921129770387526e-05</v>
      </c>
      <c r="M54" t="n">
        <v>7.132385798016938e-05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X54" s="11">
        <f>IF(MAX(K54:M54)&lt;$X$2,"OK","NG")</f>
        <v/>
      </c>
      <c r="Y54" s="11">
        <f>SUM(N54:P54)</f>
        <v/>
      </c>
      <c r="Z54" s="11">
        <f>SUM(Q54:S54)</f>
        <v/>
      </c>
      <c r="AA54" s="11">
        <f>SUM(T54:V54)</f>
        <v/>
      </c>
      <c r="AB54" s="11">
        <f>IF(X54="NG",
 IF(AA54=0,
 IF(Z54=0,
 IF(ROUNDUP(B54*$AB$2,0)*3&gt;=Y54,
 "OK",
 "NG"
 ),
 "NG"
 ),
 "NG"
 ),
 "-"
)</f>
        <v/>
      </c>
      <c r="AC54" s="11">
        <f>IF(AB54="NG",IF(MAX(H54:I54)&lt;=$AC$2,"OK","NG"),"-")</f>
        <v/>
      </c>
      <c r="AD54" s="11">
        <f>IF(G54-F54&gt;=2,IF(MAX(K54:M54)&lt;$AD$2,"OK","NG"),"-")</f>
        <v/>
      </c>
      <c r="AE54" s="11">
        <f>IF(OR(X54="OK", AB54="OK", AC54="OK", AD54="OK"), "OK", "NG")</f>
        <v/>
      </c>
    </row>
    <row r="55" spans="1:31">
      <c r="A55" t="n">
        <v>64</v>
      </c>
      <c r="B55" t="n">
        <v>64</v>
      </c>
      <c r="C55" t="n">
        <v>1</v>
      </c>
      <c r="D55" t="n">
        <v>53</v>
      </c>
      <c r="E55" t="n">
        <v>5</v>
      </c>
      <c r="F55" t="n">
        <v>0</v>
      </c>
      <c r="G55" t="n">
        <v>0</v>
      </c>
      <c r="H55" t="n">
        <v>71</v>
      </c>
      <c r="I55" t="n">
        <v>34</v>
      </c>
      <c r="J55" t="n">
        <v>66.85228418154293</v>
      </c>
      <c r="K55" s="12" t="n">
        <v>0.0001063203029379832</v>
      </c>
      <c r="L55" s="12" t="n">
        <v>5.091394788579476e-05</v>
      </c>
      <c r="M55" s="12" t="n">
        <v>0.0001001092268489829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X55" s="11">
        <f>IF(MAX(K55:M55)&lt;$X$2,"OK","NG")</f>
        <v/>
      </c>
      <c r="Y55" s="11">
        <f>SUM(N55:P55)</f>
        <v/>
      </c>
      <c r="Z55" s="11">
        <f>SUM(Q55:S55)</f>
        <v/>
      </c>
      <c r="AA55" s="11">
        <f>SUM(T55:V55)</f>
        <v/>
      </c>
      <c r="AB55" s="11">
        <f>IF(X55="NG",
 IF(AA55=0,
 IF(Z55=0,
 IF(ROUNDUP(B55*$AB$2,0)*3&gt;=Y55,
 "OK",
 "NG"
 ),
 "NG"
 ),
 "NG"
 ),
 "-"
)</f>
        <v/>
      </c>
      <c r="AC55" s="11">
        <f>IF(AB55="NG",IF(MAX(H55:I55)&lt;=$AC$2,"OK","NG"),"-")</f>
        <v/>
      </c>
      <c r="AD55" s="11">
        <f>IF(G55-F55&gt;=2,IF(MAX(K55:M55)&lt;$AD$2,"OK","NG"),"-")</f>
        <v/>
      </c>
      <c r="AE55" s="11">
        <f>IF(OR(X55="OK", AB55="OK", AC55="OK", AD55="OK"), "OK", "NG")</f>
        <v/>
      </c>
    </row>
    <row r="56" spans="1:31">
      <c r="A56" t="n">
        <v>64</v>
      </c>
      <c r="B56" t="n">
        <v>64</v>
      </c>
      <c r="C56" t="n">
        <v>1</v>
      </c>
      <c r="D56" t="n">
        <v>54</v>
      </c>
      <c r="E56" t="n">
        <v>6</v>
      </c>
      <c r="F56" t="n">
        <v>0</v>
      </c>
      <c r="G56" t="n">
        <v>0</v>
      </c>
      <c r="H56" t="n">
        <v>82</v>
      </c>
      <c r="I56" t="n">
        <v>71</v>
      </c>
      <c r="J56" t="n">
        <v>85.00016781460727</v>
      </c>
      <c r="K56" t="n">
        <v>0.0001124067869648732</v>
      </c>
      <c r="L56" t="n">
        <v>9.732782773787801e-05</v>
      </c>
      <c r="M56" t="n">
        <v>0.0001165194604331101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X56" s="11">
        <f>IF(MAX(K56:M56)&lt;$X$2,"OK","NG")</f>
        <v/>
      </c>
      <c r="Y56" s="11">
        <f>SUM(N56:P56)</f>
        <v/>
      </c>
      <c r="Z56" s="11">
        <f>SUM(Q56:S56)</f>
        <v/>
      </c>
      <c r="AA56" s="11">
        <f>SUM(T56:V56)</f>
        <v/>
      </c>
      <c r="AB56" s="11">
        <f>IF(X56="NG",
 IF(AA56=0,
 IF(Z56=0,
 IF(ROUNDUP(B56*$AB$2,0)*3&gt;=Y56,
 "OK",
 "NG"
 ),
 "NG"
 ),
 "NG"
 ),
 "-"
)</f>
        <v/>
      </c>
      <c r="AC56" s="11">
        <f>IF(AB56="NG",IF(MAX(H56:I56)&lt;=$AC$2,"OK","NG"),"-")</f>
        <v/>
      </c>
      <c r="AD56" s="11">
        <f>IF(G56-F56&gt;=2,IF(MAX(K56:M56)&lt;$AD$2,"OK","NG"),"-")</f>
        <v/>
      </c>
      <c r="AE56" s="11">
        <f>IF(OR(X56="OK", AB56="OK", AC56="OK", AD56="OK"), "OK", "NG")</f>
        <v/>
      </c>
    </row>
    <row r="57" spans="1:31">
      <c r="A57" t="n">
        <v>64</v>
      </c>
      <c r="B57" t="n">
        <v>64</v>
      </c>
      <c r="C57" t="n">
        <v>1</v>
      </c>
      <c r="D57" t="n">
        <v>55</v>
      </c>
      <c r="E57" t="n">
        <v>6</v>
      </c>
      <c r="F57" t="n">
        <v>0</v>
      </c>
      <c r="G57" t="n">
        <v>0</v>
      </c>
      <c r="H57" t="n">
        <v>71</v>
      </c>
      <c r="I57" t="n">
        <v>66</v>
      </c>
      <c r="J57" t="n">
        <v>80.9344431919526</v>
      </c>
      <c r="K57" t="n">
        <v>5.588466627978006e-05</v>
      </c>
      <c r="L57" t="n">
        <v>5.194912640092232e-05</v>
      </c>
      <c r="M57" s="12" t="n">
        <v>6.370414575101533e-05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X57" s="11">
        <f>IF(MAX(K57:M57)&lt;$X$2,"OK","NG")</f>
        <v/>
      </c>
      <c r="Y57" s="11">
        <f>SUM(N57:P57)</f>
        <v/>
      </c>
      <c r="Z57" s="11">
        <f>SUM(Q57:S57)</f>
        <v/>
      </c>
      <c r="AA57" s="11">
        <f>SUM(T57:V57)</f>
        <v/>
      </c>
      <c r="AB57" s="11">
        <f>IF(X57="NG",
 IF(AA57=0,
 IF(Z57=0,
 IF(ROUNDUP(B57*$AB$2,0)*3&gt;=Y57,
 "OK",
 "NG"
 ),
 "NG"
 ),
 "NG"
 ),
 "-"
)</f>
        <v/>
      </c>
      <c r="AC57" s="11">
        <f>IF(AB57="NG",IF(MAX(H57:I57)&lt;=$AC$2,"OK","NG"),"-")</f>
        <v/>
      </c>
      <c r="AD57" s="11">
        <f>IF(G57-F57&gt;=2,IF(MAX(K57:M57)&lt;$AD$2,"OK","NG"),"-")</f>
        <v/>
      </c>
      <c r="AE57" s="11">
        <f>IF(OR(X57="OK", AB57="OK", AC57="OK", AD57="OK"), "OK", "NG")</f>
        <v/>
      </c>
    </row>
    <row r="58" spans="1:31">
      <c r="A58" t="n">
        <v>64</v>
      </c>
      <c r="B58" t="n">
        <v>64</v>
      </c>
      <c r="C58" t="n">
        <v>1</v>
      </c>
      <c r="D58" t="n">
        <v>56</v>
      </c>
      <c r="E58" t="n">
        <v>6</v>
      </c>
      <c r="F58" t="n">
        <v>0</v>
      </c>
      <c r="G58" t="n">
        <v>0</v>
      </c>
      <c r="H58" t="n">
        <v>73</v>
      </c>
      <c r="I58" t="n">
        <v>106</v>
      </c>
      <c r="J58" t="n">
        <v>103.86872417829</v>
      </c>
      <c r="K58" t="n">
        <v>4.888735117223876e-05</v>
      </c>
      <c r="L58" t="n">
        <v>7.098711266105902e-05</v>
      </c>
      <c r="M58" t="n">
        <v>6.955981910570506e-05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X58" s="11">
        <f>IF(MAX(K58:M58)&lt;$X$2,"OK","NG")</f>
        <v/>
      </c>
      <c r="Y58" s="11">
        <f>SUM(N58:P58)</f>
        <v/>
      </c>
      <c r="Z58" s="11">
        <f>SUM(Q58:S58)</f>
        <v/>
      </c>
      <c r="AA58" s="11">
        <f>SUM(T58:V58)</f>
        <v/>
      </c>
      <c r="AB58" s="11">
        <f>IF(X58="NG",
 IF(AA58=0,
 IF(Z58=0,
 IF(ROUNDUP(B58*$AB$2,0)*3&gt;=Y58,
 "OK",
 "NG"
 ),
 "NG"
 ),
 "NG"
 ),
 "-"
)</f>
        <v/>
      </c>
      <c r="AC58" s="11">
        <f>IF(AB58="NG",IF(MAX(H58:I58)&lt;=$AC$2,"OK","NG"),"-")</f>
        <v/>
      </c>
      <c r="AD58" s="11">
        <f>IF(G58-F58&gt;=2,IF(MAX(K58:M58)&lt;$AD$2,"OK","NG"),"-")</f>
        <v/>
      </c>
      <c r="AE58" s="11">
        <f>IF(OR(X58="OK", AB58="OK", AC58="OK", AD58="OK"), "OK", "NG")</f>
        <v/>
      </c>
    </row>
    <row r="59" spans="1:31">
      <c r="A59" t="n">
        <v>64</v>
      </c>
      <c r="B59" t="n">
        <v>64</v>
      </c>
      <c r="C59" t="n">
        <v>1</v>
      </c>
      <c r="D59" t="n">
        <v>57</v>
      </c>
      <c r="E59" t="n">
        <v>5</v>
      </c>
      <c r="F59" t="n">
        <v>0</v>
      </c>
      <c r="G59" t="n">
        <v>0</v>
      </c>
      <c r="H59" t="n">
        <v>71</v>
      </c>
      <c r="I59" t="n">
        <v>33</v>
      </c>
      <c r="J59" t="n">
        <v>67.18918064715399</v>
      </c>
      <c r="K59" s="12" t="n">
        <v>0.0001063203107502177</v>
      </c>
      <c r="L59" t="n">
        <v>4.94164824613688e-05</v>
      </c>
      <c r="M59" s="12" t="n">
        <v>0.0001006137262740553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X59" s="11">
        <f>IF(MAX(K59:M59)&lt;$X$2,"OK","NG")</f>
        <v/>
      </c>
      <c r="Y59" s="11">
        <f>SUM(N59:P59)</f>
        <v/>
      </c>
      <c r="Z59" s="11">
        <f>SUM(Q59:S59)</f>
        <v/>
      </c>
      <c r="AA59" s="11">
        <f>SUM(T59:V59)</f>
        <v/>
      </c>
      <c r="AB59" s="11">
        <f>IF(X59="NG",
 IF(AA59=0,
 IF(Z59=0,
 IF(ROUNDUP(B59*$AB$2,0)*3&gt;=Y59,
 "OK",
 "NG"
 ),
 "NG"
 ),
 "NG"
 ),
 "-"
)</f>
        <v/>
      </c>
      <c r="AC59" s="11">
        <f>IF(AB59="NG",IF(MAX(H59:I59)&lt;=$AC$2,"OK","NG"),"-")</f>
        <v/>
      </c>
      <c r="AD59" s="11">
        <f>IF(G59-F59&gt;=2,IF(MAX(K59:M59)&lt;$AD$2,"OK","NG"),"-")</f>
        <v/>
      </c>
      <c r="AE59" s="11">
        <f>IF(OR(X59="OK", AB59="OK", AC59="OK", AD59="OK"), "OK", "NG")</f>
        <v/>
      </c>
    </row>
    <row r="60" spans="1:31">
      <c r="A60" t="n">
        <v>64</v>
      </c>
      <c r="B60" t="n">
        <v>64</v>
      </c>
      <c r="C60" t="n">
        <v>1</v>
      </c>
      <c r="D60" t="n">
        <v>58</v>
      </c>
      <c r="E60" t="n">
        <v>5</v>
      </c>
      <c r="F60" t="n">
        <v>0</v>
      </c>
      <c r="G60" t="n">
        <v>0</v>
      </c>
      <c r="H60" t="n">
        <v>55</v>
      </c>
      <c r="I60" t="n">
        <v>35</v>
      </c>
      <c r="J60" t="n">
        <v>61.35511380473326</v>
      </c>
      <c r="K60" s="12" t="n">
        <v>6.32901503243486e-05</v>
      </c>
      <c r="L60" s="12" t="n">
        <v>4.027555020640365e-05</v>
      </c>
      <c r="M60" s="12" t="n">
        <v>7.060317047034699e-05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X60" s="11">
        <f>IF(MAX(K60:M60)&lt;$X$2,"OK","NG")</f>
        <v/>
      </c>
      <c r="Y60" s="11">
        <f>SUM(N60:P60)</f>
        <v/>
      </c>
      <c r="Z60" s="11">
        <f>SUM(Q60:S60)</f>
        <v/>
      </c>
      <c r="AA60" s="11">
        <f>SUM(T60:V60)</f>
        <v/>
      </c>
      <c r="AB60" s="11">
        <f>IF(X60="NG",
 IF(AA60=0,
 IF(Z60=0,
 IF(ROUNDUP(B60*$AB$2,0)*3&gt;=Y60,
 "OK",
 "NG"
 ),
 "NG"
 ),
 "NG"
 ),
 "-"
)</f>
        <v/>
      </c>
      <c r="AC60" s="11">
        <f>IF(AB60="NG",IF(MAX(H60:I60)&lt;=$AC$2,"OK","NG"),"-")</f>
        <v/>
      </c>
      <c r="AD60" s="11">
        <f>IF(G60-F60&gt;=2,IF(MAX(K60:M60)&lt;$AD$2,"OK","NG"),"-")</f>
        <v/>
      </c>
      <c r="AE60" s="11">
        <f>IF(OR(X60="OK", AB60="OK", AC60="OK", AD60="OK"), "OK", "NG")</f>
        <v/>
      </c>
    </row>
    <row r="61" spans="1:31">
      <c r="A61" t="n">
        <v>64</v>
      </c>
      <c r="B61" t="n">
        <v>64</v>
      </c>
      <c r="C61" t="n">
        <v>1</v>
      </c>
      <c r="D61" t="n">
        <v>59</v>
      </c>
      <c r="E61" t="n">
        <v>5</v>
      </c>
      <c r="F61" t="n">
        <v>0</v>
      </c>
      <c r="G61" t="n">
        <v>0</v>
      </c>
      <c r="H61" t="n">
        <v>66</v>
      </c>
      <c r="I61" t="n">
        <v>65</v>
      </c>
      <c r="J61" t="n">
        <v>64.2659059438738</v>
      </c>
      <c r="K61" s="12" t="n">
        <v>9.421535439863551e-05</v>
      </c>
      <c r="L61" t="n">
        <v>9.278784902895922e-05</v>
      </c>
      <c r="M61" t="n">
        <v>9.173992582199162e-05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X61" s="11">
        <f>IF(MAX(K61:M61)&lt;$X$2,"OK","NG")</f>
        <v/>
      </c>
      <c r="Y61" s="11">
        <f>SUM(N61:P61)</f>
        <v/>
      </c>
      <c r="Z61" s="11">
        <f>SUM(Q61:S61)</f>
        <v/>
      </c>
      <c r="AA61" s="11">
        <f>SUM(T61:V61)</f>
        <v/>
      </c>
      <c r="AB61" s="11">
        <f>IF(X61="NG",
 IF(AA61=0,
 IF(Z61=0,
 IF(ROUNDUP(B61*$AB$2,0)*3&gt;=Y61,
 "OK",
 "NG"
 ),
 "NG"
 ),
 "NG"
 ),
 "-"
)</f>
        <v/>
      </c>
      <c r="AC61" s="11">
        <f>IF(AB61="NG",IF(MAX(H61:I61)&lt;=$AC$2,"OK","NG"),"-")</f>
        <v/>
      </c>
      <c r="AD61" s="11">
        <f>IF(G61-F61&gt;=2,IF(MAX(K61:M61)&lt;$AD$2,"OK","NG"),"-")</f>
        <v/>
      </c>
      <c r="AE61" s="11">
        <f>IF(OR(X61="OK", AB61="OK", AC61="OK", AD61="OK"), "OK", "NG")</f>
        <v/>
      </c>
    </row>
    <row r="62" spans="1:31">
      <c r="A62" t="n">
        <v>64</v>
      </c>
      <c r="B62" t="n">
        <v>64</v>
      </c>
      <c r="C62" t="n">
        <v>1</v>
      </c>
      <c r="D62" t="n">
        <v>60</v>
      </c>
      <c r="E62" t="n">
        <v>6</v>
      </c>
      <c r="F62" t="n">
        <v>0</v>
      </c>
      <c r="G62" t="n">
        <v>0</v>
      </c>
      <c r="H62" t="n">
        <v>83</v>
      </c>
      <c r="I62" t="n">
        <v>65</v>
      </c>
      <c r="J62" t="n">
        <v>80.9344431919526</v>
      </c>
      <c r="K62" s="12" t="n">
        <v>4.837272689947762e-05</v>
      </c>
      <c r="L62" s="12" t="n">
        <v>3.7882256005615e-05</v>
      </c>
      <c r="M62" s="12" t="n">
        <v>4.716891225645312e-05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X62" s="11">
        <f>IF(MAX(K62:M62)&lt;$X$2,"OK","NG")</f>
        <v/>
      </c>
      <c r="Y62" s="11">
        <f>SUM(N62:P62)</f>
        <v/>
      </c>
      <c r="Z62" s="11">
        <f>SUM(Q62:S62)</f>
        <v/>
      </c>
      <c r="AA62" s="11">
        <f>SUM(T62:V62)</f>
        <v/>
      </c>
      <c r="AB62" s="11">
        <f>IF(X62="NG",
 IF(AA62=0,
 IF(Z62=0,
 IF(ROUNDUP(B62*$AB$2,0)*3&gt;=Y62,
 "OK",
 "NG"
 ),
 "NG"
 ),
 "NG"
 ),
 "-"
)</f>
        <v/>
      </c>
      <c r="AC62" s="11">
        <f>IF(AB62="NG",IF(MAX(H62:I62)&lt;=$AC$2,"OK","NG"),"-")</f>
        <v/>
      </c>
      <c r="AD62" s="11">
        <f>IF(G62-F62&gt;=2,IF(MAX(K62:M62)&lt;$AD$2,"OK","NG"),"-")</f>
        <v/>
      </c>
      <c r="AE62" s="11">
        <f>IF(OR(X62="OK", AB62="OK", AC62="OK", AD62="OK"), "OK", "NG")</f>
        <v/>
      </c>
    </row>
    <row r="63" spans="1:31">
      <c r="A63" t="n">
        <v>64</v>
      </c>
      <c r="B63" t="n">
        <v>64</v>
      </c>
      <c r="C63" t="n">
        <v>1</v>
      </c>
      <c r="D63" t="n">
        <v>61</v>
      </c>
      <c r="E63" t="n">
        <v>5</v>
      </c>
      <c r="F63" t="n">
        <v>0</v>
      </c>
      <c r="G63" t="n">
        <v>0</v>
      </c>
      <c r="H63" t="n">
        <v>77</v>
      </c>
      <c r="I63" t="n">
        <v>53</v>
      </c>
      <c r="J63" t="n">
        <v>44.04356562052271</v>
      </c>
      <c r="K63" s="12" t="n">
        <v>0.0001133370343424518</v>
      </c>
      <c r="L63" s="12" t="n">
        <v>7.801120545649277e-05</v>
      </c>
      <c r="M63" t="n">
        <v>6.482814427658715e-05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X63" s="11">
        <f>IF(MAX(K63:M63)&lt;$X$2,"OK","NG")</f>
        <v/>
      </c>
      <c r="Y63" s="11">
        <f>SUM(N63:P63)</f>
        <v/>
      </c>
      <c r="Z63" s="11">
        <f>SUM(Q63:S63)</f>
        <v/>
      </c>
      <c r="AA63" s="11">
        <f>SUM(T63:V63)</f>
        <v/>
      </c>
      <c r="AB63" s="11">
        <f>IF(X63="NG",
 IF(AA63=0,
 IF(Z63=0,
 IF(ROUNDUP(B63*$AB$2,0)*3&gt;=Y63,
 "OK",
 "NG"
 ),
 "NG"
 ),
 "NG"
 ),
 "-"
)</f>
        <v/>
      </c>
      <c r="AC63" s="11">
        <f>IF(AB63="NG",IF(MAX(H63:I63)&lt;=$AC$2,"OK","NG"),"-")</f>
        <v/>
      </c>
      <c r="AD63" s="11">
        <f>IF(G63-F63&gt;=2,IF(MAX(K63:M63)&lt;$AD$2,"OK","NG"),"-")</f>
        <v/>
      </c>
      <c r="AE63" s="11">
        <f>IF(OR(X63="OK", AB63="OK", AC63="OK", AD63="OK"), "OK", "NG")</f>
        <v/>
      </c>
    </row>
    <row r="64" spans="1:31">
      <c r="A64" t="n">
        <v>64</v>
      </c>
      <c r="B64" t="n">
        <v>64</v>
      </c>
      <c r="C64" t="n">
        <v>1</v>
      </c>
      <c r="D64" t="n">
        <v>62</v>
      </c>
      <c r="E64" t="n">
        <v>6</v>
      </c>
      <c r="F64" t="n">
        <v>0</v>
      </c>
      <c r="G64" t="n">
        <v>0</v>
      </c>
      <c r="H64" t="n">
        <v>92</v>
      </c>
      <c r="I64" t="n">
        <v>66</v>
      </c>
      <c r="J64" t="n">
        <v>84.41108563639864</v>
      </c>
      <c r="K64" s="12" t="n">
        <v>5.835125906607503e-05</v>
      </c>
      <c r="L64" s="12" t="n">
        <v>4.186068585174948e-05</v>
      </c>
      <c r="M64" s="12" t="n">
        <v>5.353796876106676e-05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X64" s="11">
        <f>IF(MAX(K64:M64)&lt;$X$2,"OK","NG")</f>
        <v/>
      </c>
      <c r="Y64" s="11">
        <f>SUM(N64:P64)</f>
        <v/>
      </c>
      <c r="Z64" s="11">
        <f>SUM(Q64:S64)</f>
        <v/>
      </c>
      <c r="AA64" s="11">
        <f>SUM(T64:V64)</f>
        <v/>
      </c>
      <c r="AB64" s="11">
        <f>IF(X64="NG",
 IF(AA64=0,
 IF(Z64=0,
 IF(ROUNDUP(B64*$AB$2,0)*3&gt;=Y64,
 "OK",
 "NG"
 ),
 "NG"
 ),
 "NG"
 ),
 "-"
)</f>
        <v/>
      </c>
      <c r="AC64" s="11">
        <f>IF(AB64="NG",IF(MAX(H64:I64)&lt;=$AC$2,"OK","NG"),"-")</f>
        <v/>
      </c>
      <c r="AD64" s="11">
        <f>IF(G64-F64&gt;=2,IF(MAX(K64:M64)&lt;$AD$2,"OK","NG"),"-")</f>
        <v/>
      </c>
      <c r="AE64" s="11">
        <f>IF(OR(X64="OK", AB64="OK", AC64="OK", AD64="OK"), "OK", "NG")</f>
        <v/>
      </c>
    </row>
    <row r="65" spans="1:31">
      <c r="A65" t="n">
        <v>64</v>
      </c>
      <c r="B65" t="n">
        <v>64</v>
      </c>
      <c r="C65" t="n">
        <v>1</v>
      </c>
      <c r="D65" t="n">
        <v>63</v>
      </c>
      <c r="E65" t="n">
        <v>6</v>
      </c>
      <c r="F65" t="n">
        <v>0</v>
      </c>
      <c r="G65" t="n">
        <v>0</v>
      </c>
      <c r="H65" t="n">
        <v>99</v>
      </c>
      <c r="I65" t="n">
        <v>66</v>
      </c>
      <c r="J65" t="n">
        <v>91.6431804245949</v>
      </c>
      <c r="K65" s="12" t="n">
        <v>6.159855388598368e-05</v>
      </c>
      <c r="L65" s="12" t="n">
        <v>4.106570259065579e-05</v>
      </c>
      <c r="M65" s="12" t="n">
        <v>5.702108472391247e-05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X65" s="11">
        <f>IF(MAX(K65:M65)&lt;$X$2,"OK","NG")</f>
        <v/>
      </c>
      <c r="Y65" s="11">
        <f>SUM(N65:P65)</f>
        <v/>
      </c>
      <c r="Z65" s="11">
        <f>SUM(Q65:S65)</f>
        <v/>
      </c>
      <c r="AA65" s="11">
        <f>SUM(T65:V65)</f>
        <v/>
      </c>
      <c r="AB65" s="11">
        <f>IF(X65="NG",
 IF(AA65=0,
 IF(Z65=0,
 IF(ROUNDUP(B65*$AB$2,0)*3&gt;=Y65,
 "OK",
 "NG"
 ),
 "NG"
 ),
 "NG"
 ),
 "-"
)</f>
        <v/>
      </c>
      <c r="AC65" s="11">
        <f>IF(AB65="NG",IF(MAX(H65:I65)&lt;=$AC$2,"OK","NG"),"-")</f>
        <v/>
      </c>
      <c r="AD65" s="11">
        <f>IF(G65-F65&gt;=2,IF(MAX(K65:M65)&lt;$AD$2,"OK","NG"),"-")</f>
        <v/>
      </c>
      <c r="AE65" s="11">
        <f>IF(OR(X65="OK", AB65="OK", AC65="OK", AD65="OK"), "OK", "NG")</f>
        <v/>
      </c>
    </row>
    <row r="66" spans="1:31">
      <c r="A66" t="n">
        <v>64</v>
      </c>
      <c r="B66" t="n">
        <v>64</v>
      </c>
      <c r="C66" t="n">
        <v>1</v>
      </c>
      <c r="D66" t="n">
        <v>65</v>
      </c>
      <c r="E66" t="n">
        <v>6</v>
      </c>
      <c r="F66" t="n">
        <v>0</v>
      </c>
      <c r="G66" t="n">
        <v>0</v>
      </c>
      <c r="H66" t="n">
        <v>71</v>
      </c>
      <c r="I66" t="n">
        <v>68</v>
      </c>
      <c r="J66" t="n">
        <v>80.9344431919526</v>
      </c>
      <c r="K66" t="n">
        <v>6.566108429396754e-05</v>
      </c>
      <c r="L66" t="n">
        <v>6.288667228154638e-05</v>
      </c>
      <c r="M66" t="n">
        <v>7.484849713679053e-05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X66" s="11">
        <f>IF(MAX(K66:M66)&lt;$X$2,"OK","NG")</f>
        <v/>
      </c>
      <c r="Y66" s="11">
        <f>SUM(N66:P66)</f>
        <v/>
      </c>
      <c r="Z66" s="11">
        <f>SUM(Q66:S66)</f>
        <v/>
      </c>
      <c r="AA66" s="11">
        <f>SUM(T66:V66)</f>
        <v/>
      </c>
      <c r="AB66" s="11">
        <f>IF(X66="NG",
 IF(AA66=0,
 IF(Z66=0,
 IF(ROUNDUP(B66*$AB$2,0)*3&gt;=Y66,
 "OK",
 "NG"
 ),
 "NG"
 ),
 "NG"
 ),
 "-"
)</f>
        <v/>
      </c>
      <c r="AC66" s="11">
        <f>IF(AB66="NG",IF(MAX(H66:I66)&lt;=$AC$2,"OK","NG"),"-")</f>
        <v/>
      </c>
      <c r="AD66" s="11">
        <f>IF(G66-F66&gt;=2,IF(MAX(K66:M66)&lt;$AD$2,"OK","NG"),"-")</f>
        <v/>
      </c>
      <c r="AE66" s="11">
        <f>IF(OR(X66="OK", AB66="OK", AC66="OK", AD66="OK"), "OK", "NG")</f>
        <v/>
      </c>
    </row>
    <row r="67" spans="1:31">
      <c r="A67" t="n">
        <v>64</v>
      </c>
      <c r="B67" t="n">
        <v>64</v>
      </c>
      <c r="C67" t="n">
        <v>1</v>
      </c>
      <c r="D67" t="n">
        <v>66</v>
      </c>
      <c r="E67" t="n">
        <v>5</v>
      </c>
      <c r="F67" t="n">
        <v>0</v>
      </c>
      <c r="G67" t="n">
        <v>0</v>
      </c>
      <c r="H67" t="n">
        <v>57</v>
      </c>
      <c r="I67" t="n">
        <v>62</v>
      </c>
      <c r="J67" t="n">
        <v>62.35908355610445</v>
      </c>
      <c r="K67" t="n">
        <v>8.511207557734388e-05</v>
      </c>
      <c r="L67" t="n">
        <v>9.257804711921616e-05</v>
      </c>
      <c r="M67" t="n">
        <v>9.311422864142218e-05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X67" s="11">
        <f>IF(MAX(K67:M67)&lt;$X$2,"OK","NG")</f>
        <v/>
      </c>
      <c r="Y67" s="11">
        <f>SUM(N67:P67)</f>
        <v/>
      </c>
      <c r="Z67" s="11">
        <f>SUM(Q67:S67)</f>
        <v/>
      </c>
      <c r="AA67" s="11">
        <f>SUM(T67:V67)</f>
        <v/>
      </c>
      <c r="AB67" s="11">
        <f>IF(X67="NG",
 IF(AA67=0,
 IF(Z67=0,
 IF(ROUNDUP(B67*$AB$2,0)*3&gt;=Y67,
 "OK",
 "NG"
 ),
 "NG"
 ),
 "NG"
 ),
 "-"
)</f>
        <v/>
      </c>
      <c r="AC67" s="11">
        <f>IF(AB67="NG",IF(MAX(H67:I67)&lt;=$AC$2,"OK","NG"),"-")</f>
        <v/>
      </c>
      <c r="AD67" s="11">
        <f>IF(G67-F67&gt;=2,IF(MAX(K67:M67)&lt;$AD$2,"OK","NG"),"-")</f>
        <v/>
      </c>
      <c r="AE67" s="11">
        <f>IF(OR(X67="OK", AB67="OK", AC67="OK", AD67="OK"), "OK", "NG")</f>
        <v/>
      </c>
    </row>
    <row r="68" spans="1:31">
      <c r="A68" t="n">
        <v>64</v>
      </c>
      <c r="B68" t="n">
        <v>64</v>
      </c>
      <c r="C68" t="n">
        <v>1</v>
      </c>
      <c r="D68" t="n">
        <v>67</v>
      </c>
      <c r="E68" t="n">
        <v>5</v>
      </c>
      <c r="F68" t="n">
        <v>0</v>
      </c>
      <c r="G68" t="n">
        <v>0</v>
      </c>
      <c r="H68" t="n">
        <v>37</v>
      </c>
      <c r="I68" t="n">
        <v>49</v>
      </c>
      <c r="J68" t="n">
        <v>53.98848667800485</v>
      </c>
      <c r="K68" t="n">
        <v>5.52073318020475e-05</v>
      </c>
      <c r="L68" t="n">
        <v>7.311241238649533e-05</v>
      </c>
      <c r="M68" t="n">
        <v>8.055568371683878e-05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X68" s="11">
        <f>IF(MAX(K68:M68)&lt;$X$2,"OK","NG")</f>
        <v/>
      </c>
      <c r="Y68" s="11">
        <f>SUM(N68:P68)</f>
        <v/>
      </c>
      <c r="Z68" s="11">
        <f>SUM(Q68:S68)</f>
        <v/>
      </c>
      <c r="AA68" s="11">
        <f>SUM(T68:V68)</f>
        <v/>
      </c>
      <c r="AB68" s="11">
        <f>IF(X68="NG",
    IF(AA68=0,
        IF(Z68=0,
            IF(ROUNDUP(B68*$AB$2,0)*3&gt;=Y68,
                "OK",
                "NG"
            ),
            "NG"
        ),
        "NG"
    ),
    "-"
)</f>
        <v/>
      </c>
      <c r="AC68" s="11">
        <f>IF(AB68="NG",IF(MAX(H68:I68)&lt;=$AC$2,"OK","NG"),"-")</f>
        <v/>
      </c>
      <c r="AD68" s="11">
        <f>IF(G68-F68&gt;=2,IF(MAX(K68:M68)&lt;$AD$2,"OK","NG"),"-")</f>
        <v/>
      </c>
      <c r="AE68" s="11">
        <f>IF(OR(X68="OK", AB68="OK", AC68="OK", AD68="OK"), "OK", "NG")</f>
        <v/>
      </c>
    </row>
    <row r="69" spans="1:31">
      <c r="A69" t="n">
        <v>64</v>
      </c>
      <c r="B69" t="n">
        <v>64</v>
      </c>
      <c r="C69" t="n">
        <v>1</v>
      </c>
      <c r="D69" t="n">
        <v>68</v>
      </c>
      <c r="E69" t="n">
        <v>5</v>
      </c>
      <c r="F69" t="n">
        <v>0</v>
      </c>
      <c r="G69" t="n">
        <v>0</v>
      </c>
      <c r="H69" t="n">
        <v>51</v>
      </c>
      <c r="I69" t="n">
        <v>49</v>
      </c>
      <c r="J69" t="n">
        <v>47.18102715494751</v>
      </c>
      <c r="K69" t="n">
        <v>7.622219213014413e-05</v>
      </c>
      <c r="L69" s="12" t="n">
        <v>7.323308655641298e-05</v>
      </c>
      <c r="M69" s="12" t="n">
        <v>7.051453562160699e-05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X69" s="11">
        <f>IF(MAX(K69:M69)&lt;$X$2,"OK","NG")</f>
        <v/>
      </c>
      <c r="Y69" s="11">
        <f>SUM(N69:P69)</f>
        <v/>
      </c>
      <c r="Z69" s="11">
        <f>SUM(Q69:S69)</f>
        <v/>
      </c>
      <c r="AA69" s="11">
        <f>SUM(T69:V69)</f>
        <v/>
      </c>
      <c r="AB69" s="11">
        <f>IF(X69="NG",
 IF(AA69=0,
 IF(Z69=0,
 IF(ROUNDUP(B69*$AB$2,0)*3&gt;=Y69,
 "OK",
 "NG"
 ),
 "NG"
 ),
 "NG"
 ),
 "-"
)</f>
        <v/>
      </c>
      <c r="AC69" s="11">
        <f>IF(AB69="NG",IF(MAX(H69:I69)&lt;=$AC$2,"OK","NG"),"-")</f>
        <v/>
      </c>
      <c r="AD69" s="11">
        <f>IF(G69-F69&gt;=2,IF(MAX(K69:M69)&lt;$AD$2,"OK","NG"),"-")</f>
        <v/>
      </c>
      <c r="AE69" s="11">
        <f>IF(OR(X69="OK", AB69="OK", AC69="OK", AD69="OK"), "OK", "NG")</f>
        <v/>
      </c>
    </row>
    <row r="70" spans="1:31">
      <c r="A70" t="n">
        <v>64</v>
      </c>
      <c r="B70" t="n">
        <v>64</v>
      </c>
      <c r="C70" t="n">
        <v>1</v>
      </c>
      <c r="D70" t="n">
        <v>69</v>
      </c>
      <c r="E70" t="n">
        <v>5</v>
      </c>
      <c r="F70" t="n">
        <v>0</v>
      </c>
      <c r="G70" t="n">
        <v>0</v>
      </c>
      <c r="H70" t="n">
        <v>34</v>
      </c>
      <c r="I70" t="n">
        <v>51</v>
      </c>
      <c r="J70" t="n">
        <v>51.03670461243019</v>
      </c>
      <c r="K70" s="12" t="n">
        <v>5.091394788579476e-05</v>
      </c>
      <c r="L70" s="12" t="n">
        <v>7.637092182869213e-05</v>
      </c>
      <c r="M70" s="12" t="n">
        <v>7.642588584999915e-05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X70" s="11">
        <f>IF(MAX(K70:M70)&lt;$X$2,"OK","NG")</f>
        <v/>
      </c>
      <c r="Y70" s="11">
        <f>SUM(N70:P70)</f>
        <v/>
      </c>
      <c r="Z70" s="11">
        <f>SUM(Q70:S70)</f>
        <v/>
      </c>
      <c r="AA70" s="11">
        <f>SUM(T70:V70)</f>
        <v/>
      </c>
      <c r="AB70" s="11">
        <f>IF(X70="NG",
 IF(AA70=0,
 IF(Z70=0,
 IF(ROUNDUP(B70*$AB$2,0)*3&gt;=Y70,
 "OK",
 "NG"
 ),
 "NG"
 ),
 "NG"
 ),
 "-"
)</f>
        <v/>
      </c>
      <c r="AC70" s="11">
        <f>IF(AB70="NG",IF(MAX(H70:I70)&lt;=$AC$2,"OK","NG"),"-")</f>
        <v/>
      </c>
      <c r="AD70" s="11">
        <f>IF(G70-F70&gt;=2,IF(MAX(K70:M70)&lt;$AD$2,"OK","NG"),"-")</f>
        <v/>
      </c>
      <c r="AE70" s="11">
        <f>IF(OR(X70="OK", AB70="OK", AC70="OK", AD70="OK"), "OK", "NG")</f>
        <v/>
      </c>
    </row>
    <row r="71" spans="1:31">
      <c r="A71" t="n">
        <v>64</v>
      </c>
      <c r="B71" t="n">
        <v>64</v>
      </c>
      <c r="C71" t="n">
        <v>1</v>
      </c>
      <c r="D71" t="n">
        <v>70</v>
      </c>
      <c r="E71" t="n">
        <v>6</v>
      </c>
      <c r="F71" t="n">
        <v>0</v>
      </c>
      <c r="G71" t="n">
        <v>0</v>
      </c>
      <c r="H71" t="n">
        <v>71</v>
      </c>
      <c r="I71" t="n">
        <v>79</v>
      </c>
      <c r="J71" t="n">
        <v>79.20218093460426</v>
      </c>
      <c r="K71" t="n">
        <v>9.732782773787801e-05</v>
      </c>
      <c r="L71" t="n">
        <v>0.0001082943435393291</v>
      </c>
      <c r="M71" t="n">
        <v>0.0001085714960910903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X71" s="11">
        <f>IF(MAX(K71:M71)&lt;$X$2,"OK","NG")</f>
        <v/>
      </c>
      <c r="Y71" s="11">
        <f>SUM(N71:P71)</f>
        <v/>
      </c>
      <c r="Z71" s="11">
        <f>SUM(Q71:S71)</f>
        <v/>
      </c>
      <c r="AA71" s="11">
        <f>SUM(T71:V71)</f>
        <v/>
      </c>
      <c r="AB71" s="11">
        <f>IF(X71="NG",
 IF(AA71=0,
 IF(Z71=0,
 IF(ROUNDUP(B71*$AB$2,0)*3&gt;=Y71,
 "OK",
 "NG"
 ),
 "NG"
 ),
 "NG"
 ),
 "-"
)</f>
        <v/>
      </c>
      <c r="AC71" s="11">
        <f>IF(AB71="NG",IF(MAX(H71:I71)&lt;=$AC$2,"OK","NG"),"-")</f>
        <v/>
      </c>
      <c r="AD71" s="11">
        <f>IF(G71-F71&gt;=2,IF(MAX(K71:M71)&lt;$AD$2,"OK","NG"),"-")</f>
        <v/>
      </c>
      <c r="AE71" s="11">
        <f>IF(OR(X71="OK", AB71="OK", AC71="OK", AD71="OK"), "OK", "NG")</f>
        <v/>
      </c>
    </row>
    <row r="72" spans="1:31">
      <c r="A72" t="n">
        <v>64</v>
      </c>
      <c r="B72" t="n">
        <v>64</v>
      </c>
      <c r="C72" t="n">
        <v>1</v>
      </c>
      <c r="D72" t="n">
        <v>71</v>
      </c>
      <c r="E72" t="n">
        <v>6</v>
      </c>
      <c r="F72" t="n">
        <v>0</v>
      </c>
      <c r="G72" t="n">
        <v>0</v>
      </c>
      <c r="H72" t="n">
        <v>68</v>
      </c>
      <c r="I72" t="n">
        <v>81</v>
      </c>
      <c r="J72" t="n">
        <v>62.48503199996776</v>
      </c>
      <c r="K72" t="n">
        <v>5.352334235246542e-05</v>
      </c>
      <c r="L72" t="n">
        <v>6.375574603749556e-05</v>
      </c>
      <c r="M72" t="n">
        <v>4.918246705351516e-05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X72" s="11">
        <f>IF(MAX(K72:M72)&lt;$X$2,"OK","NG")</f>
        <v/>
      </c>
      <c r="Y72" s="11">
        <f>SUM(N72:P72)</f>
        <v/>
      </c>
      <c r="Z72" s="11">
        <f>SUM(Q72:S72)</f>
        <v/>
      </c>
      <c r="AA72" s="11">
        <f>SUM(T72:V72)</f>
        <v/>
      </c>
      <c r="AB72" s="11">
        <f>IF(X72="NG",
 IF(AA72=0,
 IF(Z72=0,
 IF(ROUNDUP(B72*$AB$2,0)*3&gt;=Y72,
 "OK",
 "NG"
 ),
 "NG"
 ),
 "NG"
 ),
 "-"
)</f>
        <v/>
      </c>
      <c r="AC72" s="11">
        <f>IF(AB72="NG",IF(MAX(H72:I72)&lt;=$AC$2,"OK","NG"),"-")</f>
        <v/>
      </c>
      <c r="AD72" s="11">
        <f>IF(G72-F72&gt;=2,IF(MAX(K72:M72)&lt;$AD$2,"OK","NG"),"-")</f>
        <v/>
      </c>
      <c r="AE72" s="11">
        <f>IF(OR(X72="OK", AB72="OK", AC72="OK", AD72="OK"), "OK", "NG")</f>
        <v/>
      </c>
    </row>
    <row r="73" spans="1:31">
      <c r="A73" t="n">
        <v>64</v>
      </c>
      <c r="B73" t="n">
        <v>64</v>
      </c>
      <c r="C73" t="n">
        <v>1</v>
      </c>
      <c r="D73" t="n">
        <v>72</v>
      </c>
      <c r="E73" t="n">
        <v>6</v>
      </c>
      <c r="F73" t="n">
        <v>0</v>
      </c>
      <c r="G73" t="n">
        <v>0</v>
      </c>
      <c r="H73" t="n">
        <v>106</v>
      </c>
      <c r="I73" t="n">
        <v>81</v>
      </c>
      <c r="J73" t="n">
        <v>78.09248771774583</v>
      </c>
      <c r="K73" s="12" t="n">
        <v>7.098711266105902e-05</v>
      </c>
      <c r="L73" s="12" t="n">
        <v>5.424486910892246e-05</v>
      </c>
      <c r="M73" s="12" t="n">
        <v>5.229773795850934e-05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X73" s="11">
        <f>IF(MAX(K73:M73)&lt;$X$2,"OK","NG")</f>
        <v/>
      </c>
      <c r="Y73" s="11">
        <f>SUM(N73:P73)</f>
        <v/>
      </c>
      <c r="Z73" s="11">
        <f>SUM(Q73:S73)</f>
        <v/>
      </c>
      <c r="AA73" s="11">
        <f>SUM(T73:V73)</f>
        <v/>
      </c>
      <c r="AB73" s="11">
        <f>IF(X73="NG",
 IF(AA73=0,
 IF(Z73=0,
 IF(ROUNDUP(B73*$AB$2,0)*3&gt;=Y73,
 "OK",
 "NG"
 ),
 "NG"
 ),
 "NG"
 ),
 "-"
)</f>
        <v/>
      </c>
      <c r="AC73" s="11">
        <f>IF(AB73="NG",IF(MAX(H73:I73)&lt;=$AC$2,"OK","NG"),"-")</f>
        <v/>
      </c>
      <c r="AD73" s="11">
        <f>IF(G73-F73&gt;=2,IF(MAX(K73:M73)&lt;$AD$2,"OK","NG"),"-")</f>
        <v/>
      </c>
      <c r="AE73" s="11">
        <f>IF(OR(X73="OK", AB73="OK", AC73="OK", AD73="OK"), "OK", "NG")</f>
        <v/>
      </c>
    </row>
    <row r="74" spans="1:31">
      <c r="A74" t="n">
        <v>64</v>
      </c>
      <c r="B74" t="n">
        <v>64</v>
      </c>
      <c r="C74" t="n">
        <v>1</v>
      </c>
      <c r="D74" t="n">
        <v>73</v>
      </c>
      <c r="E74" t="n">
        <v>5</v>
      </c>
      <c r="F74" t="n">
        <v>0</v>
      </c>
      <c r="G74" t="n">
        <v>0</v>
      </c>
      <c r="H74" t="n">
        <v>33</v>
      </c>
      <c r="I74" t="n">
        <v>51</v>
      </c>
      <c r="J74" t="n">
        <v>50.98763778724242</v>
      </c>
      <c r="K74" t="n">
        <v>4.94164824613688e-05</v>
      </c>
      <c r="L74" t="n">
        <v>7.637092744029724e-05</v>
      </c>
      <c r="M74" t="n">
        <v>7.635241540787546e-05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X74" s="11">
        <f>IF(MAX(K74:M74)&lt;$X$2,"OK","NG")</f>
        <v/>
      </c>
      <c r="Y74" s="11">
        <f>SUM(N74:P74)</f>
        <v/>
      </c>
      <c r="Z74" s="11">
        <f>SUM(Q74:S74)</f>
        <v/>
      </c>
      <c r="AA74" s="11">
        <f>SUM(T74:V74)</f>
        <v/>
      </c>
      <c r="AB74" s="11">
        <f>IF(X74="NG",
 IF(AA74=0,
 IF(Z74=0,
 IF(ROUNDUP(B74*$AB$2,0)*3&gt;=Y74,
 "OK",
 "NG"
 ),
 "NG"
 ),
 "NG"
 ),
 "-"
)</f>
        <v/>
      </c>
      <c r="AC74" s="11">
        <f>IF(AB74="NG",IF(MAX(H74:I74)&lt;=$AC$2,"OK","NG"),"-")</f>
        <v/>
      </c>
      <c r="AD74" s="11">
        <f>IF(G74-F74&gt;=2,IF(MAX(K74:M74)&lt;$AD$2,"OK","NG"),"-")</f>
        <v/>
      </c>
      <c r="AE74" s="11">
        <f>IF(OR(X74="OK", AB74="OK", AC74="OK", AD74="OK"), "OK", "NG")</f>
        <v/>
      </c>
    </row>
    <row r="75" spans="1:31">
      <c r="A75" t="n">
        <v>64</v>
      </c>
      <c r="B75" t="n">
        <v>64</v>
      </c>
      <c r="C75" t="n">
        <v>1</v>
      </c>
      <c r="D75" t="n">
        <v>74</v>
      </c>
      <c r="E75" t="n">
        <v>5</v>
      </c>
      <c r="F75" t="n">
        <v>0</v>
      </c>
      <c r="G75" t="n">
        <v>0</v>
      </c>
      <c r="H75" t="n">
        <v>37</v>
      </c>
      <c r="I75" t="n">
        <v>74</v>
      </c>
      <c r="J75" t="n">
        <v>56.82356471882667</v>
      </c>
      <c r="K75" s="12" t="n">
        <v>4.257701021819815e-05</v>
      </c>
      <c r="L75" s="12" t="n">
        <v>8.51540204363963e-05</v>
      </c>
      <c r="M75" s="12" t="n">
        <v>6.538858096399804e-05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X75" s="11">
        <f>IF(MAX(K75:M75)&lt;$X$2,"OK","NG")</f>
        <v/>
      </c>
      <c r="Y75" s="11">
        <f>SUM(N75:P75)</f>
        <v/>
      </c>
      <c r="Z75" s="11">
        <f>SUM(Q75:S75)</f>
        <v/>
      </c>
      <c r="AA75" s="11">
        <f>SUM(T75:V75)</f>
        <v/>
      </c>
      <c r="AB75" s="11">
        <f>IF(X75="NG",
 IF(AA75=0,
 IF(Z75=0,
 IF(ROUNDUP(B75*$AB$2,0)*3&gt;=Y75,
 "OK",
 "NG"
 ),
 "NG"
 ),
 "NG"
 ),
 "-"
)</f>
        <v/>
      </c>
      <c r="AC75" s="11">
        <f>IF(AB75="NG",IF(MAX(H75:I75)&lt;=$AC$2,"OK","NG"),"-")</f>
        <v/>
      </c>
      <c r="AD75" s="11">
        <f>IF(G75-F75&gt;=2,IF(MAX(K75:M75)&lt;$AD$2,"OK","NG"),"-")</f>
        <v/>
      </c>
      <c r="AE75" s="11">
        <f>IF(OR(X75="OK", AB75="OK", AC75="OK", AD75="OK"), "OK", "NG")</f>
        <v/>
      </c>
    </row>
    <row r="76" spans="1:31">
      <c r="A76" t="n">
        <v>64</v>
      </c>
      <c r="B76" t="n">
        <v>64</v>
      </c>
      <c r="C76" t="n">
        <v>1</v>
      </c>
      <c r="D76" t="n">
        <v>75</v>
      </c>
      <c r="E76" t="n">
        <v>5</v>
      </c>
      <c r="F76" t="n">
        <v>0</v>
      </c>
      <c r="G76" t="n">
        <v>0</v>
      </c>
      <c r="H76" t="n">
        <v>33</v>
      </c>
      <c r="I76" t="n">
        <v>61</v>
      </c>
      <c r="J76" t="n">
        <v>49.62008615262312</v>
      </c>
      <c r="K76" t="n">
        <v>4.710767719931776e-05</v>
      </c>
      <c r="L76" t="n">
        <v>8.707782755025404e-05</v>
      </c>
      <c r="M76" s="12" t="n">
        <v>7.083293942666991e-05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X76" s="11">
        <f>IF(MAX(K76:M76)&lt;$X$2,"OK","NG")</f>
        <v/>
      </c>
      <c r="Y76" s="11">
        <f>SUM(N76:P76)</f>
        <v/>
      </c>
      <c r="Z76" s="11">
        <f>SUM(Q76:S76)</f>
        <v/>
      </c>
      <c r="AA76" s="11">
        <f>SUM(T76:V76)</f>
        <v/>
      </c>
      <c r="AB76" s="11">
        <f>IF(X76="NG",
 IF(AA76=0,
 IF(Z76=0,
 IF(ROUNDUP(B76*$AB$2,0)*3&gt;=Y76,
 "OK",
 "NG"
 ),
 "NG"
 ),
 "NG"
 ),
 "-"
)</f>
        <v/>
      </c>
      <c r="AC76" s="11">
        <f>IF(AB76="NG",IF(MAX(H76:I76)&lt;=$AC$2,"OK","NG"),"-")</f>
        <v/>
      </c>
      <c r="AD76" s="11">
        <f>IF(G76-F76&gt;=2,IF(MAX(K76:M76)&lt;$AD$2,"OK","NG"),"-")</f>
        <v/>
      </c>
      <c r="AE76" s="11">
        <f>IF(OR(X76="OK", AB76="OK", AC76="OK", AD76="OK"), "OK", "NG")</f>
        <v/>
      </c>
    </row>
    <row r="77" spans="1:31">
      <c r="A77" t="n">
        <v>64</v>
      </c>
      <c r="B77" t="n">
        <v>64</v>
      </c>
      <c r="C77" t="n">
        <v>1</v>
      </c>
      <c r="D77" t="n">
        <v>76</v>
      </c>
      <c r="E77" t="n">
        <v>6</v>
      </c>
      <c r="F77" t="n">
        <v>0</v>
      </c>
      <c r="G77" t="n">
        <v>0</v>
      </c>
      <c r="H77" t="n">
        <v>65</v>
      </c>
      <c r="I77" t="n">
        <v>83</v>
      </c>
      <c r="J77" t="n">
        <v>66.20596827799454</v>
      </c>
      <c r="K77" s="12" t="n">
        <v>3.7882256005615e-05</v>
      </c>
      <c r="L77" s="12" t="n">
        <v>4.837272689947762e-05</v>
      </c>
      <c r="M77" s="12" t="n">
        <v>3.858509906779408e-05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X77" s="11">
        <f>IF(MAX(K77:M77)&lt;$X$2,"OK","NG")</f>
        <v/>
      </c>
      <c r="Y77" s="11">
        <f>SUM(N77:P77)</f>
        <v/>
      </c>
      <c r="Z77" s="11">
        <f>SUM(Q77:S77)</f>
        <v/>
      </c>
      <c r="AA77" s="11">
        <f>SUM(T77:V77)</f>
        <v/>
      </c>
      <c r="AB77" s="11">
        <f>IF(X77="NG",
 IF(AA77=0,
 IF(Z77=0,
 IF(ROUNDUP(B77*$AB$2,0)*3&gt;=Y77,
 "OK",
 "NG"
 ),
 "NG"
 ),
 "NG"
 ),
 "-"
)</f>
        <v/>
      </c>
      <c r="AC77" s="11">
        <f>IF(AB77="NG",IF(MAX(H77:I77)&lt;=$AC$2,"OK","NG"),"-")</f>
        <v/>
      </c>
      <c r="AD77" s="11">
        <f>IF(G77-F77&gt;=2,IF(MAX(K77:M77)&lt;$AD$2,"OK","NG"),"-")</f>
        <v/>
      </c>
      <c r="AE77" s="11">
        <f>IF(OR(X77="OK", AB77="OK", AC77="OK", AD77="OK"), "OK", "NG")</f>
        <v/>
      </c>
    </row>
    <row r="78" spans="1:31">
      <c r="A78" t="n">
        <v>64</v>
      </c>
      <c r="B78" t="n">
        <v>64</v>
      </c>
      <c r="C78" t="n">
        <v>1</v>
      </c>
      <c r="D78" t="n">
        <v>77</v>
      </c>
      <c r="E78" t="n">
        <v>5</v>
      </c>
      <c r="F78" t="n">
        <v>0</v>
      </c>
      <c r="G78" t="n">
        <v>0</v>
      </c>
      <c r="H78" t="n">
        <v>44</v>
      </c>
      <c r="I78" t="n">
        <v>69</v>
      </c>
      <c r="J78" t="n">
        <v>70.08061479660682</v>
      </c>
      <c r="K78" s="12" t="n">
        <v>6.476401962425816e-05</v>
      </c>
      <c r="L78" t="n">
        <v>0.0001015617580471321</v>
      </c>
      <c r="M78" s="12" t="n">
        <v>0.0001031523252719891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X78" s="11">
        <f>IF(MAX(K78:M78)&lt;$X$2,"OK","NG")</f>
        <v/>
      </c>
      <c r="Y78" s="11">
        <f>SUM(N78:P78)</f>
        <v/>
      </c>
      <c r="Z78" s="11">
        <f>SUM(Q78:S78)</f>
        <v/>
      </c>
      <c r="AA78" s="11">
        <f>SUM(T78:V78)</f>
        <v/>
      </c>
      <c r="AB78" s="11">
        <f>IF(X78="NG",
 IF(AA78=0,
 IF(Z78=0,
 IF(ROUNDUP(B78*$AB$2,0)*3&gt;=Y78,
 "OK",
 "NG"
 ),
 "NG"
 ),
 "NG"
 ),
 "-"
)</f>
        <v/>
      </c>
      <c r="AC78" s="11">
        <f>IF(AB78="NG",IF(MAX(H78:I78)&lt;=$AC$2,"OK","NG"),"-")</f>
        <v/>
      </c>
      <c r="AD78" s="11">
        <f>IF(G78-F78&gt;=2,IF(MAX(K78:M78)&lt;$AD$2,"OK","NG"),"-")</f>
        <v/>
      </c>
      <c r="AE78" s="11">
        <f>IF(OR(X78="OK", AB78="OK", AC78="OK", AD78="OK"), "OK", "NG")</f>
        <v/>
      </c>
    </row>
    <row r="79" spans="1:31">
      <c r="A79" t="n">
        <v>64</v>
      </c>
      <c r="B79" t="n">
        <v>64</v>
      </c>
      <c r="C79" t="n">
        <v>1</v>
      </c>
      <c r="D79" t="n">
        <v>78</v>
      </c>
      <c r="E79" t="n">
        <v>6</v>
      </c>
      <c r="F79" t="n">
        <v>0</v>
      </c>
      <c r="G79" t="n">
        <v>0</v>
      </c>
      <c r="H79" t="n">
        <v>68</v>
      </c>
      <c r="I79" t="n">
        <v>91</v>
      </c>
      <c r="J79" t="n">
        <v>84.41108563639864</v>
      </c>
      <c r="K79" s="12" t="n">
        <v>4.312919148362068e-05</v>
      </c>
      <c r="L79" s="12" t="n">
        <v>5.771700625013943e-05</v>
      </c>
      <c r="M79" s="12" t="n">
        <v>5.353796876106676e-05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X79" s="11">
        <f>IF(MAX(K79:M79)&lt;$X$2,"OK","NG")</f>
        <v/>
      </c>
      <c r="Y79" s="11">
        <f>SUM(N79:P79)</f>
        <v/>
      </c>
      <c r="Z79" s="11">
        <f>SUM(Q79:S79)</f>
        <v/>
      </c>
      <c r="AA79" s="11">
        <f>SUM(T79:V79)</f>
        <v/>
      </c>
      <c r="AB79" s="11">
        <f>IF(X79="NG",
 IF(AA79=0,
 IF(Z79=0,
 IF(ROUNDUP(B79*$AB$2,0)*3&gt;=Y79,
 "OK",
 "NG"
 ),
 "NG"
 ),
 "NG"
 ),
 "-"
)</f>
        <v/>
      </c>
      <c r="AC79" s="11">
        <f>IF(AB79="NG",IF(MAX(H79:I79)&lt;=$AC$2,"OK","NG"),"-")</f>
        <v/>
      </c>
      <c r="AD79" s="11">
        <f>IF(G79-F79&gt;=2,IF(MAX(K79:M79)&lt;$AD$2,"OK","NG"),"-")</f>
        <v/>
      </c>
      <c r="AE79" s="11">
        <f>IF(OR(X79="OK", AB79="OK", AC79="OK", AD79="OK"), "OK", "NG")</f>
        <v/>
      </c>
    </row>
    <row r="80" spans="1:31">
      <c r="A80" t="n">
        <v>64</v>
      </c>
      <c r="B80" t="n">
        <v>64</v>
      </c>
      <c r="C80" t="n">
        <v>1</v>
      </c>
      <c r="D80" t="n">
        <v>79</v>
      </c>
      <c r="E80" t="n">
        <v>6</v>
      </c>
      <c r="F80" t="n">
        <v>0</v>
      </c>
      <c r="G80" t="n">
        <v>0</v>
      </c>
      <c r="H80" t="n">
        <v>66</v>
      </c>
      <c r="I80" t="n">
        <v>99</v>
      </c>
      <c r="J80" t="n">
        <v>91.6431804245949</v>
      </c>
      <c r="K80" s="12" t="n">
        <v>4.106570259065579e-05</v>
      </c>
      <c r="L80" s="12" t="n">
        <v>6.159855388598368e-05</v>
      </c>
      <c r="M80" s="12" t="n">
        <v>5.702108472391247e-05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X80" s="11">
        <f>IF(MAX(K80:M80)&lt;$X$2,"OK","NG")</f>
        <v/>
      </c>
      <c r="Y80" s="11">
        <f>SUM(N80:P80)</f>
        <v/>
      </c>
      <c r="Z80" s="11">
        <f>SUM(Q80:S80)</f>
        <v/>
      </c>
      <c r="AA80" s="11">
        <f>SUM(T80:V80)</f>
        <v/>
      </c>
      <c r="AB80" s="11">
        <f>IF(X80="NG",
 IF(AA80=0,
 IF(Z80=0,
 IF(ROUNDUP(B80*$AB$2,0)*3&gt;=Y80,
 "OK",
 "NG"
 ),
 "NG"
 ),
 "NG"
 ),
 "-"
)</f>
        <v/>
      </c>
      <c r="AC80" s="11">
        <f>IF(AB80="NG",IF(MAX(H80:I80)&lt;=$AC$2,"OK","NG"),"-")</f>
        <v/>
      </c>
      <c r="AD80" s="11">
        <f>IF(G80-F80&gt;=2,IF(MAX(K80:M80)&lt;$AD$2,"OK","NG"),"-")</f>
        <v/>
      </c>
      <c r="AE80" s="11">
        <f>IF(OR(X80="OK", AB80="OK", AC80="OK", AD80="OK"), "OK", "NG")</f>
        <v/>
      </c>
    </row>
    <row r="81" spans="1:31">
      <c r="A81" t="n">
        <v>64</v>
      </c>
      <c r="B81" t="n">
        <v>64</v>
      </c>
      <c r="C81" t="n">
        <v>1</v>
      </c>
      <c r="D81" t="n">
        <v>81</v>
      </c>
      <c r="E81" t="n">
        <v>6</v>
      </c>
      <c r="F81" t="n">
        <v>0</v>
      </c>
      <c r="G81" t="n">
        <v>0</v>
      </c>
      <c r="H81" t="n">
        <v>66</v>
      </c>
      <c r="I81" t="n">
        <v>81</v>
      </c>
      <c r="J81" t="n">
        <v>73.03221907408442</v>
      </c>
      <c r="K81" t="n">
        <v>6.10370642732656e-05</v>
      </c>
      <c r="L81" t="n">
        <v>7.490912433537142e-05</v>
      </c>
      <c r="M81" s="12" t="n">
        <v>6.754048863097129e-05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X81" s="11">
        <f>IF(MAX(K81:M81)&lt;$X$2,"OK","NG")</f>
        <v/>
      </c>
      <c r="Y81" s="11">
        <f>SUM(N81:P81)</f>
        <v/>
      </c>
      <c r="Z81" s="11">
        <f>SUM(Q81:S81)</f>
        <v/>
      </c>
      <c r="AA81" s="11">
        <f>SUM(T81:V81)</f>
        <v/>
      </c>
      <c r="AB81" s="11">
        <f>IF(X81="NG",
 IF(AA81=0,
 IF(Z81=0,
 IF(ROUNDUP(B81*$AB$2,0)*3&gt;=Y81,
 "OK",
 "NG"
 ),
 "NG"
 ),
 "NG"
 ),
 "-"
)</f>
        <v/>
      </c>
      <c r="AC81" s="11">
        <f>IF(AB81="NG",IF(MAX(H81:I81)&lt;=$AC$2,"OK","NG"),"-")</f>
        <v/>
      </c>
      <c r="AD81" s="11">
        <f>IF(G81-F81&gt;=2,IF(MAX(K81:M81)&lt;$AD$2,"OK","NG"),"-")</f>
        <v/>
      </c>
      <c r="AE81" s="11">
        <f>IF(OR(X81="OK", AB81="OK", AC81="OK", AD81="OK"), "OK", "NG")</f>
        <v/>
      </c>
    </row>
    <row r="82" spans="1:31">
      <c r="A82" t="n">
        <v>64</v>
      </c>
      <c r="B82" t="n">
        <v>64</v>
      </c>
      <c r="C82" t="n">
        <v>2</v>
      </c>
      <c r="D82" t="n">
        <v>2</v>
      </c>
      <c r="E82" t="n">
        <v>3</v>
      </c>
      <c r="F82" t="n">
        <v>0</v>
      </c>
      <c r="G82" t="n">
        <v>5</v>
      </c>
      <c r="H82" t="n">
        <v>39</v>
      </c>
      <c r="I82" t="n">
        <v>24</v>
      </c>
      <c r="J82" t="n">
        <v>22.08765922499015</v>
      </c>
      <c r="K82" t="n">
        <v>0.003954054102198857</v>
      </c>
      <c r="L82" t="n">
        <v>0.002433264062891604</v>
      </c>
      <c r="M82" t="n">
        <v>0.002239379476065198</v>
      </c>
      <c r="N82" t="n">
        <v>27</v>
      </c>
      <c r="O82" t="n">
        <v>25</v>
      </c>
      <c r="P82" t="n">
        <v>24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X82" s="11">
        <f>IF(MAX(K82:M82)&lt;$X$2,"OK","NG")</f>
        <v/>
      </c>
      <c r="Y82" s="11">
        <f>SUM(N82:P82)</f>
        <v/>
      </c>
      <c r="Z82" s="11">
        <f>SUM(Q82:S82)</f>
        <v/>
      </c>
      <c r="AA82" s="11">
        <f>SUM(T82:V82)</f>
        <v/>
      </c>
      <c r="AB82" s="11">
        <f>IF(X82="NG",
 IF(AA82=0,
 IF(Z82=0,
 IF(ROUNDUP(B82*$AB$2,0)*3&gt;=Y82,
 "OK",
 "NG"
 ),
 "NG"
 ),
 "NG"
 ),
 "-"
)</f>
        <v/>
      </c>
      <c r="AC82" s="11">
        <f>IF(AB82="NG",IF(MAX(H82:I82)&lt;=$AC$2,"OK","NG"),"-")</f>
        <v/>
      </c>
      <c r="AD82" s="11">
        <f>IF(G82-F82&gt;=2,IF(MAX(K82:M82)&lt;$AD$2,"OK","NG"),"-")</f>
        <v/>
      </c>
      <c r="AE82" s="11">
        <f>IF(OR(X82="OK", AB82="OK", AC82="OK", AD82="OK"), "OK", "NG")</f>
        <v/>
      </c>
    </row>
    <row r="83" spans="1:31">
      <c r="A83" t="n">
        <v>64</v>
      </c>
      <c r="B83" t="n">
        <v>64</v>
      </c>
      <c r="C83" t="n">
        <v>2</v>
      </c>
      <c r="D83" t="n">
        <v>3</v>
      </c>
      <c r="E83" t="n">
        <v>3</v>
      </c>
      <c r="F83" t="n">
        <v>0</v>
      </c>
      <c r="G83" t="n">
        <v>4</v>
      </c>
      <c r="H83" t="n">
        <v>0</v>
      </c>
      <c r="I83" t="n">
        <v>19</v>
      </c>
      <c r="J83" t="n">
        <v>16</v>
      </c>
      <c r="K83" t="n">
        <v>0</v>
      </c>
      <c r="L83" t="n">
        <v>0.000579833984375</v>
      </c>
      <c r="M83" t="n">
        <v>0.00048828125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X83" s="11">
        <f>IF(MAX(K83:M83)&lt;$X$2,"OK","NG")</f>
        <v/>
      </c>
      <c r="Y83" s="11">
        <f>SUM(N83:P83)</f>
        <v/>
      </c>
      <c r="Z83" s="11">
        <f>SUM(Q83:S83)</f>
        <v/>
      </c>
      <c r="AA83" s="11">
        <f>SUM(T83:V83)</f>
        <v/>
      </c>
      <c r="AB83" s="11">
        <f>IF(X83="NG",
 IF(AA83=0,
 IF(Z83=0,
 IF(ROUNDUP(B83*$AB$2,0)*3&gt;=Y83,
 "OK",
 "NG"
 ),
 "NG"
 ),
 "NG"
 ),
 "-"
)</f>
        <v/>
      </c>
      <c r="AC83" s="11">
        <f>IF(AB83="NG",IF(MAX(H83:I83)&lt;=$AC$2,"OK","NG"),"-")</f>
        <v/>
      </c>
      <c r="AD83" s="11">
        <f>IF(G83-F83&gt;=2,IF(MAX(K83:M83)&lt;$AD$2,"OK","NG"),"-")</f>
        <v/>
      </c>
      <c r="AE83" s="11">
        <f>IF(OR(X83="OK", AB83="OK", AC83="OK", AD83="OK"), "OK", "NG")</f>
        <v/>
      </c>
    </row>
    <row r="84" spans="1:31">
      <c r="A84" t="n">
        <v>64</v>
      </c>
      <c r="B84" t="n">
        <v>64</v>
      </c>
      <c r="C84" t="n">
        <v>2</v>
      </c>
      <c r="D84" t="n">
        <v>4</v>
      </c>
      <c r="E84" t="n">
        <v>3</v>
      </c>
      <c r="F84" t="n">
        <v>0</v>
      </c>
      <c r="G84" t="n">
        <v>4</v>
      </c>
      <c r="H84" t="n">
        <v>0</v>
      </c>
      <c r="I84" t="n">
        <v>28</v>
      </c>
      <c r="J84" t="n">
        <v>26.35600105179401</v>
      </c>
      <c r="K84" s="12" t="n">
        <v>0</v>
      </c>
      <c r="L84" t="n">
        <v>0.0006708470729578341</v>
      </c>
      <c r="M84" t="n">
        <v>0.0006314587914453432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X84" s="11">
        <f>IF(MAX(K84:M84)&lt;$X$2,"OK","NG")</f>
        <v/>
      </c>
      <c r="Y84" s="11">
        <f>SUM(N84:P84)</f>
        <v/>
      </c>
      <c r="Z84" s="11">
        <f>SUM(Q84:S84)</f>
        <v/>
      </c>
      <c r="AA84" s="11">
        <f>SUM(T84:V84)</f>
        <v/>
      </c>
      <c r="AB84" s="11">
        <f>IF(X84="NG",
 IF(AA84=0,
 IF(Z84=0,
 IF(ROUNDUP(B84*$AB$2,0)*3&gt;=Y84,
 "OK",
 "NG"
 ),
 "NG"
 ),
 "NG"
 ),
 "-"
)</f>
        <v/>
      </c>
      <c r="AC84" s="11">
        <f>IF(AB84="NG",IF(MAX(H84:I84)&lt;=$AC$2,"OK","NG"),"-")</f>
        <v/>
      </c>
      <c r="AD84" s="11">
        <f>IF(G84-F84&gt;=2,IF(MAX(K84:M84)&lt;$AD$2,"OK","NG"),"-")</f>
        <v/>
      </c>
      <c r="AE84" s="11">
        <f>IF(OR(X84="OK", AB84="OK", AC84="OK", AD84="OK"), "OK", "NG")</f>
        <v/>
      </c>
    </row>
    <row r="85" spans="1:31">
      <c r="A85" t="n">
        <v>64</v>
      </c>
      <c r="B85" t="n">
        <v>64</v>
      </c>
      <c r="C85" t="n">
        <v>2</v>
      </c>
      <c r="D85" t="n">
        <v>5</v>
      </c>
      <c r="E85" t="n">
        <v>3</v>
      </c>
      <c r="F85" t="n">
        <v>0</v>
      </c>
      <c r="G85" t="n">
        <v>14</v>
      </c>
      <c r="H85" t="n">
        <v>1</v>
      </c>
      <c r="I85" t="n">
        <v>1</v>
      </c>
      <c r="J85" t="n">
        <v>1</v>
      </c>
      <c r="K85" s="12" t="n">
        <v>1</v>
      </c>
      <c r="L85" s="12" t="n">
        <v>1</v>
      </c>
      <c r="M85" s="12" t="n">
        <v>1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32</v>
      </c>
      <c r="U85" t="n">
        <v>32</v>
      </c>
      <c r="V85" t="n">
        <v>64</v>
      </c>
      <c r="X85" s="11">
        <f>IF(MAX(K85:M85)&lt;$X$2,"OK","NG")</f>
        <v/>
      </c>
      <c r="Y85" s="11">
        <f>SUM(N85:P85)</f>
        <v/>
      </c>
      <c r="Z85" s="11">
        <f>SUM(Q85:S85)</f>
        <v/>
      </c>
      <c r="AA85" s="11">
        <f>SUM(T85:V85)</f>
        <v/>
      </c>
      <c r="AB85" s="11">
        <f>IF(X85="NG",
 IF(AA85=0,
 IF(Z85=0,
 IF(ROUNDUP(B85*$AB$2,0)*3&gt;=Y85,
 "OK",
 "NG"
 ),
 "NG"
 ),
 "NG"
 ),
 "-"
)</f>
        <v/>
      </c>
      <c r="AC85" s="11">
        <f>IF(AB85="NG",IF(MAX(H85:I85)&lt;=$AC$2,"OK","NG"),"-")</f>
        <v/>
      </c>
      <c r="AD85" s="11">
        <f>IF(G85-F85&gt;=2,IF(MAX(K85:M85)&lt;$AD$2,"OK","NG"),"-")</f>
        <v/>
      </c>
      <c r="AE85" s="11">
        <f>IF(OR(X85="OK", AB85="OK", AC85="OK", AD85="OK"), "OK", "NG")</f>
        <v/>
      </c>
    </row>
    <row r="86" spans="1:31">
      <c r="A86" t="n">
        <v>64</v>
      </c>
      <c r="B86" t="n">
        <v>64</v>
      </c>
      <c r="C86" t="n">
        <v>2</v>
      </c>
      <c r="D86" t="n">
        <v>9</v>
      </c>
      <c r="E86" t="n">
        <v>4</v>
      </c>
      <c r="F86" t="n">
        <v>0</v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X86" s="11">
        <f>IF(MAX(K86:M86)&lt;$X$2,"OK","NG")</f>
        <v/>
      </c>
      <c r="Y86" s="11">
        <f>SUM(N86:P86)</f>
        <v/>
      </c>
      <c r="Z86" s="11">
        <f>SUM(Q86:S86)</f>
        <v/>
      </c>
      <c r="AA86" s="11">
        <f>SUM(T86:V86)</f>
        <v/>
      </c>
      <c r="AB86" s="11">
        <f>IF(X86="NG",
 IF(AA86=0,
 IF(Z86=0,
 IF(ROUNDUP(B86*$AB$2,0)*3&gt;=Y86,
 "OK",
 "NG"
 ),
 "NG"
 ),
 "NG"
 ),
 "-"
)</f>
        <v/>
      </c>
      <c r="AC86" s="11">
        <f>IF(AB86="NG",IF(MAX(H86:I86)&lt;=$AC$2,"OK","NG"),"-")</f>
        <v/>
      </c>
      <c r="AD86" s="11">
        <f>IF(G86-F86&gt;=2,IF(MAX(K86:M86)&lt;$AD$2,"OK","NG"),"-")</f>
        <v/>
      </c>
      <c r="AE86" s="11">
        <f>IF(OR(X86="OK", AB86="OK", AC86="OK", AD86="OK"), "OK", "NG")</f>
        <v/>
      </c>
    </row>
    <row r="87" spans="1:31">
      <c r="A87" t="n">
        <v>64</v>
      </c>
      <c r="B87" t="n">
        <v>64</v>
      </c>
      <c r="C87" t="n">
        <v>2</v>
      </c>
      <c r="D87" t="n">
        <v>11</v>
      </c>
      <c r="E87" t="n">
        <v>3</v>
      </c>
      <c r="F87" t="n">
        <v>0</v>
      </c>
      <c r="G87" t="n">
        <v>4</v>
      </c>
      <c r="H87" t="n">
        <v>19</v>
      </c>
      <c r="I87" t="n">
        <v>8</v>
      </c>
      <c r="J87" t="n">
        <v>16.88854381999832</v>
      </c>
      <c r="K87" t="n">
        <v>0.000579833984375</v>
      </c>
      <c r="L87" t="n">
        <v>0.000244140625</v>
      </c>
      <c r="M87" t="n">
        <v>0.0005153974554442846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X87" s="11">
        <f>IF(MAX(K87:M87)&lt;$X$2,"OK","NG")</f>
        <v/>
      </c>
      <c r="Y87" s="11">
        <f>SUM(N87:P87)</f>
        <v/>
      </c>
      <c r="Z87" s="11">
        <f>SUM(Q87:S87)</f>
        <v/>
      </c>
      <c r="AA87" s="11">
        <f>SUM(T87:V87)</f>
        <v/>
      </c>
      <c r="AB87" s="11">
        <f>IF(X87="NG",
 IF(AA87=0,
 IF(Z87=0,
 IF(ROUNDUP(B87*$AB$2,0)*3&gt;=Y87,
 "OK",
 "NG"
 ),
 "NG"
 ),
 "NG"
 ),
 "-"
)</f>
        <v/>
      </c>
      <c r="AC87" s="11">
        <f>IF(AB87="NG",IF(MAX(H87:I87)&lt;=$AC$2,"OK","NG"),"-")</f>
        <v/>
      </c>
      <c r="AD87" s="11">
        <f>IF(G87-F87&gt;=2,IF(MAX(K87:M87)&lt;$AD$2,"OK","NG"),"-")</f>
        <v/>
      </c>
      <c r="AE87" s="11">
        <f>IF(OR(X87="OK", AB87="OK", AC87="OK", AD87="OK"), "OK", "NG")</f>
        <v/>
      </c>
    </row>
    <row r="88" spans="1:31">
      <c r="A88" t="n">
        <v>64</v>
      </c>
      <c r="B88" t="n">
        <v>64</v>
      </c>
      <c r="C88" t="n">
        <v>2</v>
      </c>
      <c r="D88" t="n">
        <v>13</v>
      </c>
      <c r="E88" t="n">
        <v>3</v>
      </c>
      <c r="F88" t="n">
        <v>0</v>
      </c>
      <c r="G88" t="n">
        <v>2</v>
      </c>
      <c r="H88" t="n">
        <v>18</v>
      </c>
      <c r="I88" t="n">
        <v>16</v>
      </c>
      <c r="J88" t="n">
        <v>22.62741699796959</v>
      </c>
      <c r="K88" s="12" t="n">
        <v>0.0005369525000572838</v>
      </c>
      <c r="L88" s="12" t="n">
        <v>0.0004772911111620301</v>
      </c>
      <c r="M88" s="12" t="n">
        <v>0.0006749915626054695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X88" s="11">
        <f>IF(MAX(K88:M88)&lt;$X$2,"OK","NG")</f>
        <v/>
      </c>
      <c r="Y88" s="11">
        <f>SUM(N88:P88)</f>
        <v/>
      </c>
      <c r="Z88" s="11">
        <f>SUM(Q88:S88)</f>
        <v/>
      </c>
      <c r="AA88" s="11">
        <f>SUM(T88:V88)</f>
        <v/>
      </c>
      <c r="AB88" s="11">
        <f>IF(X88="NG",
 IF(AA88=0,
 IF(Z88=0,
 IF(ROUNDUP(B88*$AB$2,0)*3&gt;=Y88,
 "OK",
 "NG"
 ),
 "NG"
 ),
 "NG"
 ),
 "-"
)</f>
        <v/>
      </c>
      <c r="AC88" s="11">
        <f>IF(AB88="NG",IF(MAX(H88:I88)&lt;=$AC$2,"OK","NG"),"-")</f>
        <v/>
      </c>
      <c r="AD88" s="11">
        <f>IF(G88-F88&gt;=2,IF(MAX(K88:M88)&lt;$AD$2,"OK","NG"),"-")</f>
        <v/>
      </c>
      <c r="AE88" s="11">
        <f>IF(OR(X88="OK", AB88="OK", AC88="OK", AD88="OK"), "OK", "NG")</f>
        <v/>
      </c>
    </row>
    <row r="89" spans="1:31">
      <c r="A89" t="n">
        <v>64</v>
      </c>
      <c r="B89" t="n">
        <v>64</v>
      </c>
      <c r="C89" t="n">
        <v>2</v>
      </c>
      <c r="D89" t="n">
        <v>18</v>
      </c>
      <c r="E89" t="n">
        <v>3</v>
      </c>
      <c r="F89" t="n">
        <v>0</v>
      </c>
      <c r="G89" t="n">
        <v>5</v>
      </c>
      <c r="H89" t="n">
        <v>24</v>
      </c>
      <c r="I89" t="n">
        <v>39</v>
      </c>
      <c r="J89" t="n">
        <v>22.08765922499015</v>
      </c>
      <c r="K89" s="12" t="n">
        <v>0.002433264062891604</v>
      </c>
      <c r="L89" s="12" t="n">
        <v>0.003954054102198857</v>
      </c>
      <c r="M89" s="12" t="n">
        <v>0.002239379476065198</v>
      </c>
      <c r="N89" t="n">
        <v>25</v>
      </c>
      <c r="O89" t="n">
        <v>27</v>
      </c>
      <c r="P89" t="n">
        <v>24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X89" s="11">
        <f>IF(MAX(K89:M89)&lt;$X$2,"OK","NG")</f>
        <v/>
      </c>
      <c r="Y89" s="11">
        <f>SUM(N89:P89)</f>
        <v/>
      </c>
      <c r="Z89" s="11">
        <f>SUM(Q89:S89)</f>
        <v/>
      </c>
      <c r="AA89" s="11">
        <f>SUM(T89:V89)</f>
        <v/>
      </c>
      <c r="AB89" s="11">
        <f>IF(X89="NG",
 IF(AA89=0,
 IF(Z89=0,
 IF(ROUNDUP(B89*$AB$2,0)*3&gt;=Y89,
 "OK",
 "NG"
 ),
 "NG"
 ),
 "NG"
 ),
 "-"
)</f>
        <v/>
      </c>
      <c r="AC89" s="11">
        <f>IF(AB89="NG",IF(MAX(H89:I89)&lt;=$AC$2,"OK","NG"),"-")</f>
        <v/>
      </c>
      <c r="AD89" s="11">
        <f>IF(G89-F89&gt;=2,IF(MAX(K89:M89)&lt;$AD$2,"OK","NG"),"-")</f>
        <v/>
      </c>
      <c r="AE89" s="11">
        <f>IF(OR(X89="OK", AB89="OK", AC89="OK", AD89="OK"), "OK", "NG")</f>
        <v/>
      </c>
    </row>
    <row r="90" spans="1:31">
      <c r="A90" t="n">
        <v>64</v>
      </c>
      <c r="B90" t="n">
        <v>64</v>
      </c>
      <c r="C90" t="n">
        <v>2</v>
      </c>
      <c r="D90" t="n">
        <v>19</v>
      </c>
      <c r="E90" t="n">
        <v>3</v>
      </c>
      <c r="F90" t="n">
        <v>0</v>
      </c>
      <c r="G90" t="n">
        <v>4</v>
      </c>
      <c r="H90" t="n">
        <v>19</v>
      </c>
      <c r="I90" t="n">
        <v>8</v>
      </c>
      <c r="J90" t="n">
        <v>16.88854381999832</v>
      </c>
      <c r="K90" t="n">
        <v>0.000579833984375</v>
      </c>
      <c r="L90" t="n">
        <v>0.000244140625</v>
      </c>
      <c r="M90" t="n">
        <v>0.0005153974554442846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X90" s="11">
        <f>IF(MAX(K90:M90)&lt;$X$2,"OK","NG")</f>
        <v/>
      </c>
      <c r="Y90" s="11">
        <f>SUM(N90:P90)</f>
        <v/>
      </c>
      <c r="Z90" s="11">
        <f>SUM(Q90:S90)</f>
        <v/>
      </c>
      <c r="AA90" s="11">
        <f>SUM(T90:V90)</f>
        <v/>
      </c>
      <c r="AB90" s="11">
        <f>IF(X90="NG",
 IF(AA90=0,
 IF(Z90=0,
 IF(ROUNDUP(B90*$AB$2,0)*3&gt;=Y90,
 "OK",
 "NG"
 ),
 "NG"
 ),
 "NG"
 ),
 "-"
)</f>
        <v/>
      </c>
      <c r="AC90" s="11">
        <f>IF(AB90="NG",IF(MAX(H90:I90)&lt;=$AC$2,"OK","NG"),"-")</f>
        <v/>
      </c>
      <c r="AD90" s="11">
        <f>IF(G90-F90&gt;=2,IF(MAX(K90:M90)&lt;$AD$2,"OK","NG"),"-")</f>
        <v/>
      </c>
      <c r="AE90" s="11">
        <f>IF(OR(X90="OK", AB90="OK", AC90="OK", AD90="OK"), "OK", "NG")</f>
        <v/>
      </c>
    </row>
    <row r="91" spans="1:31">
      <c r="A91" t="n">
        <v>64</v>
      </c>
      <c r="B91" t="n">
        <v>64</v>
      </c>
      <c r="C91" t="n">
        <v>2</v>
      </c>
      <c r="D91" t="n">
        <v>20</v>
      </c>
      <c r="E91" t="n">
        <v>3</v>
      </c>
      <c r="F91" t="n">
        <v>0</v>
      </c>
      <c r="G91" t="n">
        <v>4</v>
      </c>
      <c r="H91" t="n">
        <v>28</v>
      </c>
      <c r="I91" t="n">
        <v>0</v>
      </c>
      <c r="J91" t="n">
        <v>26.35600105179401</v>
      </c>
      <c r="K91" t="n">
        <v>0.0006708470729578341</v>
      </c>
      <c r="L91" t="n">
        <v>0</v>
      </c>
      <c r="M91" t="n">
        <v>0.0006314587914453432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X91" s="11">
        <f>IF(MAX(K91:M91)&lt;$X$2,"OK","NG")</f>
        <v/>
      </c>
      <c r="Y91" s="11">
        <f>SUM(N91:P91)</f>
        <v/>
      </c>
      <c r="Z91" s="11">
        <f>SUM(Q91:S91)</f>
        <v/>
      </c>
      <c r="AA91" s="11">
        <f>SUM(T91:V91)</f>
        <v/>
      </c>
      <c r="AB91" s="11">
        <f>IF(X91="NG",
 IF(AA91=0,
 IF(Z91=0,
 IF(ROUNDUP(B91*$AB$2,0)*3&gt;=Y91,
 "OK",
 "NG"
 ),
 "NG"
 ),
 "NG"
 ),
 "-"
)</f>
        <v/>
      </c>
      <c r="AC91" s="11">
        <f>IF(AB91="NG",IF(MAX(H91:I91)&lt;=$AC$2,"OK","NG"),"-")</f>
        <v/>
      </c>
      <c r="AD91" s="11">
        <f>IF(G91-F91&gt;=2,IF(MAX(K91:M91)&lt;$AD$2,"OK","NG"),"-")</f>
        <v/>
      </c>
      <c r="AE91" s="11">
        <f>IF(OR(X91="OK", AB91="OK", AC91="OK", AD91="OK"), "OK", "NG")</f>
        <v/>
      </c>
    </row>
    <row r="92" spans="1:31">
      <c r="A92" t="n">
        <v>64</v>
      </c>
      <c r="B92" t="n">
        <v>64</v>
      </c>
      <c r="C92" t="n">
        <v>2</v>
      </c>
      <c r="D92" t="n">
        <v>21</v>
      </c>
      <c r="E92" t="n">
        <v>3</v>
      </c>
      <c r="F92" t="n">
        <v>0</v>
      </c>
      <c r="G92" t="n">
        <v>14</v>
      </c>
      <c r="H92" t="n">
        <v>1</v>
      </c>
      <c r="I92" t="n">
        <v>1</v>
      </c>
      <c r="J92" t="n">
        <v>1</v>
      </c>
      <c r="K92" s="12" t="n">
        <v>1</v>
      </c>
      <c r="L92" s="12" t="n">
        <v>1</v>
      </c>
      <c r="M92" s="12" t="n">
        <v>1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32</v>
      </c>
      <c r="U92" t="n">
        <v>32</v>
      </c>
      <c r="V92" t="n">
        <v>64</v>
      </c>
      <c r="X92" s="11">
        <f>IF(MAX(K92:M92)&lt;$X$2,"OK","NG")</f>
        <v/>
      </c>
      <c r="Y92" s="11">
        <f>SUM(N92:P92)</f>
        <v/>
      </c>
      <c r="Z92" s="11">
        <f>SUM(Q92:S92)</f>
        <v/>
      </c>
      <c r="AA92" s="11">
        <f>SUM(T92:V92)</f>
        <v/>
      </c>
      <c r="AB92" s="11">
        <f>IF(X92="NG",
 IF(AA92=0,
 IF(Z92=0,
 IF(ROUNDUP(B92*$AB$2,0)*3&gt;=Y92,
 "OK",
 "NG"
 ),
 "NG"
 ),
 "NG"
 ),
 "-"
)</f>
        <v/>
      </c>
      <c r="AC92" s="11">
        <f>IF(AB92="NG",IF(MAX(H92:I92)&lt;=$AC$2,"OK","NG"),"-")</f>
        <v/>
      </c>
      <c r="AD92" s="11">
        <f>IF(G92-F92&gt;=2,IF(MAX(K92:M92)&lt;$AD$2,"OK","NG"),"-")</f>
        <v/>
      </c>
      <c r="AE92" s="11">
        <f>IF(OR(X92="OK", AB92="OK", AC92="OK", AD92="OK"), "OK", "NG")</f>
        <v/>
      </c>
    </row>
    <row r="93" spans="1:31">
      <c r="A93" t="n">
        <v>64</v>
      </c>
      <c r="B93" t="n">
        <v>64</v>
      </c>
      <c r="C93" t="n">
        <v>2</v>
      </c>
      <c r="D93" t="n">
        <v>25</v>
      </c>
      <c r="E93" t="n">
        <v>4</v>
      </c>
      <c r="F93" t="n">
        <v>0</v>
      </c>
      <c r="G93" t="n">
        <v>2</v>
      </c>
      <c r="H93" t="n">
        <v>0</v>
      </c>
      <c r="I93" t="n">
        <v>0</v>
      </c>
      <c r="J93" t="n">
        <v>0</v>
      </c>
      <c r="K93" s="12" t="n">
        <v>0</v>
      </c>
      <c r="L93" s="12" t="n">
        <v>0</v>
      </c>
      <c r="M93" s="12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X93" s="11">
        <f>IF(MAX(K93:M93)&lt;$X$2,"OK","NG")</f>
        <v/>
      </c>
      <c r="Y93" s="11">
        <f>SUM(N93:P93)</f>
        <v/>
      </c>
      <c r="Z93" s="11">
        <f>SUM(Q93:S93)</f>
        <v/>
      </c>
      <c r="AA93" s="11">
        <f>SUM(T93:V93)</f>
        <v/>
      </c>
      <c r="AB93" s="11">
        <f>IF(X93="NG",
 IF(AA93=0,
 IF(Z93=0,
 IF(ROUNDUP(B93*$AB$2,0)*3&gt;=Y93,
 "OK",
 "NG"
 ),
 "NG"
 ),
 "NG"
 ),
 "-"
)</f>
        <v/>
      </c>
      <c r="AC93" s="11">
        <f>IF(AB93="NG",IF(MAX(H93:I93)&lt;=$AC$2,"OK","NG"),"-")</f>
        <v/>
      </c>
      <c r="AD93" s="11">
        <f>IF(G93-F93&gt;=2,IF(MAX(K93:M93)&lt;$AD$2,"OK","NG"),"-")</f>
        <v/>
      </c>
      <c r="AE93" s="11">
        <f>IF(OR(X93="OK", AB93="OK", AC93="OK", AD93="OK"), "OK", "NG")</f>
        <v/>
      </c>
    </row>
    <row r="94" spans="1:31">
      <c r="A94" t="n">
        <v>64</v>
      </c>
      <c r="B94" t="n">
        <v>64</v>
      </c>
      <c r="C94" t="n">
        <v>2</v>
      </c>
      <c r="D94" t="n">
        <v>27</v>
      </c>
      <c r="E94" t="n">
        <v>3</v>
      </c>
      <c r="F94" t="n">
        <v>0</v>
      </c>
      <c r="G94" t="n">
        <v>4</v>
      </c>
      <c r="H94" t="n">
        <v>0</v>
      </c>
      <c r="I94" t="n">
        <v>19</v>
      </c>
      <c r="J94" t="n">
        <v>16</v>
      </c>
      <c r="K94" t="n">
        <v>0</v>
      </c>
      <c r="L94" t="n">
        <v>0.000579833984375</v>
      </c>
      <c r="M94" t="n">
        <v>0.00048828125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X94" s="11">
        <f>IF(MAX(K94:M94)&lt;$X$2,"OK","NG")</f>
        <v/>
      </c>
      <c r="Y94" s="11">
        <f>SUM(N94:P94)</f>
        <v/>
      </c>
      <c r="Z94" s="11">
        <f>SUM(Q94:S94)</f>
        <v/>
      </c>
      <c r="AA94" s="11">
        <f>SUM(T94:V94)</f>
        <v/>
      </c>
      <c r="AB94" s="11">
        <f>IF(X94="NG",
 IF(AA94=0,
 IF(Z94=0,
 IF(ROUNDUP(B94*$AB$2,0)*3&gt;=Y94,
 "OK",
 "NG"
 ),
 "NG"
 ),
 "NG"
 ),
 "-"
)</f>
        <v/>
      </c>
      <c r="AC94" s="11">
        <f>IF(AB94="NG",IF(MAX(H94:I94)&lt;=$AC$2,"OK","NG"),"-")</f>
        <v/>
      </c>
      <c r="AD94" s="11">
        <f>IF(G94-F94&gt;=2,IF(MAX(K94:M94)&lt;$AD$2,"OK","NG"),"-")</f>
        <v/>
      </c>
      <c r="AE94" s="11">
        <f>IF(OR(X94="OK", AB94="OK", AC94="OK", AD94="OK"), "OK", "NG")</f>
        <v/>
      </c>
    </row>
    <row r="95" spans="1:31">
      <c r="A95" t="n">
        <v>64</v>
      </c>
      <c r="B95" t="n">
        <v>64</v>
      </c>
      <c r="C95" t="n">
        <v>2</v>
      </c>
      <c r="D95" t="n">
        <v>29</v>
      </c>
      <c r="E95" t="n">
        <v>3</v>
      </c>
      <c r="F95" t="n">
        <v>0</v>
      </c>
      <c r="G95" t="n">
        <v>2</v>
      </c>
      <c r="H95" t="n">
        <v>16</v>
      </c>
      <c r="I95" t="n">
        <v>18</v>
      </c>
      <c r="J95" t="n">
        <v>22.62741699796959</v>
      </c>
      <c r="K95" s="12" t="n">
        <v>0.0004772911111620301</v>
      </c>
      <c r="L95" s="12" t="n">
        <v>0.0005369525000572838</v>
      </c>
      <c r="M95" s="12" t="n">
        <v>0.0006749915626054695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X95" s="11">
        <f>IF(MAX(K95:M95)&lt;$X$2,"OK","NG")</f>
        <v/>
      </c>
      <c r="Y95" s="11">
        <f>SUM(N95:P95)</f>
        <v/>
      </c>
      <c r="Z95" s="11">
        <f>SUM(Q95:S95)</f>
        <v/>
      </c>
      <c r="AA95" s="11">
        <f>SUM(T95:V95)</f>
        <v/>
      </c>
      <c r="AB95" s="11">
        <f>IF(X95="NG",
 IF(AA95=0,
 IF(Z95=0,
 IF(ROUNDUP(B95*$AB$2,0)*3&gt;=Y95,
 "OK",
 "NG"
 ),
 "NG"
 ),
 "NG"
 ),
 "-"
)</f>
        <v/>
      </c>
      <c r="AC95" s="11">
        <f>IF(AB95="NG",IF(MAX(H95:I95)&lt;=$AC$2,"OK","NG"),"-")</f>
        <v/>
      </c>
      <c r="AD95" s="11">
        <f>IF(G95-F95&gt;=2,IF(MAX(K95:M95)&lt;$AD$2,"OK","NG"),"-")</f>
        <v/>
      </c>
      <c r="AE95" s="11">
        <f>IF(OR(X95="OK", AB95="OK", AC95="OK", AD95="OK"), "OK", "NG")</f>
        <v/>
      </c>
    </row>
    <row r="96" spans="1:31">
      <c r="A96" t="n">
        <v>64</v>
      </c>
      <c r="B96" t="n">
        <v>64</v>
      </c>
      <c r="C96" t="n">
        <v>2</v>
      </c>
      <c r="D96" t="n">
        <v>34</v>
      </c>
      <c r="E96" t="n">
        <v>3</v>
      </c>
      <c r="F96" t="n">
        <v>0</v>
      </c>
      <c r="G96" t="n">
        <v>5</v>
      </c>
      <c r="H96" t="n">
        <v>37</v>
      </c>
      <c r="I96" t="n">
        <v>34</v>
      </c>
      <c r="J96" t="n">
        <v>34.27014299601797</v>
      </c>
      <c r="K96" s="12" t="n">
        <v>0.002652557008902615</v>
      </c>
      <c r="L96" s="12" t="n">
        <v>0.002437484818991593</v>
      </c>
      <c r="M96" s="12" t="n">
        <v>0.002456851567572495</v>
      </c>
      <c r="N96" t="n">
        <v>15</v>
      </c>
      <c r="O96" t="n">
        <v>25</v>
      </c>
      <c r="P96" t="n">
        <v>19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X96" s="11">
        <f>IF(MAX(K96:M96)&lt;$X$2,"OK","NG")</f>
        <v/>
      </c>
      <c r="Y96" s="11">
        <f>SUM(N96:P96)</f>
        <v/>
      </c>
      <c r="Z96" s="11">
        <f>SUM(Q96:S96)</f>
        <v/>
      </c>
      <c r="AA96" s="11">
        <f>SUM(T96:V96)</f>
        <v/>
      </c>
      <c r="AB96" s="11">
        <f>IF(X96="NG",
 IF(AA96=0,
 IF(Z96=0,
 IF(ROUNDUP(B96*$AB$2,0)*3&gt;=Y96,
 "OK",
 "NG"
 ),
 "NG"
 ),
 "NG"
 ),
 "-"
)</f>
        <v/>
      </c>
      <c r="AC96" s="11">
        <f>IF(AB96="NG",IF(MAX(H96:I96)&lt;=$AC$2,"OK","NG"),"-")</f>
        <v/>
      </c>
      <c r="AD96" s="11">
        <f>IF(G96-F96&gt;=2,IF(MAX(K96:M96)&lt;$AD$2,"OK","NG"),"-")</f>
        <v/>
      </c>
      <c r="AE96" s="11">
        <f>IF(OR(X96="OK", AB96="OK", AC96="OK", AD96="OK"), "OK", "NG")</f>
        <v/>
      </c>
    </row>
    <row r="97" spans="1:31">
      <c r="A97" t="n">
        <v>64</v>
      </c>
      <c r="B97" t="n">
        <v>64</v>
      </c>
      <c r="C97" t="n">
        <v>2</v>
      </c>
      <c r="D97" t="n">
        <v>35</v>
      </c>
      <c r="E97" t="n">
        <v>3</v>
      </c>
      <c r="F97" t="n">
        <v>0</v>
      </c>
      <c r="G97" t="n">
        <v>4</v>
      </c>
      <c r="H97" t="n">
        <v>40</v>
      </c>
      <c r="I97" t="n">
        <v>56</v>
      </c>
      <c r="J97" t="n">
        <v>50.92031044657051</v>
      </c>
      <c r="K97" s="12" t="n">
        <v>0.0008631674575031097</v>
      </c>
      <c r="L97" t="n">
        <v>0.001208434440504354</v>
      </c>
      <c r="M97" t="n">
        <v>0.001098818872585883</v>
      </c>
      <c r="N97" t="n">
        <v>0</v>
      </c>
      <c r="O97" t="n">
        <v>1</v>
      </c>
      <c r="P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X97" s="11">
        <f>IF(MAX(K97:M97)&lt;$X$2,"OK","NG")</f>
        <v/>
      </c>
      <c r="Y97" s="11">
        <f>SUM(N97:P97)</f>
        <v/>
      </c>
      <c r="Z97" s="11">
        <f>SUM(Q97:S97)</f>
        <v/>
      </c>
      <c r="AA97" s="11">
        <f>SUM(T97:V97)</f>
        <v/>
      </c>
      <c r="AB97" s="11">
        <f>IF(X97="NG",
 IF(AA97=0,
 IF(Z97=0,
 IF(ROUNDUP(B97*$AB$2,0)*3&gt;=Y97,
 "OK",
 "NG"
 ),
 "NG"
 ),
 "NG"
 ),
 "-"
)</f>
        <v/>
      </c>
      <c r="AC97" s="11">
        <f>IF(AB97="NG",IF(MAX(H97:I97)&lt;=$AC$2,"OK","NG"),"-")</f>
        <v/>
      </c>
      <c r="AD97" s="11">
        <f>IF(G97-F97&gt;=2,IF(MAX(K97:M97)&lt;$AD$2,"OK","NG"),"-")</f>
        <v/>
      </c>
      <c r="AE97" s="11">
        <f>IF(OR(X97="OK", AB97="OK", AC97="OK", AD97="OK"), "OK", "NG")</f>
        <v/>
      </c>
    </row>
    <row r="98" spans="1:31">
      <c r="A98" t="n">
        <v>64</v>
      </c>
      <c r="B98" t="n">
        <v>64</v>
      </c>
      <c r="C98" t="n">
        <v>2</v>
      </c>
      <c r="D98" t="n">
        <v>36</v>
      </c>
      <c r="E98" t="n">
        <v>3</v>
      </c>
      <c r="F98" t="n">
        <v>0</v>
      </c>
      <c r="G98" t="n">
        <v>4</v>
      </c>
      <c r="H98" t="n">
        <v>19</v>
      </c>
      <c r="I98" t="n">
        <v>19</v>
      </c>
      <c r="J98" t="n">
        <v>15.97669909043361</v>
      </c>
      <c r="K98" s="12" t="n">
        <v>0.0003218874919330354</v>
      </c>
      <c r="L98" s="12" t="n">
        <v>0.0003218874919330354</v>
      </c>
      <c r="M98" s="12" t="n">
        <v>0.0002706683999783413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X98" s="11">
        <f>IF(MAX(K98:M98)&lt;$X$2,"OK","NG")</f>
        <v/>
      </c>
      <c r="Y98" s="11">
        <f>SUM(N98:P98)</f>
        <v/>
      </c>
      <c r="Z98" s="11">
        <f>SUM(Q98:S98)</f>
        <v/>
      </c>
      <c r="AA98" s="11">
        <f>SUM(T98:V98)</f>
        <v/>
      </c>
      <c r="AB98" s="11">
        <f>IF(X98="NG",
 IF(AA98=0,
 IF(Z98=0,
 IF(ROUNDUP(B98*$AB$2,0)*3&gt;=Y98,
 "OK",
 "NG"
 ),
 "NG"
 ),
 "NG"
 ),
 "-"
)</f>
        <v/>
      </c>
      <c r="AC98" s="11">
        <f>IF(AB98="NG",IF(MAX(H98:I98)&lt;=$AC$2,"OK","NG"),"-")</f>
        <v/>
      </c>
      <c r="AD98" s="11">
        <f>IF(G98-F98&gt;=2,IF(MAX(K98:M98)&lt;$AD$2,"OK","NG"),"-")</f>
        <v/>
      </c>
      <c r="AE98" s="11">
        <f>IF(OR(X98="OK", AB98="OK", AC98="OK", AD98="OK"), "OK", "NG")</f>
        <v/>
      </c>
    </row>
    <row r="99" spans="1:31">
      <c r="A99" t="n">
        <v>64</v>
      </c>
      <c r="B99" t="n">
        <v>64</v>
      </c>
      <c r="C99" t="n">
        <v>2</v>
      </c>
      <c r="D99" t="n">
        <v>37</v>
      </c>
      <c r="E99" t="n">
        <v>3</v>
      </c>
      <c r="F99" t="n">
        <v>0</v>
      </c>
      <c r="G99" t="n">
        <v>14</v>
      </c>
      <c r="H99" t="n">
        <v>1</v>
      </c>
      <c r="I99" t="n">
        <v>1</v>
      </c>
      <c r="J99" t="n">
        <v>1.414213562373095</v>
      </c>
      <c r="K99" t="n">
        <v>0.7071067811865475</v>
      </c>
      <c r="L99" t="n">
        <v>0.7071067811865475</v>
      </c>
      <c r="M99" t="n">
        <v>1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64</v>
      </c>
      <c r="U99" t="n">
        <v>64</v>
      </c>
      <c r="V99" t="n">
        <v>64</v>
      </c>
      <c r="X99" s="11">
        <f>IF(MAX(K99:M99)&lt;$X$2,"OK","NG")</f>
        <v/>
      </c>
      <c r="Y99" s="11">
        <f>SUM(N99:P99)</f>
        <v/>
      </c>
      <c r="Z99" s="11">
        <f>SUM(Q99:S99)</f>
        <v/>
      </c>
      <c r="AA99" s="11">
        <f>SUM(T99:V99)</f>
        <v/>
      </c>
      <c r="AB99" s="11">
        <f>IF(X99="NG",
 IF(AA99=0,
 IF(Z99=0,
 IF(ROUNDUP(B99*$AB$2,0)*3&gt;=Y99,
 "OK",
 "NG"
 ),
 "NG"
 ),
 "NG"
 ),
 "-"
)</f>
        <v/>
      </c>
      <c r="AC99" s="11">
        <f>IF(AB99="NG",IF(MAX(H99:I99)&lt;=$AC$2,"OK","NG"),"-")</f>
        <v/>
      </c>
      <c r="AD99" s="11">
        <f>IF(G99-F99&gt;=2,IF(MAX(K99:M99)&lt;$AD$2,"OK","NG"),"-")</f>
        <v/>
      </c>
      <c r="AE99" s="11">
        <f>IF(OR(X99="OK", AB99="OK", AC99="OK", AD99="OK"), "OK", "NG")</f>
        <v/>
      </c>
    </row>
    <row r="100" spans="1:31">
      <c r="A100" t="n">
        <v>64</v>
      </c>
      <c r="B100" t="n">
        <v>64</v>
      </c>
      <c r="C100" t="n">
        <v>2</v>
      </c>
      <c r="D100" t="n">
        <v>41</v>
      </c>
      <c r="E100" t="n">
        <v>4</v>
      </c>
      <c r="F100" t="n">
        <v>0</v>
      </c>
      <c r="G100" t="n">
        <v>2</v>
      </c>
      <c r="H100" t="n">
        <v>0</v>
      </c>
      <c r="I100" t="n">
        <v>0</v>
      </c>
      <c r="J100" t="n">
        <v>0</v>
      </c>
      <c r="K100" s="12" t="n">
        <v>0</v>
      </c>
      <c r="L100" s="12" t="n">
        <v>0</v>
      </c>
      <c r="M100" s="12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X100" s="11">
        <f>IF(MAX(K100:M100)&lt;$X$2,"OK","NG")</f>
        <v/>
      </c>
      <c r="Y100" s="11">
        <f>SUM(N100:P100)</f>
        <v/>
      </c>
      <c r="Z100" s="11">
        <f>SUM(Q100:S100)</f>
        <v/>
      </c>
      <c r="AA100" s="11">
        <f>SUM(T100:V100)</f>
        <v/>
      </c>
      <c r="AB100" s="11">
        <f>IF(X100="NG",
 IF(AA100=0,
 IF(Z100=0,
 IF(ROUNDUP(B100*$AB$2,0)*3&gt;=Y100,
 "OK",
 "NG"
 ),
 "NG"
 ),
 "NG"
 ),
 "-"
)</f>
        <v/>
      </c>
      <c r="AC100" s="11">
        <f>IF(AB100="NG",IF(MAX(H100:I100)&lt;=$AC$2,"OK","NG"),"-")</f>
        <v/>
      </c>
      <c r="AD100" s="11">
        <f>IF(G100-F100&gt;=2,IF(MAX(K100:M100)&lt;$AD$2,"OK","NG"),"-")</f>
        <v/>
      </c>
      <c r="AE100" s="11">
        <f>IF(OR(X100="OK", AB100="OK", AC100="OK", AD100="OK"), "OK", "NG")</f>
        <v/>
      </c>
    </row>
    <row r="101" spans="1:31">
      <c r="A101" t="n">
        <v>64</v>
      </c>
      <c r="B101" t="n">
        <v>64</v>
      </c>
      <c r="C101" t="n">
        <v>2</v>
      </c>
      <c r="D101" t="n">
        <v>43</v>
      </c>
      <c r="E101" t="n">
        <v>3</v>
      </c>
      <c r="F101" t="n">
        <v>0</v>
      </c>
      <c r="G101" t="n">
        <v>4</v>
      </c>
      <c r="H101" t="n">
        <v>40</v>
      </c>
      <c r="I101" t="n">
        <v>56</v>
      </c>
      <c r="J101" t="n">
        <v>50.92031044657051</v>
      </c>
      <c r="K101" s="12" t="n">
        <v>0.0008631674575031097</v>
      </c>
      <c r="L101" s="12" t="n">
        <v>0.001208434440504354</v>
      </c>
      <c r="M101" s="12" t="n">
        <v>0.001098818872585883</v>
      </c>
      <c r="N101" t="n">
        <v>0</v>
      </c>
      <c r="O101" t="n">
        <v>1</v>
      </c>
      <c r="P101" t="n">
        <v>1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X101" s="11">
        <f>IF(MAX(K101:M101)&lt;$X$2,"OK","NG")</f>
        <v/>
      </c>
      <c r="Y101" s="11">
        <f>SUM(N101:P101)</f>
        <v/>
      </c>
      <c r="Z101" s="11">
        <f>SUM(Q101:S101)</f>
        <v/>
      </c>
      <c r="AA101" s="11">
        <f>SUM(T101:V101)</f>
        <v/>
      </c>
      <c r="AB101" s="11">
        <f>IF(X101="NG",
 IF(AA101=0,
 IF(Z101=0,
 IF(ROUNDUP(B101*$AB$2,0)*3&gt;=Y101,
 "OK",
 "NG"
 ),
 "NG"
 ),
 "NG"
 ),
 "-"
)</f>
        <v/>
      </c>
      <c r="AC101" s="11">
        <f>IF(AB101="NG",IF(MAX(H101:I101)&lt;=$AC$2,"OK","NG"),"-")</f>
        <v/>
      </c>
      <c r="AD101" s="11">
        <f>IF(G101-F101&gt;=2,IF(MAX(K101:M101)&lt;$AD$2,"OK","NG"),"-")</f>
        <v/>
      </c>
      <c r="AE101" s="11">
        <f>IF(OR(X101="OK", AB101="OK", AC101="OK", AD101="OK"), "OK", "NG")</f>
        <v/>
      </c>
    </row>
    <row r="102" spans="1:31">
      <c r="A102" t="n">
        <v>64</v>
      </c>
      <c r="B102" t="n">
        <v>64</v>
      </c>
      <c r="C102" t="n">
        <v>2</v>
      </c>
      <c r="D102" t="n">
        <v>45</v>
      </c>
      <c r="E102" t="n">
        <v>3</v>
      </c>
      <c r="F102" t="n">
        <v>0</v>
      </c>
      <c r="G102" t="n">
        <v>2</v>
      </c>
      <c r="H102" t="n">
        <v>27</v>
      </c>
      <c r="I102" t="n">
        <v>19</v>
      </c>
      <c r="J102" t="n">
        <v>27</v>
      </c>
      <c r="K102" t="n">
        <v>0.0005695241309483631</v>
      </c>
      <c r="L102" t="n">
        <v>0.0004007762402969963</v>
      </c>
      <c r="M102" t="n">
        <v>0.0005695241309483631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X102" s="11">
        <f>IF(MAX(K102:M102)&lt;$X$2,"OK","NG")</f>
        <v/>
      </c>
      <c r="Y102" s="11">
        <f>SUM(N102:P102)</f>
        <v/>
      </c>
      <c r="Z102" s="11">
        <f>SUM(Q102:S102)</f>
        <v/>
      </c>
      <c r="AA102" s="11">
        <f>SUM(T102:V102)</f>
        <v/>
      </c>
      <c r="AB102" s="11">
        <f>IF(X102="NG",
 IF(AA102=0,
 IF(Z102=0,
 IF(ROUNDUP(B102*$AB$2,0)*3&gt;=Y102,
 "OK",
 "NG"
 ),
 "NG"
 ),
 "NG"
 ),
 "-"
)</f>
        <v/>
      </c>
      <c r="AC102" s="11">
        <f>IF(AB102="NG",IF(MAX(H102:I102)&lt;=$AC$2,"OK","NG"),"-")</f>
        <v/>
      </c>
      <c r="AD102" s="11">
        <f>IF(G102-F102&gt;=2,IF(MAX(K102:M102)&lt;$AD$2,"OK","NG"),"-")</f>
        <v/>
      </c>
      <c r="AE102" s="11">
        <f>IF(OR(X102="OK", AB102="OK", AC102="OK", AD102="OK"), "OK", "NG")</f>
        <v/>
      </c>
    </row>
    <row r="103" spans="1:31">
      <c r="X103" s="11">
        <f>IF(MAX(K103:M103)&lt;$X$2,"OK","NG")</f>
        <v/>
      </c>
      <c r="Y103" s="11">
        <f>SUM(N103:P103)</f>
        <v/>
      </c>
      <c r="Z103" s="11">
        <f>SUM(Q103:S103)</f>
        <v/>
      </c>
      <c r="AA103" s="11">
        <f>SUM(T103:V103)</f>
        <v/>
      </c>
      <c r="AB103" s="11">
        <f>IF(X103="NG",
 IF(AA103=0,
 IF(Z103=0,
 IF(ROUNDUP(B103*$AB$2,0)*3&gt;=Y103,
 "OK",
 "NG"
 ),
 "NG"
 ),
 "NG"
 ),
 "-"
)</f>
        <v/>
      </c>
      <c r="AC103" s="11">
        <f>IF(AB103="NG",IF(MAX(H103:I103)&lt;=$AC$2,"OK","NG"),"-")</f>
        <v/>
      </c>
      <c r="AD103" s="11">
        <f>IF(G103-F103&gt;=2,IF(MAX(K103:M103)&lt;$AD$2,"OK","NG"),"-")</f>
        <v/>
      </c>
      <c r="AE103" s="11">
        <f>IF(OR(X103="OK", AB103="OK", AC103="OK", AD103="OK"), "OK", "NG")</f>
        <v/>
      </c>
    </row>
    <row r="104" spans="1:31">
      <c r="K104" s="12" t="n"/>
      <c r="L104" s="12" t="n"/>
      <c r="M104" s="12" t="n"/>
      <c r="X104" s="11">
        <f>IF(MAX(K104:M104)&lt;$X$2,"OK","NG")</f>
        <v/>
      </c>
      <c r="Y104" s="11">
        <f>SUM(N104:P104)</f>
        <v/>
      </c>
      <c r="Z104" s="11">
        <f>SUM(Q104:S104)</f>
        <v/>
      </c>
      <c r="AA104" s="11">
        <f>SUM(T104:V104)</f>
        <v/>
      </c>
      <c r="AB104" s="11">
        <f>IF(X104="NG",
 IF(AA104=0,
 IF(Z104=0,
 IF(ROUNDUP(B104*$AB$2,0)*3&gt;=Y104,
 "OK",
 "NG"
 ),
 "NG"
 ),
 "NG"
 ),
 "-"
)</f>
        <v/>
      </c>
      <c r="AC104" s="11">
        <f>IF(AB104="NG",IF(MAX(H104:I104)&lt;=$AC$2,"OK","NG"),"-")</f>
        <v/>
      </c>
      <c r="AD104" s="11">
        <f>IF(G104-F104&gt;=2,IF(MAX(K104:M104)&lt;$AD$2,"OK","NG"),"-")</f>
        <v/>
      </c>
      <c r="AE104" s="11">
        <f>IF(OR(X104="OK", AB104="OK", AC104="OK", AD104="OK"), "OK", "NG")</f>
        <v/>
      </c>
    </row>
    <row r="105" spans="1:31">
      <c r="L105" s="12" t="n"/>
      <c r="X105" s="11">
        <f>IF(MAX(K105:M105)&lt;$X$2,"OK","NG")</f>
        <v/>
      </c>
      <c r="Y105" s="11">
        <f>SUM(N105:P105)</f>
        <v/>
      </c>
      <c r="Z105" s="11">
        <f>SUM(Q105:S105)</f>
        <v/>
      </c>
      <c r="AA105" s="11">
        <f>SUM(T105:V105)</f>
        <v/>
      </c>
      <c r="AB105" s="11">
        <f>IF(X105="NG",
 IF(AA105=0,
 IF(Z105=0,
 IF(ROUNDUP(B105*$AB$2,0)*3&gt;=Y105,
 "OK",
 "NG"
 ),
 "NG"
 ),
 "NG"
 ),
 "-"
)</f>
        <v/>
      </c>
      <c r="AC105" s="11">
        <f>IF(AB105="NG",IF(MAX(H105:I105)&lt;=$AC$2,"OK","NG"),"-")</f>
        <v/>
      </c>
      <c r="AD105" s="11">
        <f>IF(G105-F105&gt;=2,IF(MAX(K105:M105)&lt;$AD$2,"OK","NG"),"-")</f>
        <v/>
      </c>
      <c r="AE105" s="11">
        <f>IF(OR(X105="OK", AB105="OK", AC105="OK", AD105="OK"), "OK", "NG")</f>
        <v/>
      </c>
    </row>
    <row r="106" spans="1:31">
      <c r="X106" s="11">
        <f>IF(MAX(K106:M106)&lt;$X$2,"OK","NG")</f>
        <v/>
      </c>
      <c r="Y106" s="11">
        <f>SUM(N106:P106)</f>
        <v/>
      </c>
      <c r="Z106" s="11">
        <f>SUM(Q106:S106)</f>
        <v/>
      </c>
      <c r="AA106" s="11">
        <f>SUM(T106:V106)</f>
        <v/>
      </c>
      <c r="AB106" s="11">
        <f>IF(X106="NG",
 IF(AA106=0,
 IF(Z106=0,
 IF(ROUNDUP(B106*$AB$2,0)*3&gt;=Y106,
 "OK",
 "NG"
 ),
 "NG"
 ),
 "NG"
 ),
 "-"
)</f>
        <v/>
      </c>
      <c r="AC106" s="11">
        <f>IF(AB106="NG",IF(MAX(H106:I106)&lt;=$AC$2,"OK","NG"),"-")</f>
        <v/>
      </c>
      <c r="AD106" s="11">
        <f>IF(G106-F106&gt;=2,IF(MAX(K106:M106)&lt;$AD$2,"OK","NG"),"-")</f>
        <v/>
      </c>
      <c r="AE106" s="11">
        <f>IF(OR(X106="OK", AB106="OK", AC106="OK", AD106="OK"), "OK", "NG")</f>
        <v/>
      </c>
    </row>
    <row r="107" spans="1:31">
      <c r="K107" s="12" t="n"/>
      <c r="L107" s="12" t="n"/>
      <c r="M107" s="12" t="n"/>
      <c r="X107" s="11">
        <f>IF(MAX(K107:M107)&lt;$X$2,"OK","NG")</f>
        <v/>
      </c>
      <c r="Y107" s="11">
        <f>SUM(N107:P107)</f>
        <v/>
      </c>
      <c r="Z107" s="11">
        <f>SUM(Q107:S107)</f>
        <v/>
      </c>
      <c r="AA107" s="11">
        <f>SUM(T107:V107)</f>
        <v/>
      </c>
      <c r="AB107" s="11">
        <f>IF(X107="NG",
 IF(AA107=0,
 IF(Z107=0,
 IF(ROUNDUP(B107*$AB$2,0)*3&gt;=Y107,
 "OK",
 "NG"
 ),
 "NG"
 ),
 "NG"
 ),
 "-"
)</f>
        <v/>
      </c>
      <c r="AC107" s="11">
        <f>IF(AB107="NG",IF(MAX(H107:I107)&lt;=$AC$2,"OK","NG"),"-")</f>
        <v/>
      </c>
      <c r="AD107" s="11">
        <f>IF(G107-F107&gt;=2,IF(MAX(K107:M107)&lt;$AD$2,"OK","NG"),"-")</f>
        <v/>
      </c>
      <c r="AE107" s="11">
        <f>IF(OR(X107="OK", AB107="OK", AC107="OK", AD107="OK"), "OK", "NG")</f>
        <v/>
      </c>
    </row>
    <row r="108" spans="1:31">
      <c r="K108" s="12" t="n"/>
      <c r="L108" s="12" t="n"/>
      <c r="M108" s="12" t="n"/>
      <c r="X108" s="11">
        <f>IF(MAX(K108:M108)&lt;$X$2,"OK","NG")</f>
        <v/>
      </c>
      <c r="Y108" s="11">
        <f>SUM(N108:P108)</f>
        <v/>
      </c>
      <c r="Z108" s="11">
        <f>SUM(Q108:S108)</f>
        <v/>
      </c>
      <c r="AA108" s="11">
        <f>SUM(T108:V108)</f>
        <v/>
      </c>
      <c r="AB108" s="11">
        <f>IF(X108="NG",
 IF(AA108=0,
 IF(Z108=0,
 IF(ROUNDUP(B108*$AB$2,0)*3&gt;=Y108,
 "OK",
 "NG"
 ),
 "NG"
 ),
 "NG"
 ),
 "-"
)</f>
        <v/>
      </c>
      <c r="AC108" s="11">
        <f>IF(AB108="NG",IF(MAX(H108:I108)&lt;=$AC$2,"OK","NG"),"-")</f>
        <v/>
      </c>
      <c r="AD108" s="11">
        <f>IF(G108-F108&gt;=2,IF(MAX(K108:M108)&lt;$AD$2,"OK","NG"),"-")</f>
        <v/>
      </c>
      <c r="AE108" s="11">
        <f>IF(OR(X108="OK", AB108="OK", AC108="OK", AD108="OK"), "OK", "NG")</f>
        <v/>
      </c>
    </row>
    <row r="109" spans="1:31">
      <c r="K109" s="12" t="n"/>
      <c r="L109" s="12" t="n"/>
      <c r="M109" s="12" t="n"/>
      <c r="X109" s="11">
        <f>IF(MAX(K109:M109)&lt;$X$2,"OK","NG")</f>
        <v/>
      </c>
      <c r="Y109" s="11">
        <f>SUM(N109:P109)</f>
        <v/>
      </c>
      <c r="Z109" s="11">
        <f>SUM(Q109:S109)</f>
        <v/>
      </c>
      <c r="AA109" s="11">
        <f>SUM(T109:V109)</f>
        <v/>
      </c>
      <c r="AB109" s="11">
        <f>IF(X109="NG",
 IF(AA109=0,
 IF(Z109=0,
 IF(ROUNDUP(B109*$AB$2,0)*3&gt;=Y109,
 "OK",
 "NG"
 ),
 "NG"
 ),
 "NG"
 ),
 "-"
)</f>
        <v/>
      </c>
      <c r="AC109" s="11">
        <f>IF(AB109="NG",IF(MAX(H109:I109)&lt;=$AC$2,"OK","NG"),"-")</f>
        <v/>
      </c>
      <c r="AD109" s="11">
        <f>IF(G109-F109&gt;=2,IF(MAX(K109:M109)&lt;$AD$2,"OK","NG"),"-")</f>
        <v/>
      </c>
      <c r="AE109" s="11">
        <f>IF(OR(X109="OK", AB109="OK", AC109="OK", AD109="OK"), "OK", "NG")</f>
        <v/>
      </c>
    </row>
    <row r="110" spans="1:31">
      <c r="X110" s="11">
        <f>IF(MAX(K110:M110)&lt;$X$2,"OK","NG")</f>
        <v/>
      </c>
      <c r="Y110" s="11">
        <f>SUM(N110:P110)</f>
        <v/>
      </c>
      <c r="Z110" s="11">
        <f>SUM(Q110:S110)</f>
        <v/>
      </c>
      <c r="AA110" s="11">
        <f>SUM(T110:V110)</f>
        <v/>
      </c>
      <c r="AB110" s="11">
        <f>IF(X110="NG",
 IF(AA110=0,
 IF(Z110=0,
 IF(ROUNDUP(B110*$AB$2,0)*3&gt;=Y110,
 "OK",
 "NG"
 ),
 "NG"
 ),
 "NG"
 ),
 "-"
)</f>
        <v/>
      </c>
      <c r="AC110" s="11">
        <f>IF(AB110="NG",IF(MAX(H110:I110)&lt;=$AC$2,"OK","NG"),"-")</f>
        <v/>
      </c>
      <c r="AD110" s="11">
        <f>IF(G110-F110&gt;=2,IF(MAX(K110:M110)&lt;$AD$2,"OK","NG"),"-")</f>
        <v/>
      </c>
      <c r="AE110" s="11">
        <f>IF(OR(X110="OK", AB110="OK", AC110="OK", AD110="OK"), "OK", "NG")</f>
        <v/>
      </c>
    </row>
    <row r="111" spans="1:31">
      <c r="K111" s="12" t="n"/>
      <c r="L111" s="12" t="n"/>
      <c r="M111" s="12" t="n"/>
      <c r="X111" s="11">
        <f>IF(MAX(K111:M111)&lt;$X$2,"OK","NG")</f>
        <v/>
      </c>
      <c r="Y111" s="11">
        <f>SUM(N111:P111)</f>
        <v/>
      </c>
      <c r="Z111" s="11">
        <f>SUM(Q111:S111)</f>
        <v/>
      </c>
      <c r="AA111" s="11">
        <f>SUM(T111:V111)</f>
        <v/>
      </c>
      <c r="AB111" s="11">
        <f>IF(X111="NG",
 IF(AA111=0,
 IF(Z111=0,
 IF(ROUNDUP(B111*$AB$2,0)*3&gt;=Y111,
 "OK",
 "NG"
 ),
 "NG"
 ),
 "NG"
 ),
 "-"
)</f>
        <v/>
      </c>
      <c r="AC111" s="11">
        <f>IF(AB111="NG",IF(MAX(H111:I111)&lt;=$AC$2,"OK","NG"),"-")</f>
        <v/>
      </c>
      <c r="AD111" s="11">
        <f>IF(G111-F111&gt;=2,IF(MAX(K111:M111)&lt;$AD$2,"OK","NG"),"-")</f>
        <v/>
      </c>
      <c r="AE111" s="11">
        <f>IF(OR(X111="OK", AB111="OK", AC111="OK", AD111="OK"), "OK", "NG")</f>
        <v/>
      </c>
    </row>
    <row r="112" spans="1:31">
      <c r="K112" s="12" t="n"/>
      <c r="L112" s="12" t="n"/>
      <c r="M112" s="12" t="n"/>
      <c r="X112" s="11">
        <f>IF(MAX(K112:M112)&lt;$X$2,"OK","NG")</f>
        <v/>
      </c>
      <c r="Y112" s="11">
        <f>SUM(N112:P112)</f>
        <v/>
      </c>
      <c r="Z112" s="11">
        <f>SUM(Q112:S112)</f>
        <v/>
      </c>
      <c r="AA112" s="11">
        <f>SUM(T112:V112)</f>
        <v/>
      </c>
      <c r="AB112" s="11">
        <f>IF(X112="NG",
 IF(AA112=0,
 IF(Z112=0,
 IF(ROUNDUP(B112*$AB$2,0)*3&gt;=Y112,
 "OK",
 "NG"
 ),
 "NG"
 ),
 "NG"
 ),
 "-"
)</f>
        <v/>
      </c>
      <c r="AC112" s="11">
        <f>IF(AB112="NG",IF(MAX(H112:I112)&lt;=$AC$2,"OK","NG"),"-")</f>
        <v/>
      </c>
      <c r="AD112" s="11">
        <f>IF(G112-F112&gt;=2,IF(MAX(K112:M112)&lt;$AD$2,"OK","NG"),"-")</f>
        <v/>
      </c>
      <c r="AE112" s="11">
        <f>IF(OR(X112="OK", AB112="OK", AC112="OK", AD112="OK"), "OK", "NG")</f>
        <v/>
      </c>
    </row>
    <row r="113" spans="1:31">
      <c r="L113" s="12" t="n"/>
      <c r="X113" s="11">
        <f>IF(MAX(K113:M113)&lt;$X$2,"OK","NG")</f>
        <v/>
      </c>
      <c r="Y113" s="11">
        <f>SUM(N113:P113)</f>
        <v/>
      </c>
      <c r="Z113" s="11">
        <f>SUM(Q113:S113)</f>
        <v/>
      </c>
      <c r="AA113" s="11">
        <f>SUM(T113:V113)</f>
        <v/>
      </c>
      <c r="AB113" s="11">
        <f>IF(X113="NG",
 IF(AA113=0,
 IF(Z113=0,
 IF(ROUNDUP(B113*$AB$2,0)*3&gt;=Y113,
 "OK",
 "NG"
 ),
 "NG"
 ),
 "NG"
 ),
 "-"
)</f>
        <v/>
      </c>
      <c r="AC113" s="11">
        <f>IF(AB113="NG",IF(MAX(H113:I113)&lt;=$AC$2,"OK","NG"),"-")</f>
        <v/>
      </c>
      <c r="AD113" s="11">
        <f>IF(G113-F113&gt;=2,IF(MAX(K113:M113)&lt;$AD$2,"OK","NG"),"-")</f>
        <v/>
      </c>
      <c r="AE113" s="11">
        <f>IF(OR(X113="OK", AB113="OK", AC113="OK", AD113="OK"), "OK", "NG")</f>
        <v/>
      </c>
    </row>
    <row r="114" spans="1:31">
      <c r="K114" s="12" t="n"/>
      <c r="L114" s="12" t="n"/>
      <c r="M114" s="12" t="n"/>
      <c r="X114" s="11">
        <f>IF(MAX(K114:M114)&lt;$X$2,"OK","NG")</f>
        <v/>
      </c>
      <c r="Y114" s="11">
        <f>SUM(N114:P114)</f>
        <v/>
      </c>
      <c r="Z114" s="11">
        <f>SUM(Q114:S114)</f>
        <v/>
      </c>
      <c r="AA114" s="11">
        <f>SUM(T114:V114)</f>
        <v/>
      </c>
      <c r="AB114" s="11">
        <f>IF(X114="NG",
 IF(AA114=0,
 IF(Z114=0,
 IF(ROUNDUP(B114*$AB$2,0)*3&gt;=Y114,
 "OK",
 "NG"
 ),
 "NG"
 ),
 "NG"
 ),
 "-"
)</f>
        <v/>
      </c>
      <c r="AC114" s="11">
        <f>IF(AB114="NG",IF(MAX(H114:I114)&lt;=$AC$2,"OK","NG"),"-")</f>
        <v/>
      </c>
      <c r="AD114" s="11">
        <f>IF(G114-F114&gt;=2,IF(MAX(K114:M114)&lt;$AD$2,"OK","NG"),"-")</f>
        <v/>
      </c>
      <c r="AE114" s="11">
        <f>IF(OR(X114="OK", AB114="OK", AC114="OK", AD114="OK"), "OK", "NG")</f>
        <v/>
      </c>
    </row>
    <row r="115" spans="1:31">
      <c r="X115" s="11">
        <f>IF(MAX(K115:M115)&lt;$X$2,"OK","NG")</f>
        <v/>
      </c>
      <c r="Y115" s="11">
        <f>SUM(N115:P115)</f>
        <v/>
      </c>
      <c r="Z115" s="11">
        <f>SUM(Q115:S115)</f>
        <v/>
      </c>
      <c r="AA115" s="11">
        <f>SUM(T115:V115)</f>
        <v/>
      </c>
      <c r="AB115" s="11">
        <f>IF(X115="NG",
 IF(AA115=0,
 IF(Z115=0,
 IF(ROUNDUP(B115*$AB$2,0)*3&gt;=Y115,
 "OK",
 "NG"
 ),
 "NG"
 ),
 "NG"
 ),
 "-"
)</f>
        <v/>
      </c>
      <c r="AC115" s="11">
        <f>IF(AB115="NG",IF(MAX(H115:I115)&lt;=$AC$2,"OK","NG"),"-")</f>
        <v/>
      </c>
      <c r="AD115" s="11">
        <f>IF(G115-F115&gt;=2,IF(MAX(K115:M115)&lt;$AD$2,"OK","NG"),"-")</f>
        <v/>
      </c>
      <c r="AE115" s="11">
        <f>IF(OR(X115="OK", AB115="OK", AC115="OK", AD115="OK"), "OK", "NG")</f>
        <v/>
      </c>
    </row>
    <row r="116" spans="1:31">
      <c r="K116" s="12" t="n"/>
      <c r="L116" s="12" t="n"/>
      <c r="M116" s="12" t="n"/>
      <c r="X116" s="11">
        <f>IF(MAX(K116:M116)&lt;$X$2,"OK","NG")</f>
        <v/>
      </c>
      <c r="Y116" s="11">
        <f>SUM(N116:P116)</f>
        <v/>
      </c>
      <c r="Z116" s="11">
        <f>SUM(Q116:S116)</f>
        <v/>
      </c>
      <c r="AA116" s="11">
        <f>SUM(T116:V116)</f>
        <v/>
      </c>
      <c r="AB116" s="11">
        <f>IF(X116="NG",
 IF(AA116=0,
 IF(Z116=0,
 IF(ROUNDUP(B116*$AB$2,0)*3&gt;=Y116,
 "OK",
 "NG"
 ),
 "NG"
 ),
 "NG"
 ),
 "-"
)</f>
        <v/>
      </c>
      <c r="AC116" s="11">
        <f>IF(AB116="NG",IF(MAX(H116:I116)&lt;=$AC$2,"OK","NG"),"-")</f>
        <v/>
      </c>
      <c r="AD116" s="11">
        <f>IF(G116-F116&gt;=2,IF(MAX(K116:M116)&lt;$AD$2,"OK","NG"),"-")</f>
        <v/>
      </c>
      <c r="AE116" s="11">
        <f>IF(OR(X116="OK", AB116="OK", AC116="OK", AD116="OK"), "OK", "NG")</f>
        <v/>
      </c>
    </row>
    <row r="117" spans="1:31">
      <c r="K117" s="12" t="n"/>
      <c r="L117" s="12" t="n"/>
      <c r="M117" s="12" t="n"/>
      <c r="X117" s="11">
        <f>IF(MAX(K117:M117)&lt;$X$2,"OK","NG")</f>
        <v/>
      </c>
      <c r="Y117" s="11">
        <f>SUM(N117:P117)</f>
        <v/>
      </c>
      <c r="Z117" s="11">
        <f>SUM(Q117:S117)</f>
        <v/>
      </c>
      <c r="AA117" s="11">
        <f>SUM(T117:V117)</f>
        <v/>
      </c>
      <c r="AB117" s="11">
        <f>IF(X117="NG",
 IF(AA117=0,
 IF(Z117=0,
 IF(ROUNDUP(B117*$AB$2,0)*3&gt;=Y117,
 "OK",
 "NG"
 ),
 "NG"
 ),
 "NG"
 ),
 "-"
)</f>
        <v/>
      </c>
      <c r="AC117" s="11">
        <f>IF(AB117="NG",IF(MAX(H117:I117)&lt;=$AC$2,"OK","NG"),"-")</f>
        <v/>
      </c>
      <c r="AD117" s="11">
        <f>IF(G117-F117&gt;=2,IF(MAX(K117:M117)&lt;$AD$2,"OK","NG"),"-")</f>
        <v/>
      </c>
      <c r="AE117" s="11">
        <f>IF(OR(X117="OK", AB117="OK", AC117="OK", AD117="OK"), "OK", "NG")</f>
        <v/>
      </c>
    </row>
    <row r="118" spans="1:31">
      <c r="X118" s="11">
        <f>IF(MAX(K118:M118)&lt;$X$2,"OK","NG")</f>
        <v/>
      </c>
      <c r="Y118" s="11">
        <f>SUM(N118:P118)</f>
        <v/>
      </c>
      <c r="Z118" s="11">
        <f>SUM(Q118:S118)</f>
        <v/>
      </c>
      <c r="AA118" s="11">
        <f>SUM(T118:V118)</f>
        <v/>
      </c>
      <c r="AB118" s="11">
        <f>IF(X118="NG",
 IF(AA118=0,
 IF(Z118=0,
 IF(ROUNDUP(B118*$AB$2,0)*3&gt;=Y118,
 "OK",
 "NG"
 ),
 "NG"
 ),
 "NG"
 ),
 "-"
)</f>
        <v/>
      </c>
      <c r="AC118" s="11">
        <f>IF(AB118="NG",IF(MAX(H118:I118)&lt;=$AC$2,"OK","NG"),"-")</f>
        <v/>
      </c>
      <c r="AD118" s="11">
        <f>IF(G118-F118&gt;=2,IF(MAX(K118:M118)&lt;$AD$2,"OK","NG"),"-")</f>
        <v/>
      </c>
      <c r="AE118" s="11">
        <f>IF(OR(X118="OK", AB118="OK", AC118="OK", AD118="OK"), "OK", "NG")</f>
        <v/>
      </c>
    </row>
    <row r="119" spans="1:31">
      <c r="X119" s="11">
        <f>IF(MAX(K119:M119)&lt;$X$2,"OK","NG")</f>
        <v/>
      </c>
      <c r="Y119" s="11">
        <f>SUM(N119:P119)</f>
        <v/>
      </c>
      <c r="Z119" s="11">
        <f>SUM(Q119:S119)</f>
        <v/>
      </c>
      <c r="AA119" s="11">
        <f>SUM(T119:V119)</f>
        <v/>
      </c>
      <c r="AB119" s="11">
        <f>IF(X119="NG",
 IF(AA119=0,
 IF(Z119=0,
 IF(ROUNDUP(B119*$AB$2,0)*3&gt;=Y119,
 "OK",
 "NG"
 ),
 "NG"
 ),
 "NG"
 ),
 "-"
)</f>
        <v/>
      </c>
      <c r="AC119" s="11">
        <f>IF(AB119="NG",IF(MAX(H119:I119)&lt;=$AC$2,"OK","NG"),"-")</f>
        <v/>
      </c>
      <c r="AD119" s="11">
        <f>IF(G119-F119&gt;=2,IF(MAX(K119:M119)&lt;$AD$2,"OK","NG"),"-")</f>
        <v/>
      </c>
      <c r="AE119" s="11">
        <f>IF(OR(X119="OK", AB119="OK", AC119="OK", AD119="OK"), "OK", "NG")</f>
        <v/>
      </c>
    </row>
    <row r="120" spans="1:31">
      <c r="K120" s="12" t="n"/>
      <c r="L120" s="12" t="n"/>
      <c r="M120" s="12" t="n"/>
      <c r="X120" s="11">
        <f>IF(MAX(K120:M120)&lt;$X$2,"OK","NG")</f>
        <v/>
      </c>
      <c r="Y120" s="11">
        <f>SUM(N120:P120)</f>
        <v/>
      </c>
      <c r="Z120" s="11">
        <f>SUM(Q120:S120)</f>
        <v/>
      </c>
      <c r="AA120" s="11">
        <f>SUM(T120:V120)</f>
        <v/>
      </c>
      <c r="AB120" s="11">
        <f>IF(X120="NG",
 IF(AA120=0,
 IF(Z120=0,
 IF(ROUNDUP(B120*$AB$2,0)*3&gt;=Y120,
 "OK",
 "NG"
 ),
 "NG"
 ),
 "NG"
 ),
 "-"
)</f>
        <v/>
      </c>
      <c r="AC120" s="11">
        <f>IF(AB120="NG",IF(MAX(H120:I120)&lt;=$AC$2,"OK","NG"),"-")</f>
        <v/>
      </c>
      <c r="AD120" s="11">
        <f>IF(G120-F120&gt;=2,IF(MAX(K120:M120)&lt;$AD$2,"OK","NG"),"-")</f>
        <v/>
      </c>
      <c r="AE120" s="11">
        <f>IF(OR(X120="OK", AB120="OK", AC120="OK", AD120="OK"), "OK", "NG")</f>
        <v/>
      </c>
    </row>
    <row r="121" spans="1:31">
      <c r="K121" s="12" t="n"/>
      <c r="L121" s="12" t="n"/>
      <c r="M121" s="12" t="n"/>
      <c r="X121" s="11">
        <f>IF(MAX(K121:M121)&lt;$X$2,"OK","NG")</f>
        <v/>
      </c>
      <c r="Y121" s="11">
        <f>SUM(N121:P121)</f>
        <v/>
      </c>
      <c r="Z121" s="11">
        <f>SUM(Q121:S121)</f>
        <v/>
      </c>
      <c r="AA121" s="11">
        <f>SUM(T121:V121)</f>
        <v/>
      </c>
      <c r="AB121" s="11">
        <f>IF(X121="NG",
 IF(AA121=0,
 IF(Z121=0,
 IF(ROUNDUP(B121*$AB$2,0)*3&gt;=Y121,
 "OK",
 "NG"
 ),
 "NG"
 ),
 "NG"
 ),
 "-"
)</f>
        <v/>
      </c>
      <c r="AC121" s="11">
        <f>IF(AB121="NG",IF(MAX(H121:I121)&lt;=$AC$2,"OK","NG"),"-")</f>
        <v/>
      </c>
      <c r="AD121" s="11">
        <f>IF(G121-F121&gt;=2,IF(MAX(K121:M121)&lt;$AD$2,"OK","NG"),"-")</f>
        <v/>
      </c>
      <c r="AE121" s="11">
        <f>IF(OR(X121="OK", AB121="OK", AC121="OK", AD121="OK"), "OK", "NG")</f>
        <v/>
      </c>
    </row>
    <row r="122" spans="1:31">
      <c r="X122" s="11">
        <f>IF(MAX(K122:M122)&lt;$X$2,"OK","NG")</f>
        <v/>
      </c>
      <c r="Y122" s="11">
        <f>SUM(N122:P122)</f>
        <v/>
      </c>
      <c r="Z122" s="11">
        <f>SUM(Q122:S122)</f>
        <v/>
      </c>
      <c r="AA122" s="11">
        <f>SUM(T122:V122)</f>
        <v/>
      </c>
      <c r="AB122" s="11">
        <f>IF(X122="NG",
 IF(AA122=0,
 IF(Z122=0,
 IF(ROUNDUP(B122*$AB$2,0)*3&gt;=Y122,
 "OK",
 "NG"
 ),
 "NG"
 ),
 "NG"
 ),
 "-"
)</f>
        <v/>
      </c>
      <c r="AC122" s="11">
        <f>IF(AB122="NG",IF(MAX(H122:I122)&lt;=$AC$2,"OK","NG"),"-")</f>
        <v/>
      </c>
      <c r="AD122" s="11">
        <f>IF(G122-F122&gt;=2,IF(MAX(K122:M122)&lt;$AD$2,"OK","NG"),"-")</f>
        <v/>
      </c>
      <c r="AE122" s="11">
        <f>IF(OR(X122="OK", AB122="OK", AC122="OK", AD122="OK"), "OK", "NG")</f>
        <v/>
      </c>
    </row>
    <row r="123" spans="1:31">
      <c r="K123" s="12" t="n"/>
      <c r="L123" s="12" t="n"/>
      <c r="M123" s="12" t="n"/>
      <c r="X123" s="11">
        <f>IF(MAX(K123:M123)&lt;$X$2,"OK","NG")</f>
        <v/>
      </c>
      <c r="Y123" s="11">
        <f>SUM(N123:P123)</f>
        <v/>
      </c>
      <c r="Z123" s="11">
        <f>SUM(Q123:S123)</f>
        <v/>
      </c>
      <c r="AA123" s="11">
        <f>SUM(T123:V123)</f>
        <v/>
      </c>
      <c r="AB123" s="11">
        <f>IF(X123="NG",
 IF(AA123=0,
 IF(Z123=0,
 IF(ROUNDUP(B123*$AB$2,0)*3&gt;=Y123,
 "OK",
 "NG"
 ),
 "NG"
 ),
 "NG"
 ),
 "-"
)</f>
        <v/>
      </c>
      <c r="AC123" s="11">
        <f>IF(AB123="NG",IF(MAX(H123:I123)&lt;=$AC$2,"OK","NG"),"-")</f>
        <v/>
      </c>
      <c r="AD123" s="11">
        <f>IF(G123-F123&gt;=2,IF(MAX(K123:M123)&lt;$AD$2,"OK","NG"),"-")</f>
        <v/>
      </c>
      <c r="AE123" s="11">
        <f>IF(OR(X123="OK", AB123="OK", AC123="OK", AD123="OK"), "OK", "NG")</f>
        <v/>
      </c>
    </row>
    <row r="124" spans="1:31">
      <c r="K124" s="12" t="n"/>
      <c r="L124" s="12" t="n"/>
      <c r="M124" s="12" t="n"/>
      <c r="X124" s="11">
        <f>IF(MAX(K124:M124)&lt;$X$2,"OK","NG")</f>
        <v/>
      </c>
      <c r="Y124" s="11">
        <f>SUM(N124:P124)</f>
        <v/>
      </c>
      <c r="Z124" s="11">
        <f>SUM(Q124:S124)</f>
        <v/>
      </c>
      <c r="AA124" s="11">
        <f>SUM(T124:V124)</f>
        <v/>
      </c>
      <c r="AB124" s="11">
        <f>IF(X124="NG",
 IF(AA124=0,
 IF(Z124=0,
 IF(ROUNDUP(B124*$AB$2,0)*3&gt;=Y124,
 "OK",
 "NG"
 ),
 "NG"
 ),
 "NG"
 ),
 "-"
)</f>
        <v/>
      </c>
      <c r="AC124" s="11">
        <f>IF(AB124="NG",IF(MAX(H124:I124)&lt;=$AC$2,"OK","NG"),"-")</f>
        <v/>
      </c>
      <c r="AD124" s="11">
        <f>IF(G124-F124&gt;=2,IF(MAX(K124:M124)&lt;$AD$2,"OK","NG"),"-")</f>
        <v/>
      </c>
      <c r="AE124" s="11">
        <f>IF(OR(X124="OK", AB124="OK", AC124="OK", AD124="OK"), "OK", "NG")</f>
        <v/>
      </c>
    </row>
    <row r="125" spans="1:31">
      <c r="K125" s="12" t="n"/>
      <c r="L125" s="12" t="n"/>
      <c r="M125" s="12" t="n"/>
      <c r="X125" s="11">
        <f>IF(MAX(K125:M125)&lt;$X$2,"OK","NG")</f>
        <v/>
      </c>
      <c r="Y125" s="11">
        <f>SUM(N125:P125)</f>
        <v/>
      </c>
      <c r="Z125" s="11">
        <f>SUM(Q125:S125)</f>
        <v/>
      </c>
      <c r="AA125" s="11">
        <f>SUM(T125:V125)</f>
        <v/>
      </c>
      <c r="AB125" s="11">
        <f>IF(X125="NG",
 IF(AA125=0,
 IF(Z125=0,
 IF(ROUNDUP(B125*$AB$2,0)*3&gt;=Y125,
 "OK",
 "NG"
 ),
 "NG"
 ),
 "NG"
 ),
 "-"
)</f>
        <v/>
      </c>
      <c r="AC125" s="11">
        <f>IF(AB125="NG",IF(MAX(H125:I125)&lt;=$AC$2,"OK","NG"),"-")</f>
        <v/>
      </c>
      <c r="AD125" s="11">
        <f>IF(G125-F125&gt;=2,IF(MAX(K125:M125)&lt;$AD$2,"OK","NG"),"-")</f>
        <v/>
      </c>
      <c r="AE125" s="11">
        <f>IF(OR(X125="OK", AB125="OK", AC125="OK", AD125="OK"), "OK", "NG")</f>
        <v/>
      </c>
    </row>
    <row r="126" spans="1:31">
      <c r="X126" s="11">
        <f>IF(MAX(K126:M126)&lt;$X$2,"OK","NG")</f>
        <v/>
      </c>
      <c r="Y126" s="11">
        <f>SUM(N126:P126)</f>
        <v/>
      </c>
      <c r="Z126" s="11">
        <f>SUM(Q126:S126)</f>
        <v/>
      </c>
      <c r="AA126" s="11">
        <f>SUM(T126:V126)</f>
        <v/>
      </c>
      <c r="AB126" s="11">
        <f>IF(X126="NG",
 IF(AA126=0,
 IF(Z126=0,
 IF(ROUNDUP(B126*$AB$2,0)*3&gt;=Y126,
 "OK",
 "NG"
 ),
 "NG"
 ),
 "NG"
 ),
 "-"
)</f>
        <v/>
      </c>
      <c r="AC126" s="11">
        <f>IF(AB126="NG",IF(MAX(H126:I126)&lt;=$AC$2,"OK","NG"),"-")</f>
        <v/>
      </c>
      <c r="AD126" s="11">
        <f>IF(G126-F126&gt;=2,IF(MAX(K126:M126)&lt;$AD$2,"OK","NG"),"-")</f>
        <v/>
      </c>
      <c r="AE126" s="11">
        <f>IF(OR(X126="OK", AB126="OK", AC126="OK", AD126="OK"), "OK", "NG")</f>
        <v/>
      </c>
    </row>
    <row r="127" spans="1:31">
      <c r="K127" s="12" t="n"/>
      <c r="L127" s="12" t="n"/>
      <c r="M127" s="12" t="n"/>
      <c r="X127" s="11">
        <f>IF(MAX(K127:M127)&lt;$X$2,"OK","NG")</f>
        <v/>
      </c>
      <c r="Y127" s="11">
        <f>SUM(N127:P127)</f>
        <v/>
      </c>
      <c r="Z127" s="11">
        <f>SUM(Q127:S127)</f>
        <v/>
      </c>
      <c r="AA127" s="11">
        <f>SUM(T127:V127)</f>
        <v/>
      </c>
      <c r="AB127" s="11">
        <f>IF(X127="NG",
 IF(AA127=0,
 IF(Z127=0,
 IF(ROUNDUP(B127*$AB$2,0)*3&gt;=Y127,
 "OK",
 "NG"
 ),
 "NG"
 ),
 "NG"
 ),
 "-"
)</f>
        <v/>
      </c>
      <c r="AC127" s="11">
        <f>IF(AB127="NG",IF(MAX(H127:I127)&lt;=$AC$2,"OK","NG"),"-")</f>
        <v/>
      </c>
      <c r="AD127" s="11">
        <f>IF(G127-F127&gt;=2,IF(MAX(K127:M127)&lt;$AD$2,"OK","NG"),"-")</f>
        <v/>
      </c>
      <c r="AE127" s="11">
        <f>IF(OR(X127="OK", AB127="OK", AC127="OK", AD127="OK"), "OK", "NG")</f>
        <v/>
      </c>
    </row>
    <row r="128" spans="1:31">
      <c r="K128" s="12" t="n"/>
      <c r="L128" s="12" t="n"/>
      <c r="M128" s="12" t="n"/>
      <c r="X128" s="11">
        <f>IF(MAX(K128:M128)&lt;$X$2,"OK","NG")</f>
        <v/>
      </c>
      <c r="Y128" s="11">
        <f>SUM(N128:P128)</f>
        <v/>
      </c>
      <c r="Z128" s="11">
        <f>SUM(Q128:S128)</f>
        <v/>
      </c>
      <c r="AA128" s="11">
        <f>SUM(T128:V128)</f>
        <v/>
      </c>
      <c r="AB128" s="11">
        <f>IF(X128="NG",
 IF(AA128=0,
 IF(Z128=0,
 IF(ROUNDUP(B128*$AB$2,0)*3&gt;=Y128,
 "OK",
 "NG"
 ),
 "NG"
 ),
 "NG"
 ),
 "-"
)</f>
        <v/>
      </c>
      <c r="AC128" s="11">
        <f>IF(AB128="NG",IF(MAX(H128:I128)&lt;=$AC$2,"OK","NG"),"-")</f>
        <v/>
      </c>
      <c r="AD128" s="11">
        <f>IF(G128-F128&gt;=2,IF(MAX(K128:M128)&lt;$AD$2,"OK","NG"),"-")</f>
        <v/>
      </c>
      <c r="AE128" s="11">
        <f>IF(OR(X128="OK", AB128="OK", AC128="OK", AD128="OK"), "OK", "NG")</f>
        <v/>
      </c>
    </row>
    <row r="129" spans="1:31">
      <c r="K129" s="12" t="n"/>
      <c r="L129" s="12" t="n"/>
      <c r="X129" s="11">
        <f>IF(MAX(K129:M129)&lt;$X$2,"OK","NG")</f>
        <v/>
      </c>
      <c r="Y129" s="11">
        <f>SUM(N129:P129)</f>
        <v/>
      </c>
      <c r="Z129" s="11">
        <f>SUM(Q129:S129)</f>
        <v/>
      </c>
      <c r="AA129" s="11">
        <f>SUM(T129:V129)</f>
        <v/>
      </c>
      <c r="AB129" s="11">
        <f>IF(X129="NG",
 IF(AA129=0,
 IF(Z129=0,
 IF(ROUNDUP(B129*$AB$2,0)*3&gt;=Y129,
 "OK",
 "NG"
 ),
 "NG"
 ),
 "NG"
 ),
 "-"
)</f>
        <v/>
      </c>
      <c r="AC129" s="11">
        <f>IF(AB129="NG",IF(MAX(H129:I129)&lt;=$AC$2,"OK","NG"),"-")</f>
        <v/>
      </c>
      <c r="AD129" s="11">
        <f>IF(G129-F129&gt;=2,IF(MAX(K129:M129)&lt;$AD$2,"OK","NG"),"-")</f>
        <v/>
      </c>
      <c r="AE129" s="11">
        <f>IF(OR(X129="OK", AB129="OK", AC129="OK", AD129="OK"), "OK", "NG")</f>
        <v/>
      </c>
    </row>
    <row r="130" spans="1:31">
      <c r="K130" s="12" t="n"/>
      <c r="L130" s="12" t="n"/>
      <c r="M130" s="12" t="n"/>
      <c r="X130" s="11">
        <f>IF(MAX(K130:M130)&lt;$X$2,"OK","NG")</f>
        <v/>
      </c>
      <c r="Y130" s="11">
        <f>SUM(N130:P130)</f>
        <v/>
      </c>
      <c r="Z130" s="11">
        <f>SUM(Q130:S130)</f>
        <v/>
      </c>
      <c r="AA130" s="11">
        <f>SUM(T130:V130)</f>
        <v/>
      </c>
      <c r="AB130" s="11">
        <f>IF(X130="NG",
 IF(AA130=0,
 IF(Z130=0,
 IF(ROUNDUP(B130*$AB$2,0)*3&gt;=Y130,
 "OK",
 "NG"
 ),
 "NG"
 ),
 "NG"
 ),
 "-"
)</f>
        <v/>
      </c>
      <c r="AC130" s="11">
        <f>IF(AB130="NG",IF(MAX(H130:I130)&lt;=$AC$2,"OK","NG"),"-")</f>
        <v/>
      </c>
      <c r="AD130" s="11">
        <f>IF(G130-F130&gt;=2,IF(MAX(K130:M130)&lt;$AD$2,"OK","NG"),"-")</f>
        <v/>
      </c>
      <c r="AE130" s="11">
        <f>IF(OR(X130="OK", AB130="OK", AC130="OK", AD130="OK"), "OK", "NG")</f>
        <v/>
      </c>
    </row>
    <row r="131" spans="1:31">
      <c r="X131" s="11">
        <f>IF(MAX(K131:M131)&lt;$X$2,"OK","NG")</f>
        <v/>
      </c>
      <c r="Y131" s="11">
        <f>SUM(N131:P131)</f>
        <v/>
      </c>
      <c r="Z131" s="11">
        <f>SUM(Q131:S131)</f>
        <v/>
      </c>
      <c r="AA131" s="11">
        <f>SUM(T131:V131)</f>
        <v/>
      </c>
      <c r="AB131" s="11">
        <f>IF(X131="NG",
 IF(AA131=0,
 IF(Z131=0,
 IF(ROUNDUP(B131*$AB$2,0)*3&gt;=Y131,
 "OK",
 "NG"
 ),
 "NG"
 ),
 "NG"
 ),
 "-"
)</f>
        <v/>
      </c>
      <c r="AC131" s="11">
        <f>IF(AB131="NG",IF(MAX(H131:I131)&lt;=$AC$2,"OK","NG"),"-")</f>
        <v/>
      </c>
      <c r="AD131" s="11">
        <f>IF(G131-F131&gt;=2,IF(MAX(K131:M131)&lt;$AD$2,"OK","NG"),"-")</f>
        <v/>
      </c>
      <c r="AE131" s="11">
        <f>IF(OR(X131="OK", AB131="OK", AC131="OK", AD131="OK"), "OK", "NG")</f>
        <v/>
      </c>
    </row>
    <row r="132" spans="1:31">
      <c r="L132" s="12" t="n"/>
      <c r="X132" s="11">
        <f>IF(MAX(K132:M132)&lt;$X$2,"OK","NG")</f>
        <v/>
      </c>
      <c r="Y132" s="11">
        <f>SUM(N132:P132)</f>
        <v/>
      </c>
      <c r="Z132" s="11">
        <f>SUM(Q132:S132)</f>
        <v/>
      </c>
      <c r="AA132" s="11">
        <f>SUM(T132:V132)</f>
        <v/>
      </c>
      <c r="AB132" s="11">
        <f>IF(X132="NG",
    IF(AA132=0,
        IF(Z132=0,
            IF(ROUNDUP(B132*$AB$2,0)*3&gt;=Y132,
                "OK",
                "NG"
            ),
            "NG"
        ),
        "NG"
    ),
    "-"
)</f>
        <v/>
      </c>
      <c r="AC132" s="11">
        <f>IF(AB132="NG",IF(MAX(H132:I132)&lt;=$AC$2,"OK","NG"),"-")</f>
        <v/>
      </c>
      <c r="AD132" s="11">
        <f>IF(G132-F132&gt;=2,IF(MAX(K132:M132)&lt;$AD$2,"OK","NG"),"-")</f>
        <v/>
      </c>
      <c r="AE132" s="11">
        <f>IF(OR(X132="OK", AB132="OK", AC132="OK", AD132="OK"), "OK", "NG")</f>
        <v/>
      </c>
    </row>
    <row r="133" spans="1:31">
      <c r="L133" s="12" t="n"/>
      <c r="X133" s="11">
        <f>IF(MAX(K133:M133)&lt;$X$2,"OK","NG")</f>
        <v/>
      </c>
      <c r="Y133" s="11">
        <f>SUM(N133:P133)</f>
        <v/>
      </c>
      <c r="Z133" s="11">
        <f>SUM(Q133:S133)</f>
        <v/>
      </c>
      <c r="AA133" s="11">
        <f>SUM(T133:V133)</f>
        <v/>
      </c>
      <c r="AB133" s="11">
        <f>IF(X133="NG",
 IF(AA133=0,
 IF(Z133=0,
 IF(ROUNDUP(B133*$AB$2,0)*3&gt;=Y133,
 "OK",
 "NG"
 ),
 "NG"
 ),
 "NG"
 ),
 "-"
)</f>
        <v/>
      </c>
      <c r="AC133" s="11">
        <f>IF(AB133="NG",IF(MAX(H133:I133)&lt;=$AC$2,"OK","NG"),"-")</f>
        <v/>
      </c>
      <c r="AD133" s="11">
        <f>IF(G133-F133&gt;=2,IF(MAX(K133:M133)&lt;$AD$2,"OK","NG"),"-")</f>
        <v/>
      </c>
      <c r="AE133" s="11">
        <f>IF(OR(X133="OK", AB133="OK", AC133="OK", AD133="OK"), "OK", "NG")</f>
        <v/>
      </c>
    </row>
    <row r="134" spans="1:31">
      <c r="L134" s="12" t="n"/>
      <c r="X134" s="11">
        <f>IF(MAX(K134:M134)&lt;$X$2,"OK","NG")</f>
        <v/>
      </c>
      <c r="Y134" s="11">
        <f>SUM(N134:P134)</f>
        <v/>
      </c>
      <c r="Z134" s="11">
        <f>SUM(Q134:S134)</f>
        <v/>
      </c>
      <c r="AA134" s="11">
        <f>SUM(T134:V134)</f>
        <v/>
      </c>
      <c r="AB134" s="11">
        <f>IF(X134="NG",
 IF(AA134=0,
 IF(Z134=0,
 IF(ROUNDUP(B134*$AB$2,0)*3&gt;=Y134,
 "OK",
 "NG"
 ),
 "NG"
 ),
 "NG"
 ),
 "-"
)</f>
        <v/>
      </c>
      <c r="AC134" s="11">
        <f>IF(AB134="NG",IF(MAX(H134:I134)&lt;=$AC$2,"OK","NG"),"-")</f>
        <v/>
      </c>
      <c r="AD134" s="11">
        <f>IF(G134-F134&gt;=2,IF(MAX(K134:M134)&lt;$AD$2,"OK","NG"),"-")</f>
        <v/>
      </c>
      <c r="AE134" s="11">
        <f>IF(OR(X134="OK", AB134="OK", AC134="OK", AD134="OK"), "OK", "NG")</f>
        <v/>
      </c>
    </row>
    <row r="135" spans="1:31">
      <c r="X135" s="11">
        <f>IF(MAX(K135:M135)&lt;$X$2,"OK","NG")</f>
        <v/>
      </c>
      <c r="Y135" s="11">
        <f>SUM(N135:P135)</f>
        <v/>
      </c>
      <c r="Z135" s="11">
        <f>SUM(Q135:S135)</f>
        <v/>
      </c>
      <c r="AA135" s="11">
        <f>SUM(T135:V135)</f>
        <v/>
      </c>
      <c r="AB135" s="11">
        <f>IF(X135="NG",
 IF(AA135=0,
 IF(Z135=0,
 IF(ROUNDUP(B135*$AB$2,0)*3&gt;=Y135,
 "OK",
 "NG"
 ),
 "NG"
 ),
 "NG"
 ),
 "-"
)</f>
        <v/>
      </c>
      <c r="AC135" s="11">
        <f>IF(AB135="NG",IF(MAX(H135:I135)&lt;=$AC$2,"OK","NG"),"-")</f>
        <v/>
      </c>
      <c r="AD135" s="11">
        <f>IF(G135-F135&gt;=2,IF(MAX(K135:M135)&lt;$AD$2,"OK","NG"),"-")</f>
        <v/>
      </c>
      <c r="AE135" s="11">
        <f>IF(OR(X135="OK", AB135="OK", AC135="OK", AD135="OK"), "OK", "NG")</f>
        <v/>
      </c>
    </row>
    <row r="136" spans="1:31">
      <c r="K136" s="12" t="n"/>
      <c r="L136" s="12" t="n"/>
      <c r="M136" s="12" t="n"/>
      <c r="X136" s="11">
        <f>IF(MAX(K136:M136)&lt;$X$2,"OK","NG")</f>
        <v/>
      </c>
      <c r="Y136" s="11">
        <f>SUM(N136:P136)</f>
        <v/>
      </c>
      <c r="Z136" s="11">
        <f>SUM(Q136:S136)</f>
        <v/>
      </c>
      <c r="AA136" s="11">
        <f>SUM(T136:V136)</f>
        <v/>
      </c>
      <c r="AB136" s="11">
        <f>IF(X136="NG",
 IF(AA136=0,
 IF(Z136=0,
 IF(ROUNDUP(B136*$AB$2,0)*3&gt;=Y136,
 "OK",
 "NG"
 ),
 "NG"
 ),
 "NG"
 ),
 "-"
)</f>
        <v/>
      </c>
      <c r="AC136" s="11">
        <f>IF(AB136="NG",IF(MAX(H136:I136)&lt;=$AC$2,"OK","NG"),"-")</f>
        <v/>
      </c>
      <c r="AD136" s="11">
        <f>IF(G136-F136&gt;=2,IF(MAX(K136:M136)&lt;$AD$2,"OK","NG"),"-")</f>
        <v/>
      </c>
      <c r="AE136" s="11">
        <f>IF(OR(X136="OK", AB136="OK", AC136="OK", AD136="OK"), "OK", "NG")</f>
        <v/>
      </c>
    </row>
    <row r="137" spans="1:31">
      <c r="K137" s="12" t="n"/>
      <c r="L137" s="12" t="n"/>
      <c r="M137" s="12" t="n"/>
      <c r="X137" s="11">
        <f>IF(MAX(K137:M137)&lt;$X$2,"OK","NG")</f>
        <v/>
      </c>
      <c r="Y137" s="11">
        <f>SUM(N137:P137)</f>
        <v/>
      </c>
      <c r="Z137" s="11">
        <f>SUM(Q137:S137)</f>
        <v/>
      </c>
      <c r="AA137" s="11">
        <f>SUM(T137:V137)</f>
        <v/>
      </c>
      <c r="AB137" s="11">
        <f>IF(X137="NG",
 IF(AA137=0,
 IF(Z137=0,
 IF(ROUNDUP(B137*$AB$2,0)*3&gt;=Y137,
 "OK",
 "NG"
 ),
 "NG"
 ),
 "NG"
 ),
 "-"
)</f>
        <v/>
      </c>
      <c r="AC137" s="11">
        <f>IF(AB137="NG",IF(MAX(H137:I137)&lt;=$AC$2,"OK","NG"),"-")</f>
        <v/>
      </c>
      <c r="AD137" s="11">
        <f>IF(G137-F137&gt;=2,IF(MAX(K137:M137)&lt;$AD$2,"OK","NG"),"-")</f>
        <v/>
      </c>
      <c r="AE137" s="11">
        <f>IF(OR(X137="OK", AB137="OK", AC137="OK", AD137="OK"), "OK", "NG")</f>
        <v/>
      </c>
    </row>
    <row r="138" spans="1:31">
      <c r="L138" s="12" t="n"/>
      <c r="X138" s="11">
        <f>IF(MAX(K138:M138)&lt;$X$2,"OK","NG")</f>
        <v/>
      </c>
      <c r="Y138" s="11">
        <f>SUM(N138:P138)</f>
        <v/>
      </c>
      <c r="Z138" s="11">
        <f>SUM(Q138:S138)</f>
        <v/>
      </c>
      <c r="AA138" s="11">
        <f>SUM(T138:V138)</f>
        <v/>
      </c>
      <c r="AB138" s="11">
        <f>IF(X138="NG",
 IF(AA138=0,
 IF(Z138=0,
 IF(ROUNDUP(B138*$AB$2,0)*3&gt;=Y138,
 "OK",
 "NG"
 ),
 "NG"
 ),
 "NG"
 ),
 "-"
)</f>
        <v/>
      </c>
      <c r="AC138" s="11">
        <f>IF(AB138="NG",IF(MAX(H138:I138)&lt;=$AC$2,"OK","NG"),"-")</f>
        <v/>
      </c>
      <c r="AD138" s="11">
        <f>IF(G138-F138&gt;=2,IF(MAX(K138:M138)&lt;$AD$2,"OK","NG"),"-")</f>
        <v/>
      </c>
      <c r="AE138" s="11">
        <f>IF(OR(X138="OK", AB138="OK", AC138="OK", AD138="OK"), "OK", "NG")</f>
        <v/>
      </c>
    </row>
    <row r="139" spans="1:31">
      <c r="K139" s="12" t="n"/>
      <c r="L139" s="12" t="n"/>
      <c r="M139" s="12" t="n"/>
      <c r="X139" s="11">
        <f>IF(MAX(K139:M139)&lt;$X$2,"OK","NG")</f>
        <v/>
      </c>
      <c r="Y139" s="11">
        <f>SUM(N139:P139)</f>
        <v/>
      </c>
      <c r="Z139" s="11">
        <f>SUM(Q139:S139)</f>
        <v/>
      </c>
      <c r="AA139" s="11">
        <f>SUM(T139:V139)</f>
        <v/>
      </c>
      <c r="AB139" s="11">
        <f>IF(X139="NG",
 IF(AA139=0,
 IF(Z139=0,
 IF(ROUNDUP(B139*$AB$2,0)*3&gt;=Y139,
 "OK",
 "NG"
 ),
 "NG"
 ),
 "NG"
 ),
 "-"
)</f>
        <v/>
      </c>
      <c r="AC139" s="11">
        <f>IF(AB139="NG",IF(MAX(H139:I139)&lt;=$AC$2,"OK","NG"),"-")</f>
        <v/>
      </c>
      <c r="AD139" s="11">
        <f>IF(G139-F139&gt;=2,IF(MAX(K139:M139)&lt;$AD$2,"OK","NG"),"-")</f>
        <v/>
      </c>
      <c r="AE139" s="11">
        <f>IF(OR(X139="OK", AB139="OK", AC139="OK", AD139="OK"), "OK", "NG")</f>
        <v/>
      </c>
    </row>
    <row r="140" spans="1:31">
      <c r="L140" s="12" t="n"/>
      <c r="X140" s="11">
        <f>IF(MAX(K140:M140)&lt;$X$2,"OK","NG")</f>
        <v/>
      </c>
      <c r="Y140" s="11">
        <f>SUM(N140:P140)</f>
        <v/>
      </c>
      <c r="Z140" s="11">
        <f>SUM(Q140:S140)</f>
        <v/>
      </c>
      <c r="AA140" s="11">
        <f>SUM(T140:V140)</f>
        <v/>
      </c>
      <c r="AB140" s="11">
        <f>IF(X140="NG",
 IF(AA140=0,
 IF(Z140=0,
 IF(ROUNDUP(B140*$AB$2,0)*3&gt;=Y140,
 "OK",
 "NG"
 ),
 "NG"
 ),
 "NG"
 ),
 "-"
)</f>
        <v/>
      </c>
      <c r="AC140" s="11">
        <f>IF(AB140="NG",IF(MAX(H140:I140)&lt;=$AC$2,"OK","NG"),"-")</f>
        <v/>
      </c>
      <c r="AD140" s="11">
        <f>IF(G140-F140&gt;=2,IF(MAX(K140:M140)&lt;$AD$2,"OK","NG"),"-")</f>
        <v/>
      </c>
      <c r="AE140" s="11">
        <f>IF(OR(X140="OK", AB140="OK", AC140="OK", AD140="OK"), "OK", "NG")</f>
        <v/>
      </c>
    </row>
    <row r="141" spans="1:31">
      <c r="K141" s="12" t="n"/>
      <c r="L141" s="12" t="n"/>
      <c r="M141" s="12" t="n"/>
      <c r="X141" s="11">
        <f>IF(MAX(K141:M141)&lt;$X$2,"OK","NG")</f>
        <v/>
      </c>
      <c r="Y141" s="11">
        <f>SUM(N141:P141)</f>
        <v/>
      </c>
      <c r="Z141" s="11">
        <f>SUM(Q141:S141)</f>
        <v/>
      </c>
      <c r="AA141" s="11">
        <f>SUM(T141:V141)</f>
        <v/>
      </c>
      <c r="AB141" s="11">
        <f>IF(X141="NG",
 IF(AA141=0,
 IF(Z141=0,
 IF(ROUNDUP(B141*$AB$2,0)*3&gt;=Y141,
 "OK",
 "NG"
 ),
 "NG"
 ),
 "NG"
 ),
 "-"
)</f>
        <v/>
      </c>
      <c r="AC141" s="11">
        <f>IF(AB141="NG",IF(MAX(H141:I141)&lt;=$AC$2,"OK","NG"),"-")</f>
        <v/>
      </c>
      <c r="AD141" s="11">
        <f>IF(G141-F141&gt;=2,IF(MAX(K141:M141)&lt;$AD$2,"OK","NG"),"-")</f>
        <v/>
      </c>
      <c r="AE141" s="11">
        <f>IF(OR(X141="OK", AB141="OK", AC141="OK", AD141="OK"), "OK", "NG")</f>
        <v/>
      </c>
    </row>
    <row r="142" spans="1:31">
      <c r="K142" s="12" t="n"/>
      <c r="L142" s="12" t="n"/>
      <c r="M142" s="12" t="n"/>
      <c r="X142" s="11">
        <f>IF(MAX(K142:M142)&lt;$X$2,"OK","NG")</f>
        <v/>
      </c>
      <c r="Y142" s="11">
        <f>SUM(N142:P142)</f>
        <v/>
      </c>
      <c r="Z142" s="11">
        <f>SUM(Q142:S142)</f>
        <v/>
      </c>
      <c r="AA142" s="11">
        <f>SUM(T142:V142)</f>
        <v/>
      </c>
      <c r="AB142" s="11">
        <f>IF(X142="NG",
 IF(AA142=0,
 IF(Z142=0,
 IF(ROUNDUP(B142*$AB$2,0)*3&gt;=Y142,
 "OK",
 "NG"
 ),
 "NG"
 ),
 "NG"
 ),
 "-"
)</f>
        <v/>
      </c>
      <c r="AC142" s="11">
        <f>IF(AB142="NG",IF(MAX(H142:I142)&lt;=$AC$2,"OK","NG"),"-")</f>
        <v/>
      </c>
      <c r="AD142" s="11">
        <f>IF(G142-F142&gt;=2,IF(MAX(K142:M142)&lt;$AD$2,"OK","NG"),"-")</f>
        <v/>
      </c>
      <c r="AE142" s="11">
        <f>IF(OR(X142="OK", AB142="OK", AC142="OK", AD142="OK"), "OK", "NG")</f>
        <v/>
      </c>
    </row>
    <row r="143" spans="1:31">
      <c r="K143" s="12" t="n"/>
      <c r="L143" s="12" t="n"/>
      <c r="M143" s="12" t="n"/>
      <c r="X143" s="11">
        <f>IF(MAX(K143:M143)&lt;$X$2,"OK","NG")</f>
        <v/>
      </c>
      <c r="Y143" s="11">
        <f>SUM(N143:P143)</f>
        <v/>
      </c>
      <c r="Z143" s="11">
        <f>SUM(Q143:S143)</f>
        <v/>
      </c>
      <c r="AA143" s="11">
        <f>SUM(T143:V143)</f>
        <v/>
      </c>
      <c r="AB143" s="11">
        <f>IF(X143="NG",
 IF(AA143=0,
 IF(Z143=0,
 IF(ROUNDUP(B143*$AB$2,0)*3&gt;=Y143,
 "OK",
 "NG"
 ),
 "NG"
 ),
 "NG"
 ),
 "-"
)</f>
        <v/>
      </c>
      <c r="AC143" s="11">
        <f>IF(AB143="NG",IF(MAX(H143:I143)&lt;=$AC$2,"OK","NG"),"-")</f>
        <v/>
      </c>
      <c r="AD143" s="11">
        <f>IF(G143-F143&gt;=2,IF(MAX(K143:M143)&lt;$AD$2,"OK","NG"),"-")</f>
        <v/>
      </c>
      <c r="AE143" s="11">
        <f>IF(OR(X143="OK", AB143="OK", AC143="OK", AD143="OK"), "OK", "NG")</f>
        <v/>
      </c>
    </row>
    <row r="144" spans="1:31">
      <c r="K144" s="12" t="n"/>
      <c r="L144" s="12" t="n"/>
      <c r="M144" s="12" t="n"/>
      <c r="X144" s="11">
        <f>IF(MAX(K144:M144)&lt;$X$2,"OK","NG")</f>
        <v/>
      </c>
      <c r="Y144" s="11">
        <f>SUM(N144:P144)</f>
        <v/>
      </c>
      <c r="Z144" s="11">
        <f>SUM(Q144:S144)</f>
        <v/>
      </c>
      <c r="AA144" s="11">
        <f>SUM(T144:V144)</f>
        <v/>
      </c>
      <c r="AB144" s="11">
        <f>IF(X144="NG",
 IF(AA144=0,
 IF(Z144=0,
 IF(ROUNDUP(B144*$AB$2,0)*3&gt;=Y144,
 "OK",
 "NG"
 ),
 "NG"
 ),
 "NG"
 ),
 "-"
)</f>
        <v/>
      </c>
      <c r="AC144" s="11">
        <f>IF(AB144="NG",IF(MAX(H144:I144)&lt;=$AC$2,"OK","NG"),"-")</f>
        <v/>
      </c>
      <c r="AD144" s="11">
        <f>IF(G144-F144&gt;=2,IF(MAX(K144:M144)&lt;$AD$2,"OK","NG"),"-")</f>
        <v/>
      </c>
      <c r="AE144" s="11">
        <f>IF(OR(X144="OK", AB144="OK", AC144="OK", AD144="OK"), "OK", "NG")</f>
        <v/>
      </c>
    </row>
    <row r="145" spans="1:31">
      <c r="L145" s="12" t="n"/>
      <c r="M145" s="12" t="n"/>
      <c r="X145" s="11">
        <f>IF(MAX(K145:M145)&lt;$X$2,"OK","NG")</f>
        <v/>
      </c>
      <c r="Y145" s="11">
        <f>SUM(N145:P145)</f>
        <v/>
      </c>
      <c r="Z145" s="11">
        <f>SUM(Q145:S145)</f>
        <v/>
      </c>
      <c r="AA145" s="11">
        <f>SUM(T145:V145)</f>
        <v/>
      </c>
      <c r="AB145" s="11">
        <f>IF(X145="NG",
 IF(AA145=0,
 IF(Z145=0,
 IF(ROUNDUP(B145*$AB$2,0)*3&gt;=Y145,
 "OK",
 "NG"
 ),
 "NG"
 ),
 "NG"
 ),
 "-"
)</f>
        <v/>
      </c>
      <c r="AC145" s="11">
        <f>IF(AB145="NG",IF(MAX(H145:I145)&lt;=$AC$2,"OK","NG"),"-")</f>
        <v/>
      </c>
      <c r="AD145" s="11">
        <f>IF(G145-F145&gt;=2,IF(MAX(K145:M145)&lt;$AD$2,"OK","NG"),"-")</f>
        <v/>
      </c>
      <c r="AE145" s="11">
        <f>IF(OR(X145="OK", AB145="OK", AC145="OK", AD145="OK"), "OK", "NG")</f>
        <v/>
      </c>
    </row>
    <row r="146" spans="1:31">
      <c r="K146" s="12" t="n"/>
      <c r="X146" s="11">
        <f>IF(MAX(K146:M146)&lt;$X$2,"OK","NG")</f>
        <v/>
      </c>
      <c r="Y146" s="11">
        <f>SUM(N146:P146)</f>
        <v/>
      </c>
      <c r="Z146" s="11">
        <f>SUM(Q146:S146)</f>
        <v/>
      </c>
      <c r="AA146" s="11">
        <f>SUM(T146:V146)</f>
        <v/>
      </c>
      <c r="AB146" s="11">
        <f>IF(X146="NG",
 IF(AA146=0,
 IF(Z146=0,
 IF(ROUNDUP(B146*$AB$2,0)*3&gt;=Y146,
 "OK",
 "NG"
 ),
 "NG"
 ),
 "NG"
 ),
 "-"
)</f>
        <v/>
      </c>
      <c r="AC146" s="11">
        <f>IF(AB146="NG",IF(MAX(H146:I146)&lt;=$AC$2,"OK","NG"),"-")</f>
        <v/>
      </c>
      <c r="AD146" s="11">
        <f>IF(G146-F146&gt;=2,IF(MAX(K146:M146)&lt;$AD$2,"OK","NG"),"-")</f>
        <v/>
      </c>
      <c r="AE146" s="11">
        <f>IF(OR(X146="OK", AB146="OK", AC146="OK", AD146="OK"), "OK", "NG")</f>
        <v/>
      </c>
    </row>
    <row r="147" spans="1:31">
      <c r="K147" s="12" t="n"/>
      <c r="X147" s="11">
        <f>IF(MAX(K147:M147)&lt;$X$2,"OK","NG")</f>
        <v/>
      </c>
      <c r="Y147" s="11">
        <f>SUM(N147:P147)</f>
        <v/>
      </c>
      <c r="Z147" s="11">
        <f>SUM(Q147:S147)</f>
        <v/>
      </c>
      <c r="AA147" s="11">
        <f>SUM(T147:V147)</f>
        <v/>
      </c>
      <c r="AB147" s="11">
        <f>IF(X147="NG",
 IF(AA147=0,
 IF(Z147=0,
 IF(ROUNDUP(B147*$AB$2,0)*3&gt;=Y147,
 "OK",
 "NG"
 ),
 "NG"
 ),
 "NG"
 ),
 "-"
)</f>
        <v/>
      </c>
      <c r="AC147" s="11">
        <f>IF(AB147="NG",IF(MAX(H147:I147)&lt;=$AC$2,"OK","NG"),"-")</f>
        <v/>
      </c>
      <c r="AD147" s="11">
        <f>IF(G147-F147&gt;=2,IF(MAX(K147:M147)&lt;$AD$2,"OK","NG"),"-")</f>
        <v/>
      </c>
      <c r="AE147" s="11">
        <f>IF(OR(X147="OK", AB147="OK", AC147="OK", AD147="OK"), "OK", "NG")</f>
        <v/>
      </c>
    </row>
    <row r="148" spans="1:31">
      <c r="K148" s="12" t="n"/>
      <c r="X148" s="11">
        <f>IF(MAX(K148:M148)&lt;$X$2,"OK","NG")</f>
        <v/>
      </c>
      <c r="Y148" s="11">
        <f>SUM(N148:P148)</f>
        <v/>
      </c>
      <c r="Z148" s="11">
        <f>SUM(Q148:S148)</f>
        <v/>
      </c>
      <c r="AA148" s="11">
        <f>SUM(T148:V148)</f>
        <v/>
      </c>
      <c r="AB148" s="11">
        <f>IF(X148="NG",
 IF(AA148=0,
 IF(Z148=0,
 IF(ROUNDUP(B148*$AB$2,0)*3&gt;=Y148,
 "OK",
 "NG"
 ),
 "NG"
 ),
 "NG"
 ),
 "-"
)</f>
        <v/>
      </c>
      <c r="AC148" s="11">
        <f>IF(AB148="NG",IF(MAX(H148:I148)&lt;=$AC$2,"OK","NG"),"-")</f>
        <v/>
      </c>
      <c r="AD148" s="11">
        <f>IF(G148-F148&gt;=2,IF(MAX(K148:M148)&lt;$AD$2,"OK","NG"),"-")</f>
        <v/>
      </c>
      <c r="AE148" s="11">
        <f>IF(OR(X148="OK", AB148="OK", AC148="OK", AD148="OK"), "OK", "NG")</f>
        <v/>
      </c>
    </row>
    <row r="149" spans="1:31">
      <c r="K149" s="12" t="n"/>
      <c r="X149" s="11">
        <f>IF(MAX(K149:M149)&lt;$X$2,"OK","NG")</f>
        <v/>
      </c>
      <c r="Y149" s="11">
        <f>SUM(N149:P149)</f>
        <v/>
      </c>
      <c r="Z149" s="11">
        <f>SUM(Q149:S149)</f>
        <v/>
      </c>
      <c r="AA149" s="11">
        <f>SUM(T149:V149)</f>
        <v/>
      </c>
      <c r="AB149" s="11">
        <f>IF(X149="NG",
 IF(AA149=0,
 IF(Z149=0,
 IF(ROUNDUP(B149*$AB$2,0)*3&gt;=Y149,
 "OK",
 "NG"
 ),
 "NG"
 ),
 "NG"
 ),
 "-"
)</f>
        <v/>
      </c>
      <c r="AC149" s="11">
        <f>IF(AB149="NG",IF(MAX(H149:I149)&lt;=$AC$2,"OK","NG"),"-")</f>
        <v/>
      </c>
      <c r="AD149" s="11">
        <f>IF(G149-F149&gt;=2,IF(MAX(K149:M149)&lt;$AD$2,"OK","NG"),"-")</f>
        <v/>
      </c>
      <c r="AE149" s="11">
        <f>IF(OR(X149="OK", AB149="OK", AC149="OK", AD149="OK"), "OK", "NG")</f>
        <v/>
      </c>
    </row>
    <row r="150" spans="1:31">
      <c r="X150" s="11">
        <f>IF(MAX(K150:M150)&lt;$X$2,"OK","NG")</f>
        <v/>
      </c>
      <c r="Y150" s="11">
        <f>SUM(N150:P150)</f>
        <v/>
      </c>
      <c r="Z150" s="11">
        <f>SUM(Q150:S150)</f>
        <v/>
      </c>
      <c r="AA150" s="11">
        <f>SUM(T150:V150)</f>
        <v/>
      </c>
      <c r="AB150" s="11">
        <f>IF(X150="NG",
 IF(AA150=0,
 IF(Z150=0,
 IF(ROUNDUP(B150*$AB$2,0)*3&gt;=Y150,
 "OK",
 "NG"
 ),
 "NG"
 ),
 "NG"
 ),
 "-"
)</f>
        <v/>
      </c>
      <c r="AC150" s="11">
        <f>IF(AB150="NG",IF(MAX(H150:I150)&lt;=$AC$2,"OK","NG"),"-")</f>
        <v/>
      </c>
      <c r="AD150" s="11">
        <f>IF(G150-F150&gt;=2,IF(MAX(K150:M150)&lt;$AD$2,"OK","NG"),"-")</f>
        <v/>
      </c>
      <c r="AE150" s="11">
        <f>IF(OR(X150="OK", AB150="OK", AC150="OK", AD150="OK"), "OK", "NG")</f>
        <v/>
      </c>
    </row>
    <row r="151" spans="1:31">
      <c r="K151" s="12" t="n"/>
      <c r="L151" s="12" t="n"/>
      <c r="M151" s="12" t="n"/>
      <c r="X151" s="11">
        <f>IF(MAX(K151:M151)&lt;$X$2,"OK","NG")</f>
        <v/>
      </c>
      <c r="Y151" s="11">
        <f>SUM(N151:P151)</f>
        <v/>
      </c>
      <c r="Z151" s="11">
        <f>SUM(Q151:S151)</f>
        <v/>
      </c>
      <c r="AA151" s="11">
        <f>SUM(T151:V151)</f>
        <v/>
      </c>
      <c r="AB151" s="11">
        <f>IF(X151="NG",
 IF(AA151=0,
 IF(Z151=0,
 IF(ROUNDUP(B151*$AB$2,0)*3&gt;=Y151,
 "OK",
 "NG"
 ),
 "NG"
 ),
 "NG"
 ),
 "-"
)</f>
        <v/>
      </c>
      <c r="AC151" s="11">
        <f>IF(AB151="NG",IF(MAX(H151:I151)&lt;=$AC$2,"OK","NG"),"-")</f>
        <v/>
      </c>
      <c r="AD151" s="11">
        <f>IF(G151-F151&gt;=2,IF(MAX(K151:M151)&lt;$AD$2,"OK","NG"),"-")</f>
        <v/>
      </c>
      <c r="AE151" s="11">
        <f>IF(OR(X151="OK", AB151="OK", AC151="OK", AD151="OK"), "OK", "NG")</f>
        <v/>
      </c>
    </row>
    <row r="152" spans="1:31">
      <c r="K152" s="12" t="n"/>
      <c r="L152" s="12" t="n"/>
      <c r="M152" s="12" t="n"/>
      <c r="X152" s="11">
        <f>IF(MAX(K152:M152)&lt;$X$2,"OK","NG")</f>
        <v/>
      </c>
      <c r="Y152" s="11">
        <f>SUM(N152:P152)</f>
        <v/>
      </c>
      <c r="Z152" s="11">
        <f>SUM(Q152:S152)</f>
        <v/>
      </c>
      <c r="AA152" s="11">
        <f>SUM(T152:V152)</f>
        <v/>
      </c>
      <c r="AB152" s="11">
        <f>IF(X152="NG",
 IF(AA152=0,
 IF(Z152=0,
 IF(ROUNDUP(B152*$AB$2,0)*3&gt;=Y152,
 "OK",
 "NG"
 ),
 "NG"
 ),
 "NG"
 ),
 "-"
)</f>
        <v/>
      </c>
      <c r="AC152" s="11">
        <f>IF(AB152="NG",IF(MAX(H152:I152)&lt;=$AC$2,"OK","NG"),"-")</f>
        <v/>
      </c>
      <c r="AD152" s="11">
        <f>IF(G152-F152&gt;=2,IF(MAX(K152:M152)&lt;$AD$2,"OK","NG"),"-")</f>
        <v/>
      </c>
      <c r="AE152" s="11">
        <f>IF(OR(X152="OK", AB152="OK", AC152="OK", AD152="OK"), "OK", "NG")</f>
        <v/>
      </c>
    </row>
    <row r="153" spans="1:31">
      <c r="K153" s="12" t="n"/>
      <c r="X153" s="11">
        <f>IF(MAX(K153:M153)&lt;$X$2,"OK","NG")</f>
        <v/>
      </c>
      <c r="Y153" s="11">
        <f>SUM(N153:P153)</f>
        <v/>
      </c>
      <c r="Z153" s="11">
        <f>SUM(Q153:S153)</f>
        <v/>
      </c>
      <c r="AA153" s="11">
        <f>SUM(T153:V153)</f>
        <v/>
      </c>
      <c r="AB153" s="11">
        <f>IF(X153="NG",
 IF(AA153=0,
 IF(Z153=0,
 IF(ROUNDUP(B153*$AB$2,0)*3&gt;=Y153,
 "OK",
 "NG"
 ),
 "NG"
 ),
 "NG"
 ),
 "-"
)</f>
        <v/>
      </c>
      <c r="AC153" s="11">
        <f>IF(AB153="NG",IF(MAX(H153:I153)&lt;=$AC$2,"OK","NG"),"-")</f>
        <v/>
      </c>
      <c r="AD153" s="11">
        <f>IF(G153-F153&gt;=2,IF(MAX(K153:M153)&lt;$AD$2,"OK","NG"),"-")</f>
        <v/>
      </c>
      <c r="AE153" s="11">
        <f>IF(OR(X153="OK", AB153="OK", AC153="OK", AD153="OK"), "OK", "NG")</f>
        <v/>
      </c>
    </row>
    <row r="154" spans="1:31">
      <c r="K154" s="12" t="n"/>
      <c r="X154" s="11">
        <f>IF(MAX(K154:M154)&lt;$X$2,"OK","NG")</f>
        <v/>
      </c>
      <c r="Y154" s="11">
        <f>SUM(N154:P154)</f>
        <v/>
      </c>
      <c r="Z154" s="11">
        <f>SUM(Q154:S154)</f>
        <v/>
      </c>
      <c r="AA154" s="11">
        <f>SUM(T154:V154)</f>
        <v/>
      </c>
      <c r="AB154" s="11">
        <f>IF(X154="NG",
 IF(AA154=0,
 IF(Z154=0,
 IF(ROUNDUP(B154*$AB$2,0)*3&gt;=Y154,
 "OK",
 "NG"
 ),
 "NG"
 ),
 "NG"
 ),
 "-"
)</f>
        <v/>
      </c>
      <c r="AC154" s="11">
        <f>IF(AB154="NG",IF(MAX(H154:I154)&lt;=$AC$2,"OK","NG"),"-")</f>
        <v/>
      </c>
      <c r="AD154" s="11">
        <f>IF(G154-F154&gt;=2,IF(MAX(K154:M154)&lt;$AD$2,"OK","NG"),"-")</f>
        <v/>
      </c>
      <c r="AE154" s="11">
        <f>IF(OR(X154="OK", AB154="OK", AC154="OK", AD154="OK"), "OK", "NG")</f>
        <v/>
      </c>
    </row>
    <row r="155" spans="1:31">
      <c r="K155" s="12" t="n"/>
      <c r="X155" s="11">
        <f>IF(MAX(K155:M155)&lt;$X$2,"OK","NG")</f>
        <v/>
      </c>
      <c r="Y155" s="11">
        <f>SUM(N155:P155)</f>
        <v/>
      </c>
      <c r="Z155" s="11">
        <f>SUM(Q155:S155)</f>
        <v/>
      </c>
      <c r="AA155" s="11">
        <f>SUM(T155:V155)</f>
        <v/>
      </c>
      <c r="AB155" s="11">
        <f>IF(X155="NG",
 IF(AA155=0,
 IF(Z155=0,
 IF(ROUNDUP(B155*$AB$2,0)*3&gt;=Y155,
 "OK",
 "NG"
 ),
 "NG"
 ),
 "NG"
 ),
 "-"
)</f>
        <v/>
      </c>
      <c r="AC155" s="11">
        <f>IF(AB155="NG",IF(MAX(H155:I155)&lt;=$AC$2,"OK","NG"),"-")</f>
        <v/>
      </c>
      <c r="AD155" s="11">
        <f>IF(G155-F155&gt;=2,IF(MAX(K155:M155)&lt;$AD$2,"OK","NG"),"-")</f>
        <v/>
      </c>
      <c r="AE155" s="11">
        <f>IF(OR(X155="OK", AB155="OK", AC155="OK", AD155="OK"), "OK", "NG")</f>
        <v/>
      </c>
    </row>
    <row r="156" spans="1:31">
      <c r="K156" s="12" t="n"/>
      <c r="L156" s="12" t="n"/>
      <c r="M156" s="12" t="n"/>
      <c r="X156" s="11">
        <f>IF(MAX(K156:M156)&lt;$X$2,"OK","NG")</f>
        <v/>
      </c>
      <c r="Y156" s="11">
        <f>SUM(N156:P156)</f>
        <v/>
      </c>
      <c r="Z156" s="11">
        <f>SUM(Q156:S156)</f>
        <v/>
      </c>
      <c r="AA156" s="11">
        <f>SUM(T156:V156)</f>
        <v/>
      </c>
      <c r="AB156" s="11">
        <f>IF(X156="NG",
 IF(AA156=0,
 IF(Z156=0,
 IF(ROUNDUP(B156*$AB$2,0)*3&gt;=Y156,
 "OK",
 "NG"
 ),
 "NG"
 ),
 "NG"
 ),
 "-"
)</f>
        <v/>
      </c>
      <c r="AC156" s="11">
        <f>IF(AB156="NG",IF(MAX(H156:I156)&lt;=$AC$2,"OK","NG"),"-")</f>
        <v/>
      </c>
      <c r="AD156" s="11">
        <f>IF(G156-F156&gt;=2,IF(MAX(K156:M156)&lt;$AD$2,"OK","NG"),"-")</f>
        <v/>
      </c>
      <c r="AE156" s="11">
        <f>IF(OR(X156="OK", AB156="OK", AC156="OK", AD156="OK"), "OK", "NG")</f>
        <v/>
      </c>
    </row>
    <row r="157" spans="1:31">
      <c r="K157" s="12" t="n"/>
      <c r="X157" s="11">
        <f>IF(MAX(K157:M157)&lt;$X$2,"OK","NG")</f>
        <v/>
      </c>
      <c r="Y157" s="11">
        <f>SUM(N157:P157)</f>
        <v/>
      </c>
      <c r="Z157" s="11">
        <f>SUM(Q157:S157)</f>
        <v/>
      </c>
      <c r="AA157" s="11">
        <f>SUM(T157:V157)</f>
        <v/>
      </c>
      <c r="AB157" s="11">
        <f>IF(X157="NG",
 IF(AA157=0,
 IF(Z157=0,
 IF(ROUNDUP(B157*$AB$2,0)*3&gt;=Y157,
 "OK",
 "NG"
 ),
 "NG"
 ),
 "NG"
 ),
 "-"
)</f>
        <v/>
      </c>
      <c r="AC157" s="11">
        <f>IF(AB157="NG",IF(MAX(H157:I157)&lt;=$AC$2,"OK","NG"),"-")</f>
        <v/>
      </c>
      <c r="AD157" s="11">
        <f>IF(G157-F157&gt;=2,IF(MAX(K157:M157)&lt;$AD$2,"OK","NG"),"-")</f>
        <v/>
      </c>
      <c r="AE157" s="11">
        <f>IF(OR(X157="OK", AB157="OK", AC157="OK", AD157="OK"), "OK", "NG")</f>
        <v/>
      </c>
    </row>
    <row r="158" spans="1:31">
      <c r="K158" s="12" t="n"/>
      <c r="L158" s="12" t="n"/>
      <c r="M158" s="12" t="n"/>
      <c r="X158" s="11">
        <f>IF(MAX(K158:M158)&lt;$X$2,"OK","NG")</f>
        <v/>
      </c>
      <c r="Y158" s="11">
        <f>SUM(N158:P158)</f>
        <v/>
      </c>
      <c r="Z158" s="11">
        <f>SUM(Q158:S158)</f>
        <v/>
      </c>
      <c r="AA158" s="11">
        <f>SUM(T158:V158)</f>
        <v/>
      </c>
      <c r="AB158" s="11">
        <f>IF(X158="NG",
 IF(AA158=0,
 IF(Z158=0,
 IF(ROUNDUP(B158*$AB$2,0)*3&gt;=Y158,
 "OK",
 "NG"
 ),
 "NG"
 ),
 "NG"
 ),
 "-"
)</f>
        <v/>
      </c>
      <c r="AC158" s="11">
        <f>IF(AB158="NG",IF(MAX(H158:I158)&lt;=$AC$2,"OK","NG"),"-")</f>
        <v/>
      </c>
      <c r="AD158" s="11">
        <f>IF(G158-F158&gt;=2,IF(MAX(K158:M158)&lt;$AD$2,"OK","NG"),"-")</f>
        <v/>
      </c>
      <c r="AE158" s="11">
        <f>IF(OR(X158="OK", AB158="OK", AC158="OK", AD158="OK"), "OK", "NG")</f>
        <v/>
      </c>
    </row>
    <row r="159" spans="1:31">
      <c r="K159" s="12" t="n"/>
      <c r="L159" s="12" t="n"/>
      <c r="M159" s="12" t="n"/>
      <c r="X159" s="11">
        <f>IF(MAX(K159:M159)&lt;$X$2,"OK","NG")</f>
        <v/>
      </c>
      <c r="Y159" s="11">
        <f>SUM(N159:P159)</f>
        <v/>
      </c>
      <c r="Z159" s="11">
        <f>SUM(Q159:S159)</f>
        <v/>
      </c>
      <c r="AA159" s="11">
        <f>SUM(T159:V159)</f>
        <v/>
      </c>
      <c r="AB159" s="11">
        <f>IF(X159="NG",
 IF(AA159=0,
 IF(Z159=0,
 IF(ROUNDUP(B159*$AB$2,0)*3&gt;=Y159,
 "OK",
 "NG"
 ),
 "NG"
 ),
 "NG"
 ),
 "-"
)</f>
        <v/>
      </c>
      <c r="AC159" s="11">
        <f>IF(AB159="NG",IF(MAX(H159:I159)&lt;=$AC$2,"OK","NG"),"-")</f>
        <v/>
      </c>
      <c r="AD159" s="11">
        <f>IF(G159-F159&gt;=2,IF(MAX(K159:M159)&lt;$AD$2,"OK","NG"),"-")</f>
        <v/>
      </c>
      <c r="AE159" s="11">
        <f>IF(OR(X159="OK", AB159="OK", AC159="OK", AD159="OK"), "OK", "NG")</f>
        <v/>
      </c>
    </row>
    <row r="160" spans="1:31">
      <c r="K160" s="12" t="n"/>
      <c r="X160" s="11">
        <f>IF(MAX(K160:M160)&lt;$X$2,"OK","NG")</f>
        <v/>
      </c>
      <c r="Y160" s="11">
        <f>SUM(N160:P160)</f>
        <v/>
      </c>
      <c r="Z160" s="11">
        <f>SUM(Q160:S160)</f>
        <v/>
      </c>
      <c r="AA160" s="11">
        <f>SUM(T160:V160)</f>
        <v/>
      </c>
      <c r="AB160" s="11">
        <f>IF(X160="NG",
 IF(AA160=0,
 IF(Z160=0,
 IF(ROUNDUP(B160*$AB$2,0)*3&gt;=Y160,
 "OK",
 "NG"
 ),
 "NG"
 ),
 "NG"
 ),
 "-"
)</f>
        <v/>
      </c>
      <c r="AC160" s="11">
        <f>IF(AB160="NG",IF(MAX(H160:I160)&lt;=$AC$2,"OK","NG"),"-")</f>
        <v/>
      </c>
      <c r="AD160" s="11">
        <f>IF(G160-F160&gt;=2,IF(MAX(K160:M160)&lt;$AD$2,"OK","NG"),"-")</f>
        <v/>
      </c>
      <c r="AE160" s="11">
        <f>IF(OR(X160="OK", AB160="OK", AC160="OK", AD160="OK"), "OK", "NG")</f>
        <v/>
      </c>
    </row>
    <row r="161" spans="1:31">
      <c r="X161" s="11">
        <f>IF(MAX(K161:M161)&lt;$X$2,"OK","NG")</f>
        <v/>
      </c>
      <c r="Y161" s="11">
        <f>SUM(N161:P161)</f>
        <v/>
      </c>
      <c r="Z161" s="11">
        <f>SUM(Q161:S161)</f>
        <v/>
      </c>
      <c r="AA161" s="11">
        <f>SUM(T161:V161)</f>
        <v/>
      </c>
      <c r="AB161" s="11">
        <f>IF(X161="NG",
 IF(AA161=0,
 IF(Z161=0,
 IF(ROUNDUP(B161*$AB$2,0)*3&gt;=Y161,
 "OK",
 "NG"
 ),
 "NG"
 ),
 "NG"
 ),
 "-"
)</f>
        <v/>
      </c>
      <c r="AC161" s="11">
        <f>IF(AB161="NG",IF(MAX(H161:I161)&lt;=$AC$2,"OK","NG"),"-")</f>
        <v/>
      </c>
      <c r="AD161" s="11">
        <f>IF(G161-F161&gt;=2,IF(MAX(K161:M161)&lt;$AD$2,"OK","NG"),"-")</f>
        <v/>
      </c>
      <c r="AE161" s="11">
        <f>IF(OR(X161="OK", AB161="OK", AC161="OK", AD161="OK"), "OK", "NG")</f>
        <v/>
      </c>
    </row>
    <row r="162" spans="1:31">
      <c r="X162" s="11">
        <f>IF(MAX(K162:M162)&lt;$X$2,"OK","NG")</f>
        <v/>
      </c>
      <c r="Y162" s="11">
        <f>SUM(N162:P162)</f>
        <v/>
      </c>
      <c r="Z162" s="11">
        <f>SUM(Q162:S162)</f>
        <v/>
      </c>
      <c r="AA162" s="11">
        <f>SUM(T162:V162)</f>
        <v/>
      </c>
      <c r="AB162" s="11">
        <f>IF(X162="NG",
 IF(AA162=0,
 IF(Z162=0,
 IF(ROUNDUP(B162*$AB$2,0)*3&gt;=Y162,
 "OK",
 "NG"
 ),
 "NG"
 ),
 "NG"
 ),
 "-"
)</f>
        <v/>
      </c>
      <c r="AC162" s="11">
        <f>IF(AB162="NG",IF(MAX(H162:I162)&lt;=$AC$2,"OK","NG"),"-")</f>
        <v/>
      </c>
      <c r="AD162" s="11">
        <f>IF(G162-F162&gt;=2,IF(MAX(K162:M162)&lt;$AD$2,"OK","NG"),"-")</f>
        <v/>
      </c>
      <c r="AE162" s="11">
        <f>IF(OR(X162="OK", AB162="OK", AC162="OK", AD162="OK"), "OK", "NG")</f>
        <v/>
      </c>
    </row>
    <row r="163" spans="1:31">
      <c r="X163" s="11">
        <f>IF(MAX(K163:M163)&lt;$X$2,"OK","NG")</f>
        <v/>
      </c>
      <c r="Y163" s="11">
        <f>SUM(N163:P163)</f>
        <v/>
      </c>
      <c r="Z163" s="11">
        <f>SUM(Q163:S163)</f>
        <v/>
      </c>
      <c r="AA163" s="11">
        <f>SUM(T163:V163)</f>
        <v/>
      </c>
      <c r="AB163" s="11">
        <f>IF(X163="NG",
 IF(AA163=0,
 IF(Z163=0,
 IF(ROUNDUP(B163*$AB$2,0)*3&gt;=Y163,
 "OK",
 "NG"
 ),
 "NG"
 ),
 "NG"
 ),
 "-"
)</f>
        <v/>
      </c>
      <c r="AC163" s="11">
        <f>IF(AB163="NG",IF(MAX(H163:I163)&lt;=$AC$2,"OK","NG"),"-")</f>
        <v/>
      </c>
      <c r="AD163" s="11">
        <f>IF(G163-F163&gt;=2,IF(MAX(K163:M163)&lt;$AD$2,"OK","NG"),"-")</f>
        <v/>
      </c>
      <c r="AE163" s="11">
        <f>IF(OR(X163="OK", AB163="OK", AC163="OK", AD163="OK"), "OK", "NG")</f>
        <v/>
      </c>
    </row>
    <row r="164" spans="1:31">
      <c r="L164" s="12" t="n"/>
      <c r="M164" s="12" t="n"/>
      <c r="X164" s="11">
        <f>IF(MAX(K164:M164)&lt;$X$2,"OK","NG")</f>
        <v/>
      </c>
      <c r="Y164" s="11">
        <f>SUM(N164:P164)</f>
        <v/>
      </c>
      <c r="Z164" s="11">
        <f>SUM(Q164:S164)</f>
        <v/>
      </c>
      <c r="AA164" s="11">
        <f>SUM(T164:V164)</f>
        <v/>
      </c>
      <c r="AB164" s="11">
        <f>IF(X164="NG",
 IF(AA164=0,
 IF(Z164=0,
 IF(ROUNDUP(B164*$AB$2,0)*3&gt;=Y164,
 "OK",
 "NG"
 ),
 "NG"
 ),
 "NG"
 ),
 "-"
)</f>
        <v/>
      </c>
      <c r="AC164" s="11">
        <f>IF(AB164="NG",IF(MAX(H164:I164)&lt;=$AC$2,"OK","NG"),"-")</f>
        <v/>
      </c>
      <c r="AD164" s="11">
        <f>IF(G164-F164&gt;=2,IF(MAX(K164:M164)&lt;$AD$2,"OK","NG"),"-")</f>
        <v/>
      </c>
      <c r="AE164" s="11">
        <f>IF(OR(X164="OK", AB164="OK", AC164="OK", AD164="OK"), "OK", "NG")</f>
        <v/>
      </c>
    </row>
    <row r="165" spans="1:31">
      <c r="X165" s="11">
        <f>IF(MAX(K165:M165)&lt;$X$2,"OK","NG")</f>
        <v/>
      </c>
      <c r="Y165" s="11">
        <f>SUM(N165:P165)</f>
        <v/>
      </c>
      <c r="Z165" s="11">
        <f>SUM(Q165:S165)</f>
        <v/>
      </c>
      <c r="AA165" s="11">
        <f>SUM(T165:V165)</f>
        <v/>
      </c>
      <c r="AB165" s="11">
        <f>IF(X165="NG",
 IF(AA165=0,
 IF(Z165=0,
 IF(ROUNDUP(B165*$AB$2,0)*3&gt;=Y165,
 "OK",
 "NG"
 ),
 "NG"
 ),
 "NG"
 ),
 "-"
)</f>
        <v/>
      </c>
      <c r="AC165" s="11">
        <f>IF(AB165="NG",IF(MAX(H165:I165)&lt;=$AC$2,"OK","NG"),"-")</f>
        <v/>
      </c>
      <c r="AD165" s="11">
        <f>IF(G165-F165&gt;=2,IF(MAX(K165:M165)&lt;$AD$2,"OK","NG"),"-")</f>
        <v/>
      </c>
      <c r="AE165" s="11">
        <f>IF(OR(X165="OK", AB165="OK", AC165="OK", AD165="OK"), "OK", "NG")</f>
        <v/>
      </c>
    </row>
    <row r="166" spans="1:31">
      <c r="X166" s="11">
        <f>IF(MAX(K166:M166)&lt;$X$2,"OK","NG")</f>
        <v/>
      </c>
      <c r="Y166" s="11">
        <f>SUM(N166:P166)</f>
        <v/>
      </c>
      <c r="Z166" s="11">
        <f>SUM(Q166:S166)</f>
        <v/>
      </c>
      <c r="AA166" s="11">
        <f>SUM(T166:V166)</f>
        <v/>
      </c>
      <c r="AB166" s="11">
        <f>IF(X166="NG",
 IF(AA166=0,
 IF(Z166=0,
 IF(ROUNDUP(B166*$AB$2,0)*3&gt;=Y166,
 "OK",
 "NG"
 ),
 "NG"
 ),
 "NG"
 ),
 "-"
)</f>
        <v/>
      </c>
      <c r="AC166" s="11">
        <f>IF(AB166="NG",IF(MAX(H166:I166)&lt;=$AC$2,"OK","NG"),"-")</f>
        <v/>
      </c>
      <c r="AD166" s="11">
        <f>IF(G166-F166&gt;=2,IF(MAX(K166:M166)&lt;$AD$2,"OK","NG"),"-")</f>
        <v/>
      </c>
      <c r="AE166" s="11">
        <f>IF(OR(X166="OK", AB166="OK", AC166="OK", AD166="OK"), "OK", "NG")</f>
        <v/>
      </c>
    </row>
    <row r="167" spans="1:31">
      <c r="K167" s="12" t="n"/>
      <c r="X167" s="11">
        <f>IF(MAX(K167:M167)&lt;$X$2,"OK","NG")</f>
        <v/>
      </c>
      <c r="Y167" s="11">
        <f>SUM(N167:P167)</f>
        <v/>
      </c>
      <c r="Z167" s="11">
        <f>SUM(Q167:S167)</f>
        <v/>
      </c>
      <c r="AA167" s="11">
        <f>SUM(T167:V167)</f>
        <v/>
      </c>
      <c r="AB167" s="11">
        <f>IF(X167="NG",
 IF(AA167=0,
 IF(Z167=0,
 IF(ROUNDUP(B167*$AB$2,0)*3&gt;=Y167,
 "OK",
 "NG"
 ),
 "NG"
 ),
 "NG"
 ),
 "-"
)</f>
        <v/>
      </c>
      <c r="AC167" s="11">
        <f>IF(AB167="NG",IF(MAX(H167:I167)&lt;=$AC$2,"OK","NG"),"-")</f>
        <v/>
      </c>
      <c r="AD167" s="11">
        <f>IF(G167-F167&gt;=2,IF(MAX(K167:M167)&lt;$AD$2,"OK","NG"),"-")</f>
        <v/>
      </c>
      <c r="AE167" s="11">
        <f>IF(OR(X167="OK", AB167="OK", AC167="OK", AD167="OK"), "OK", "NG")</f>
        <v/>
      </c>
    </row>
    <row r="168" spans="1:31">
      <c r="K168" s="12" t="n"/>
      <c r="X168" s="11">
        <f>IF(MAX(K168:M168)&lt;$X$2,"OK","NG")</f>
        <v/>
      </c>
      <c r="Y168" s="11">
        <f>SUM(N168:P168)</f>
        <v/>
      </c>
      <c r="Z168" s="11">
        <f>SUM(Q168:S168)</f>
        <v/>
      </c>
      <c r="AA168" s="11">
        <f>SUM(T168:V168)</f>
        <v/>
      </c>
      <c r="AB168" s="11">
        <f>IF(X168="NG",
 IF(AA168=0,
 IF(Z168=0,
 IF(ROUNDUP(B168*$AB$2,0)*3&gt;=Y168,
 "OK",
 "NG"
 ),
 "NG"
 ),
 "NG"
 ),
 "-"
)</f>
        <v/>
      </c>
      <c r="AC168" s="11">
        <f>IF(AB168="NG",IF(MAX(H168:I168)&lt;=$AC$2,"OK","NG"),"-")</f>
        <v/>
      </c>
      <c r="AD168" s="11">
        <f>IF(G168-F168&gt;=2,IF(MAX(K168:M168)&lt;$AD$2,"OK","NG"),"-")</f>
        <v/>
      </c>
      <c r="AE168" s="11">
        <f>IF(OR(X168="OK", AB168="OK", AC168="OK", AD168="OK"), "OK", "NG")</f>
        <v/>
      </c>
    </row>
    <row r="169" spans="1:31">
      <c r="X169" s="11">
        <f>IF(MAX(K169:M169)&lt;$X$2,"OK","NG")</f>
        <v/>
      </c>
      <c r="Y169" s="11">
        <f>SUM(N169:P169)</f>
        <v/>
      </c>
      <c r="Z169" s="11">
        <f>SUM(Q169:S169)</f>
        <v/>
      </c>
      <c r="AA169" s="11">
        <f>SUM(T169:V169)</f>
        <v/>
      </c>
      <c r="AB169" s="11">
        <f>IF(X169="NG",
 IF(AA169=0,
 IF(Z169=0,
 IF(ROUNDUP(B169*$AB$2,0)*3&gt;=Y169,
 "OK",
 "NG"
 ),
 "NG"
 ),
 "NG"
 ),
 "-"
)</f>
        <v/>
      </c>
      <c r="AC169" s="11">
        <f>IF(AB169="NG",IF(MAX(H169:I169)&lt;=$AC$2,"OK","NG"),"-")</f>
        <v/>
      </c>
      <c r="AD169" s="11">
        <f>IF(G169-F169&gt;=2,IF(MAX(K169:M169)&lt;$AD$2,"OK","NG"),"-")</f>
        <v/>
      </c>
      <c r="AE169" s="11">
        <f>IF(OR(X169="OK", AB169="OK", AC169="OK", AD169="OK"), "OK", "NG")</f>
        <v/>
      </c>
    </row>
    <row r="170" spans="1:31">
      <c r="X170" s="11">
        <f>IF(MAX(K170:M170)&lt;$X$2,"OK","NG")</f>
        <v/>
      </c>
      <c r="Y170" s="11">
        <f>SUM(N170:P170)</f>
        <v/>
      </c>
      <c r="Z170" s="11">
        <f>SUM(Q170:S170)</f>
        <v/>
      </c>
      <c r="AA170" s="11">
        <f>SUM(T170:V170)</f>
        <v/>
      </c>
      <c r="AB170" s="11">
        <f>IF(X170="NG",
 IF(AA170=0,
 IF(Z170=0,
 IF(ROUNDUP(B170*$AB$2,0)*3&gt;=Y170,
 "OK",
 "NG"
 ),
 "NG"
 ),
 "NG"
 ),
 "-"
)</f>
        <v/>
      </c>
      <c r="AC170" s="11">
        <f>IF(AB170="NG",IF(MAX(H170:I170)&lt;=$AC$2,"OK","NG"),"-")</f>
        <v/>
      </c>
      <c r="AD170" s="11">
        <f>IF(G170-F170&gt;=2,IF(MAX(K170:M170)&lt;$AD$2,"OK","NG"),"-")</f>
        <v/>
      </c>
      <c r="AE170" s="11">
        <f>IF(OR(X170="OK", AB170="OK", AC170="OK", AD170="OK"), "OK", "NG")</f>
        <v/>
      </c>
    </row>
    <row r="171" spans="1:31">
      <c r="X171" s="11">
        <f>IF(MAX(K171:M171)&lt;$X$2,"OK","NG")</f>
        <v/>
      </c>
      <c r="Y171" s="11">
        <f>SUM(N171:P171)</f>
        <v/>
      </c>
      <c r="Z171" s="11">
        <f>SUM(Q171:S171)</f>
        <v/>
      </c>
      <c r="AA171" s="11">
        <f>SUM(T171:V171)</f>
        <v/>
      </c>
      <c r="AB171" s="11">
        <f>IF(X171="NG",
 IF(AA171=0,
 IF(Z171=0,
 IF(ROUNDUP(B171*$AB$2,0)*3&gt;=Y171,
 "OK",
 "NG"
 ),
 "NG"
 ),
 "NG"
 ),
 "-"
)</f>
        <v/>
      </c>
      <c r="AC171" s="11">
        <f>IF(AB171="NG",IF(MAX(H171:I171)&lt;=$AC$2,"OK","NG"),"-")</f>
        <v/>
      </c>
      <c r="AD171" s="11">
        <f>IF(G171-F171&gt;=2,IF(MAX(K171:M171)&lt;$AD$2,"OK","NG"),"-")</f>
        <v/>
      </c>
      <c r="AE171" s="11">
        <f>IF(OR(X171="OK", AB171="OK", AC171="OK", AD171="OK"), "OK", "NG")</f>
        <v/>
      </c>
    </row>
    <row r="172" spans="1:31">
      <c r="L172" s="12" t="n"/>
      <c r="X172" s="11">
        <f>IF(MAX(K172:M172)&lt;$X$2,"OK","NG")</f>
        <v/>
      </c>
      <c r="Y172" s="11">
        <f>SUM(N172:P172)</f>
        <v/>
      </c>
      <c r="Z172" s="11">
        <f>SUM(Q172:S172)</f>
        <v/>
      </c>
      <c r="AA172" s="11">
        <f>SUM(T172:V172)</f>
        <v/>
      </c>
      <c r="AB172" s="11">
        <f>IF(X172="NG",
 IF(AA172=0,
 IF(Z172=0,
 IF(ROUNDUP(B172*$AB$2,0)*3&gt;=Y172,
 "OK",
 "NG"
 ),
 "NG"
 ),
 "NG"
 ),
 "-"
)</f>
        <v/>
      </c>
      <c r="AC172" s="11">
        <f>IF(AB172="NG",IF(MAX(H172:I172)&lt;=$AC$2,"OK","NG"),"-")</f>
        <v/>
      </c>
      <c r="AD172" s="11">
        <f>IF(G172-F172&gt;=2,IF(MAX(K172:M172)&lt;$AD$2,"OK","NG"),"-")</f>
        <v/>
      </c>
      <c r="AE172" s="11">
        <f>IF(OR(X172="OK", AB172="OK", AC172="OK", AD172="OK"), "OK", "NG")</f>
        <v/>
      </c>
    </row>
    <row r="173" spans="1:31">
      <c r="X173" s="11">
        <f>IF(MAX(K173:M173)&lt;$X$2,"OK","NG")</f>
        <v/>
      </c>
      <c r="Y173" s="11">
        <f>SUM(N173:P173)</f>
        <v/>
      </c>
      <c r="Z173" s="11">
        <f>SUM(Q173:S173)</f>
        <v/>
      </c>
      <c r="AA173" s="11">
        <f>SUM(T173:V173)</f>
        <v/>
      </c>
      <c r="AB173" s="11">
        <f>IF(X173="NG",
 IF(AA173=0,
 IF(Z173=0,
 IF(ROUNDUP(B173*$AB$2,0)*3&gt;=Y173,
 "OK",
 "NG"
 ),
 "NG"
 ),
 "NG"
 ),
 "-"
)</f>
        <v/>
      </c>
      <c r="AC173" s="11">
        <f>IF(AB173="NG",IF(MAX(H173:I173)&lt;=$AC$2,"OK","NG"),"-")</f>
        <v/>
      </c>
      <c r="AD173" s="11">
        <f>IF(G173-F173&gt;=2,IF(MAX(K173:M173)&lt;$AD$2,"OK","NG"),"-")</f>
        <v/>
      </c>
      <c r="AE173" s="11">
        <f>IF(OR(X173="OK", AB173="OK", AC173="OK", AD173="OK"), "OK", "NG")</f>
        <v/>
      </c>
    </row>
    <row r="174" spans="1:31">
      <c r="K174" s="12" t="n"/>
      <c r="L174" s="12" t="n"/>
      <c r="M174" s="12" t="n"/>
      <c r="X174" s="11">
        <f>IF(MAX(K174:M174)&lt;$X$2,"OK","NG")</f>
        <v/>
      </c>
      <c r="Y174" s="11">
        <f>SUM(N174:P174)</f>
        <v/>
      </c>
      <c r="Z174" s="11">
        <f>SUM(Q174:S174)</f>
        <v/>
      </c>
      <c r="AA174" s="11">
        <f>SUM(T174:V174)</f>
        <v/>
      </c>
      <c r="AB174" s="11">
        <f>IF(X174="NG",
 IF(AA174=0,
 IF(Z174=0,
 IF(ROUNDUP(B174*$AB$2,0)*3&gt;=Y174,
 "OK",
 "NG"
 ),
 "NG"
 ),
 "NG"
 ),
 "-"
)</f>
        <v/>
      </c>
      <c r="AC174" s="11">
        <f>IF(AB174="NG",IF(MAX(H174:I174)&lt;=$AC$2,"OK","NG"),"-")</f>
        <v/>
      </c>
      <c r="AD174" s="11">
        <f>IF(G174-F174&gt;=2,IF(MAX(K174:M174)&lt;$AD$2,"OK","NG"),"-")</f>
        <v/>
      </c>
      <c r="AE174" s="11">
        <f>IF(OR(X174="OK", AB174="OK", AC174="OK", AD174="OK"), "OK", "NG")</f>
        <v/>
      </c>
    </row>
    <row r="175" spans="1:31">
      <c r="K175" s="12" t="n"/>
      <c r="L175" s="12" t="n"/>
      <c r="M175" s="12" t="n"/>
      <c r="X175" s="11">
        <f>IF(MAX(K175:M175)&lt;$X$2,"OK","NG")</f>
        <v/>
      </c>
      <c r="Y175" s="11">
        <f>SUM(N175:P175)</f>
        <v/>
      </c>
      <c r="Z175" s="11">
        <f>SUM(Q175:S175)</f>
        <v/>
      </c>
      <c r="AA175" s="11">
        <f>SUM(T175:V175)</f>
        <v/>
      </c>
      <c r="AB175" s="11">
        <f>IF(X175="NG",
 IF(AA175=0,
 IF(Z175=0,
 IF(ROUNDUP(B175*$AB$2,0)*3&gt;=Y175,
 "OK",
 "NG"
 ),
 "NG"
 ),
 "NG"
 ),
 "-"
)</f>
        <v/>
      </c>
      <c r="AC175" s="11">
        <f>IF(AB175="NG",IF(MAX(H175:I175)&lt;=$AC$2,"OK","NG"),"-")</f>
        <v/>
      </c>
      <c r="AD175" s="11">
        <f>IF(G175-F175&gt;=2,IF(MAX(K175:M175)&lt;$AD$2,"OK","NG"),"-")</f>
        <v/>
      </c>
      <c r="AE175" s="11">
        <f>IF(OR(X175="OK", AB175="OK", AC175="OK", AD175="OK"), "OK", "NG")</f>
        <v/>
      </c>
    </row>
    <row r="176" spans="1:31">
      <c r="K176" s="12" t="n"/>
      <c r="X176" s="11">
        <f>IF(MAX(K176:M176)&lt;$X$2,"OK","NG")</f>
        <v/>
      </c>
      <c r="Y176" s="11">
        <f>SUM(N176:P176)</f>
        <v/>
      </c>
      <c r="Z176" s="11">
        <f>SUM(Q176:S176)</f>
        <v/>
      </c>
      <c r="AA176" s="11">
        <f>SUM(T176:V176)</f>
        <v/>
      </c>
      <c r="AB176" s="11">
        <f>IF(X176="NG",
 IF(AA176=0,
 IF(Z176=0,
 IF(ROUNDUP(B176*$AB$2,0)*3&gt;=Y176,
 "OK",
 "NG"
 ),
 "NG"
 ),
 "NG"
 ),
 "-"
)</f>
        <v/>
      </c>
      <c r="AC176" s="11">
        <f>IF(AB176="NG",IF(MAX(H176:I176)&lt;=$AC$2,"OK","NG"),"-")</f>
        <v/>
      </c>
      <c r="AD176" s="11">
        <f>IF(G176-F176&gt;=2,IF(MAX(K176:M176)&lt;$AD$2,"OK","NG"),"-")</f>
        <v/>
      </c>
      <c r="AE176" s="11">
        <f>IF(OR(X176="OK", AB176="OK", AC176="OK", AD176="OK"), "OK", "NG")</f>
        <v/>
      </c>
    </row>
    <row r="177" spans="1:31">
      <c r="K177" s="12" t="n"/>
      <c r="L177" s="12" t="n"/>
      <c r="M177" s="12" t="n"/>
      <c r="X177" s="11">
        <f>IF(MAX(K177:M177)&lt;$X$2,"OK","NG")</f>
        <v/>
      </c>
      <c r="Y177" s="11">
        <f>SUM(N177:P177)</f>
        <v/>
      </c>
      <c r="Z177" s="11">
        <f>SUM(Q177:S177)</f>
        <v/>
      </c>
      <c r="AA177" s="11">
        <f>SUM(T177:V177)</f>
        <v/>
      </c>
      <c r="AB177" s="11">
        <f>IF(X177="NG",
 IF(AA177=0,
 IF(Z177=0,
 IF(ROUNDUP(B177*$AB$2,0)*3&gt;=Y177,
 "OK",
 "NG"
 ),
 "NG"
 ),
 "NG"
 ),
 "-"
)</f>
        <v/>
      </c>
      <c r="AC177" s="11">
        <f>IF(AB177="NG",IF(MAX(H177:I177)&lt;=$AC$2,"OK","NG"),"-")</f>
        <v/>
      </c>
      <c r="AD177" s="11">
        <f>IF(G177-F177&gt;=2,IF(MAX(K177:M177)&lt;$AD$2,"OK","NG"),"-")</f>
        <v/>
      </c>
      <c r="AE177" s="11">
        <f>IF(OR(X177="OK", AB177="OK", AC177="OK", AD177="OK"), "OK", "NG")</f>
        <v/>
      </c>
    </row>
    <row r="178" spans="1:31">
      <c r="X178" s="11">
        <f>IF(MAX(K178:M178)&lt;$X$2,"OK","NG")</f>
        <v/>
      </c>
      <c r="Y178" s="11">
        <f>SUM(N178:P178)</f>
        <v/>
      </c>
      <c r="Z178" s="11">
        <f>SUM(Q178:S178)</f>
        <v/>
      </c>
      <c r="AA178" s="11">
        <f>SUM(T178:V178)</f>
        <v/>
      </c>
      <c r="AB178" s="11">
        <f>IF(X178="NG",
 IF(AA178=0,
 IF(Z178=0,
 IF(ROUNDUP(B178*$AB$2,0)*3&gt;=Y178,
 "OK",
 "NG"
 ),
 "NG"
 ),
 "NG"
 ),
 "-"
)</f>
        <v/>
      </c>
      <c r="AC178" s="11">
        <f>IF(AB178="NG",IF(MAX(H178:I178)&lt;=$AC$2,"OK","NG"),"-")</f>
        <v/>
      </c>
      <c r="AD178" s="11">
        <f>IF(G178-F178&gt;=2,IF(MAX(K178:M178)&lt;$AD$2,"OK","NG"),"-")</f>
        <v/>
      </c>
      <c r="AE178" s="11">
        <f>IF(OR(X178="OK", AB178="OK", AC178="OK", AD178="OK"), "OK", "NG")</f>
        <v/>
      </c>
    </row>
    <row r="179" spans="1:31">
      <c r="X179" s="11">
        <f>IF(MAX(K179:M179)&lt;$X$2,"OK","NG")</f>
        <v/>
      </c>
      <c r="Y179" s="11">
        <f>SUM(N179:P179)</f>
        <v/>
      </c>
      <c r="Z179" s="11">
        <f>SUM(Q179:S179)</f>
        <v/>
      </c>
      <c r="AA179" s="11">
        <f>SUM(T179:V179)</f>
        <v/>
      </c>
      <c r="AB179" s="11">
        <f>IF(X179="NG",
 IF(AA179=0,
 IF(Z179=0,
 IF(ROUNDUP(B179*$AB$2,0)*3&gt;=Y179,
 "OK",
 "NG"
 ),
 "NG"
 ),
 "NG"
 ),
 "-"
)</f>
        <v/>
      </c>
      <c r="AC179" s="11">
        <f>IF(AB179="NG",IF(MAX(H179:I179)&lt;=$AC$2,"OK","NG"),"-")</f>
        <v/>
      </c>
      <c r="AD179" s="11">
        <f>IF(G179-F179&gt;=2,IF(MAX(K179:M179)&lt;$AD$2,"OK","NG"),"-")</f>
        <v/>
      </c>
      <c r="AE179" s="11">
        <f>IF(OR(X179="OK", AB179="OK", AC179="OK", AD179="OK"), "OK", "NG")</f>
        <v/>
      </c>
    </row>
    <row r="180" spans="1:31">
      <c r="K180" s="12" t="n"/>
      <c r="M180" s="12" t="n"/>
      <c r="X180" s="11">
        <f>IF(MAX(K180:M180)&lt;$X$2,"OK","NG")</f>
        <v/>
      </c>
      <c r="Y180" s="11">
        <f>SUM(N180:P180)</f>
        <v/>
      </c>
      <c r="Z180" s="11">
        <f>SUM(Q180:S180)</f>
        <v/>
      </c>
      <c r="AA180" s="11">
        <f>SUM(T180:V180)</f>
        <v/>
      </c>
      <c r="AB180" s="11">
        <f>IF(X180="NG",
 IF(AA180=0,
 IF(Z180=0,
 IF(ROUNDUP(B180*$AB$2,0)*3&gt;=Y180,
 "OK",
 "NG"
 ),
 "NG"
 ),
 "NG"
 ),
 "-"
)</f>
        <v/>
      </c>
      <c r="AC180" s="11">
        <f>IF(AB180="NG",IF(MAX(H180:I180)&lt;=$AC$2,"OK","NG"),"-")</f>
        <v/>
      </c>
      <c r="AD180" s="11">
        <f>IF(G180-F180&gt;=2,IF(MAX(K180:M180)&lt;$AD$2,"OK","NG"),"-")</f>
        <v/>
      </c>
      <c r="AE180" s="11">
        <f>IF(OR(X180="OK", AB180="OK", AC180="OK", AD180="OK"), "OK", "NG")</f>
        <v/>
      </c>
    </row>
    <row r="181" spans="1:31">
      <c r="X181" s="11">
        <f>IF(MAX(K181:M181)&lt;$X$2,"OK","NG")</f>
        <v/>
      </c>
      <c r="Y181" s="11">
        <f>SUM(N181:P181)</f>
        <v/>
      </c>
      <c r="Z181" s="11">
        <f>SUM(Q181:S181)</f>
        <v/>
      </c>
      <c r="AA181" s="11">
        <f>SUM(T181:V181)</f>
        <v/>
      </c>
      <c r="AB181" s="11">
        <f>IF(X181="NG",
 IF(AA181=0,
 IF(Z181=0,
 IF(ROUNDUP(B181*$AB$2,0)*3&gt;=Y181,
 "OK",
 "NG"
 ),
 "NG"
 ),
 "NG"
 ),
 "-"
)</f>
        <v/>
      </c>
      <c r="AC181" s="11">
        <f>IF(AB181="NG",IF(MAX(H181:I181)&lt;=$AC$2,"OK","NG"),"-")</f>
        <v/>
      </c>
      <c r="AD181" s="11">
        <f>IF(G181-F181&gt;=2,IF(MAX(K181:M181)&lt;$AD$2,"OK","NG"),"-")</f>
        <v/>
      </c>
      <c r="AE181" s="11">
        <f>IF(OR(X181="OK", AB181="OK", AC181="OK", AD181="OK"), "OK", "NG")</f>
        <v/>
      </c>
    </row>
    <row r="182" spans="1:31">
      <c r="X182" s="11">
        <f>IF(MAX(K182:M182)&lt;$X$2,"OK","NG")</f>
        <v/>
      </c>
      <c r="Y182" s="11">
        <f>SUM(N182:P182)</f>
        <v/>
      </c>
      <c r="Z182" s="11">
        <f>SUM(Q182:S182)</f>
        <v/>
      </c>
      <c r="AA182" s="11">
        <f>SUM(T182:V182)</f>
        <v/>
      </c>
      <c r="AB182" s="11">
        <f>IF(X182="NG",
 IF(AA182=0,
 IF(Z182=0,
 IF(ROUNDUP(B182*$AB$2,0)*3&gt;=Y182,
 "OK",
 "NG"
 ),
 "NG"
 ),
 "NG"
 ),
 "-"
)</f>
        <v/>
      </c>
      <c r="AC182" s="11">
        <f>IF(AB182="NG",IF(MAX(H182:I182)&lt;=$AC$2,"OK","NG"),"-")</f>
        <v/>
      </c>
      <c r="AD182" s="11">
        <f>IF(G182-F182&gt;=2,IF(MAX(K182:M182)&lt;$AD$2,"OK","NG"),"-")</f>
        <v/>
      </c>
      <c r="AE182" s="11">
        <f>IF(OR(X182="OK", AB182="OK", AC182="OK", AD182="OK"), "OK", "NG")</f>
        <v/>
      </c>
    </row>
    <row r="183" spans="1:31">
      <c r="L183" s="12" t="n"/>
      <c r="X183" s="11">
        <f>IF(MAX(K183:M183)&lt;$X$2,"OK","NG")</f>
        <v/>
      </c>
      <c r="Y183" s="11">
        <f>SUM(N183:P183)</f>
        <v/>
      </c>
      <c r="Z183" s="11">
        <f>SUM(Q183:S183)</f>
        <v/>
      </c>
      <c r="AA183" s="11">
        <f>SUM(T183:V183)</f>
        <v/>
      </c>
      <c r="AB183" s="11">
        <f>IF(X183="NG",
 IF(AA183=0,
 IF(Z183=0,
 IF(ROUNDUP(B183*$AB$2,0)*3&gt;=Y183,
 "OK",
 "NG"
 ),
 "NG"
 ),
 "NG"
 ),
 "-"
)</f>
        <v/>
      </c>
      <c r="AC183" s="11">
        <f>IF(AB183="NG",IF(MAX(H183:I183)&lt;=$AC$2,"OK","NG"),"-")</f>
        <v/>
      </c>
      <c r="AD183" s="11">
        <f>IF(G183-F183&gt;=2,IF(MAX(K183:M183)&lt;$AD$2,"OK","NG"),"-")</f>
        <v/>
      </c>
      <c r="AE183" s="11">
        <f>IF(OR(X183="OK", AB183="OK", AC183="OK", AD183="OK"), "OK", "NG")</f>
        <v/>
      </c>
    </row>
    <row r="184" spans="1:31">
      <c r="L184" s="12" t="n"/>
      <c r="X184" s="11">
        <f>IF(MAX(K184:M184)&lt;$X$2,"OK","NG")</f>
        <v/>
      </c>
      <c r="Y184" s="11">
        <f>SUM(N184:P184)</f>
        <v/>
      </c>
      <c r="Z184" s="11">
        <f>SUM(Q184:S184)</f>
        <v/>
      </c>
      <c r="AA184" s="11">
        <f>SUM(T184:V184)</f>
        <v/>
      </c>
      <c r="AB184" s="11">
        <f>IF(X184="NG",
 IF(AA184=0,
 IF(Z184=0,
 IF(ROUNDUP(B184*$AB$2,0)*3&gt;=Y184,
 "OK",
 "NG"
 ),
 "NG"
 ),
 "NG"
 ),
 "-"
)</f>
        <v/>
      </c>
      <c r="AC184" s="11">
        <f>IF(AB184="NG",IF(MAX(H184:I184)&lt;=$AC$2,"OK","NG"),"-")</f>
        <v/>
      </c>
      <c r="AD184" s="11">
        <f>IF(G184-F184&gt;=2,IF(MAX(K184:M184)&lt;$AD$2,"OK","NG"),"-")</f>
        <v/>
      </c>
      <c r="AE184" s="11">
        <f>IF(OR(X184="OK", AB184="OK", AC184="OK", AD184="OK"), "OK", "NG")</f>
        <v/>
      </c>
    </row>
    <row r="185" spans="1:31">
      <c r="X185" s="11">
        <f>IF(MAX(K185:M185)&lt;$X$2,"OK","NG")</f>
        <v/>
      </c>
      <c r="Y185" s="11">
        <f>SUM(N185:P185)</f>
        <v/>
      </c>
      <c r="Z185" s="11">
        <f>SUM(Q185:S185)</f>
        <v/>
      </c>
      <c r="AA185" s="11">
        <f>SUM(T185:V185)</f>
        <v/>
      </c>
      <c r="AB185" s="11">
        <f>IF(X185="NG",
 IF(AA185=0,
 IF(Z185=0,
 IF(ROUNDUP(B185*$AB$2,0)*3&gt;=Y185,
 "OK",
 "NG"
 ),
 "NG"
 ),
 "NG"
 ),
 "-"
)</f>
        <v/>
      </c>
      <c r="AC185" s="11">
        <f>IF(AB185="NG",IF(MAX(H185:I185)&lt;=$AC$2,"OK","NG"),"-")</f>
        <v/>
      </c>
      <c r="AD185" s="11">
        <f>IF(G185-F185&gt;=2,IF(MAX(K185:M185)&lt;$AD$2,"OK","NG"),"-")</f>
        <v/>
      </c>
      <c r="AE185" s="11">
        <f>IF(OR(X185="OK", AB185="OK", AC185="OK", AD185="OK"), "OK", "NG")</f>
        <v/>
      </c>
    </row>
    <row r="186" spans="1:31">
      <c r="L186" s="12" t="n"/>
      <c r="X186" s="11">
        <f>IF(MAX(K186:M186)&lt;$X$2,"OK","NG")</f>
        <v/>
      </c>
      <c r="Y186" s="11">
        <f>SUM(N186:P186)</f>
        <v/>
      </c>
      <c r="Z186" s="11">
        <f>SUM(Q186:S186)</f>
        <v/>
      </c>
      <c r="AA186" s="11">
        <f>SUM(T186:V186)</f>
        <v/>
      </c>
      <c r="AB186" s="11">
        <f>IF(X186="NG",
 IF(AA186=0,
 IF(Z186=0,
 IF(ROUNDUP(B186*$AB$2,0)*3&gt;=Y186,
 "OK",
 "NG"
 ),
 "NG"
 ),
 "NG"
 ),
 "-"
)</f>
        <v/>
      </c>
      <c r="AC186" s="11">
        <f>IF(AB186="NG",IF(MAX(H186:I186)&lt;=$AC$2,"OK","NG"),"-")</f>
        <v/>
      </c>
      <c r="AD186" s="11">
        <f>IF(G186-F186&gt;=2,IF(MAX(K186:M186)&lt;$AD$2,"OK","NG"),"-")</f>
        <v/>
      </c>
      <c r="AE186" s="11">
        <f>IF(OR(X186="OK", AB186="OK", AC186="OK", AD186="OK"), "OK", "NG")</f>
        <v/>
      </c>
    </row>
    <row r="187" spans="1:31">
      <c r="X187" s="11">
        <f>IF(MAX(K187:M187)&lt;$X$2,"OK","NG")</f>
        <v/>
      </c>
      <c r="Y187" s="11">
        <f>SUM(N187:P187)</f>
        <v/>
      </c>
      <c r="Z187" s="11">
        <f>SUM(Q187:S187)</f>
        <v/>
      </c>
      <c r="AA187" s="11">
        <f>SUM(T187:V187)</f>
        <v/>
      </c>
      <c r="AB187" s="11">
        <f>IF(X187="NG",
 IF(AA187=0,
 IF(Z187=0,
 IF(ROUNDUP(B187*$AB$2,0)*3&gt;=Y187,
 "OK",
 "NG"
 ),
 "NG"
 ),
 "NG"
 ),
 "-"
)</f>
        <v/>
      </c>
      <c r="AC187" s="11">
        <f>IF(AB187="NG",IF(MAX(H187:I187)&lt;=$AC$2,"OK","NG"),"-")</f>
        <v/>
      </c>
      <c r="AD187" s="11">
        <f>IF(G187-F187&gt;=2,IF(MAX(K187:M187)&lt;$AD$2,"OK","NG"),"-")</f>
        <v/>
      </c>
      <c r="AE187" s="11">
        <f>IF(OR(X187="OK", AB187="OK", AC187="OK", AD187="OK"), "OK", "NG")</f>
        <v/>
      </c>
    </row>
    <row r="188" spans="1:31">
      <c r="K188" s="12" t="n"/>
      <c r="X188" s="11">
        <f>IF(MAX(K188:M188)&lt;$X$2,"OK","NG")</f>
        <v/>
      </c>
      <c r="Y188" s="11">
        <f>SUM(N188:P188)</f>
        <v/>
      </c>
      <c r="Z188" s="11">
        <f>SUM(Q188:S188)</f>
        <v/>
      </c>
      <c r="AA188" s="11">
        <f>SUM(T188:V188)</f>
        <v/>
      </c>
      <c r="AB188" s="11">
        <f>IF(X188="NG",
 IF(AA188=0,
 IF(Z188=0,
 IF(ROUNDUP(B188*$AB$2,0)*3&gt;=Y188,
 "OK",
 "NG"
 ),
 "NG"
 ),
 "NG"
 ),
 "-"
)</f>
        <v/>
      </c>
      <c r="AC188" s="11">
        <f>IF(AB188="NG",IF(MAX(H188:I188)&lt;=$AC$2,"OK","NG"),"-")</f>
        <v/>
      </c>
      <c r="AD188" s="11">
        <f>IF(G188-F188&gt;=2,IF(MAX(K188:M188)&lt;$AD$2,"OK","NG"),"-")</f>
        <v/>
      </c>
      <c r="AE188" s="11">
        <f>IF(OR(X188="OK", AB188="OK", AC188="OK", AD188="OK"), "OK", "NG")</f>
        <v/>
      </c>
    </row>
    <row r="189" spans="1:31">
      <c r="X189" s="11">
        <f>IF(MAX(K189:M189)&lt;$X$2,"OK","NG")</f>
        <v/>
      </c>
      <c r="Y189" s="11">
        <f>SUM(N189:P189)</f>
        <v/>
      </c>
      <c r="Z189" s="11">
        <f>SUM(Q189:S189)</f>
        <v/>
      </c>
      <c r="AA189" s="11">
        <f>SUM(T189:V189)</f>
        <v/>
      </c>
      <c r="AB189" s="11">
        <f>IF(X189="NG",
 IF(AA189=0,
 IF(Z189=0,
 IF(ROUNDUP(B189*$AB$2,0)*3&gt;=Y189,
 "OK",
 "NG"
 ),
 "NG"
 ),
 "NG"
 ),
 "-"
)</f>
        <v/>
      </c>
      <c r="AC189" s="11">
        <f>IF(AB189="NG",IF(MAX(H189:I189)&lt;=$AC$2,"OK","NG"),"-")</f>
        <v/>
      </c>
      <c r="AD189" s="11">
        <f>IF(G189-F189&gt;=2,IF(MAX(K189:M189)&lt;$AD$2,"OK","NG"),"-")</f>
        <v/>
      </c>
      <c r="AE189" s="11">
        <f>IF(OR(X189="OK", AB189="OK", AC189="OK", AD189="OK"), "OK", "NG")</f>
        <v/>
      </c>
    </row>
    <row r="190" spans="1:31">
      <c r="K190" s="12" t="n"/>
      <c r="L190" s="12" t="n"/>
      <c r="M190" s="12" t="n"/>
      <c r="X190" s="11">
        <f>IF(MAX(K190:M190)&lt;$X$2,"OK","NG")</f>
        <v/>
      </c>
      <c r="Y190" s="11">
        <f>SUM(N190:P190)</f>
        <v/>
      </c>
      <c r="Z190" s="11">
        <f>SUM(Q190:S190)</f>
        <v/>
      </c>
      <c r="AA190" s="11">
        <f>SUM(T190:V190)</f>
        <v/>
      </c>
      <c r="AB190" s="11">
        <f>IF(X190="NG",
 IF(AA190=0,
 IF(Z190=0,
 IF(ROUNDUP(B190*$AB$2,0)*3&gt;=Y190,
 "OK",
 "NG"
 ),
 "NG"
 ),
 "NG"
 ),
 "-"
)</f>
        <v/>
      </c>
      <c r="AC190" s="11">
        <f>IF(AB190="NG",IF(MAX(H190:I190)&lt;=$AC$2,"OK","NG"),"-")</f>
        <v/>
      </c>
      <c r="AD190" s="11">
        <f>IF(G190-F190&gt;=2,IF(MAX(K190:M190)&lt;$AD$2,"OK","NG"),"-")</f>
        <v/>
      </c>
      <c r="AE190" s="11">
        <f>IF(OR(X190="OK", AB190="OK", AC190="OK", AD190="OK"), "OK", "NG")</f>
        <v/>
      </c>
    </row>
    <row r="191" spans="1:31">
      <c r="K191" s="12" t="n"/>
      <c r="L191" s="12" t="n"/>
      <c r="M191" s="12" t="n"/>
      <c r="X191" s="11">
        <f>IF(MAX(K191:M191)&lt;$X$2,"OK","NG")</f>
        <v/>
      </c>
      <c r="Y191" s="11">
        <f>SUM(N191:P191)</f>
        <v/>
      </c>
      <c r="Z191" s="11">
        <f>SUM(Q191:S191)</f>
        <v/>
      </c>
      <c r="AA191" s="11">
        <f>SUM(T191:V191)</f>
        <v/>
      </c>
      <c r="AB191" s="11">
        <f>IF(X191="NG",
 IF(AA191=0,
 IF(Z191=0,
 IF(ROUNDUP(B191*$AB$2,0)*3&gt;=Y191,
 "OK",
 "NG"
 ),
 "NG"
 ),
 "NG"
 ),
 "-"
)</f>
        <v/>
      </c>
      <c r="AC191" s="11">
        <f>IF(AB191="NG",IF(MAX(H191:I191)&lt;=$AC$2,"OK","NG"),"-")</f>
        <v/>
      </c>
      <c r="AD191" s="11">
        <f>IF(G191-F191&gt;=2,IF(MAX(K191:M191)&lt;$AD$2,"OK","NG"),"-")</f>
        <v/>
      </c>
      <c r="AE191" s="11">
        <f>IF(OR(X191="OK", AB191="OK", AC191="OK", AD191="OK"), "OK", "NG")</f>
        <v/>
      </c>
    </row>
    <row r="192" spans="1:31">
      <c r="L192" s="12" t="n"/>
      <c r="X192" s="11">
        <f>IF(MAX(K192:M192)&lt;$X$2,"OK","NG")</f>
        <v/>
      </c>
      <c r="Y192" s="11">
        <f>SUM(N192:P192)</f>
        <v/>
      </c>
      <c r="Z192" s="11">
        <f>SUM(Q192:S192)</f>
        <v/>
      </c>
      <c r="AA192" s="11">
        <f>SUM(T192:V192)</f>
        <v/>
      </c>
      <c r="AB192" s="11">
        <f>IF(X192="NG",
 IF(AA192=0,
 IF(Z192=0,
 IF(ROUNDUP(B192*$AB$2,0)*3&gt;=Y192,
 "OK",
 "NG"
 ),
 "NG"
 ),
 "NG"
 ),
 "-"
)</f>
        <v/>
      </c>
      <c r="AC192" s="11">
        <f>IF(AB192="NG",IF(MAX(H192:I192)&lt;=$AC$2,"OK","NG"),"-")</f>
        <v/>
      </c>
      <c r="AD192" s="11">
        <f>IF(G192-F192&gt;=2,IF(MAX(K192:M192)&lt;$AD$2,"OK","NG"),"-")</f>
        <v/>
      </c>
      <c r="AE192" s="11">
        <f>IF(OR(X192="OK", AB192="OK", AC192="OK", AD192="OK"), "OK", "NG")</f>
        <v/>
      </c>
    </row>
    <row r="193" spans="1:31">
      <c r="L193" s="12" t="n"/>
      <c r="X193" s="11">
        <f>IF(MAX(K193:M193)&lt;$X$2,"OK","NG")</f>
        <v/>
      </c>
      <c r="Y193" s="11">
        <f>SUM(N193:P193)</f>
        <v/>
      </c>
      <c r="Z193" s="11">
        <f>SUM(Q193:S193)</f>
        <v/>
      </c>
      <c r="AA193" s="11">
        <f>SUM(T193:V193)</f>
        <v/>
      </c>
      <c r="AB193" s="11">
        <f>IF(X193="NG",
 IF(AA193=0,
 IF(Z193=0,
 IF(ROUNDUP(B193*$AB$2,0)*3&gt;=Y193,
 "OK",
 "NG"
 ),
 "NG"
 ),
 "NG"
 ),
 "-"
)</f>
        <v/>
      </c>
      <c r="AC193" s="11">
        <f>IF(AB193="NG",IF(MAX(H193:I193)&lt;=$AC$2,"OK","NG"),"-")</f>
        <v/>
      </c>
      <c r="AD193" s="11">
        <f>IF(G193-F193&gt;=2,IF(MAX(K193:M193)&lt;$AD$2,"OK","NG"),"-")</f>
        <v/>
      </c>
      <c r="AE193" s="11">
        <f>IF(OR(X193="OK", AB193="OK", AC193="OK", AD193="OK"), "OK", "NG")</f>
        <v/>
      </c>
    </row>
    <row r="194" spans="1:31">
      <c r="X194" s="11">
        <f>IF(MAX(K194:M194)&lt;$X$2,"OK","NG")</f>
        <v/>
      </c>
      <c r="Y194" s="11">
        <f>SUM(N194:P194)</f>
        <v/>
      </c>
      <c r="Z194" s="11">
        <f>SUM(Q194:S194)</f>
        <v/>
      </c>
      <c r="AA194" s="11">
        <f>SUM(T194:V194)</f>
        <v/>
      </c>
      <c r="AB194" s="11">
        <f>IF(X194="NG",
 IF(AA194=0,
 IF(Z194=0,
 IF(ROUNDUP(B194*$AB$2,0)*3&gt;=Y194,
 "OK",
 "NG"
 ),
 "NG"
 ),
 "NG"
 ),
 "-"
)</f>
        <v/>
      </c>
      <c r="AC194" s="11">
        <f>IF(AB194="NG",IF(MAX(H194:I194)&lt;=$AC$2,"OK","NG"),"-")</f>
        <v/>
      </c>
      <c r="AD194" s="11">
        <f>IF(G194-F194&gt;=2,IF(MAX(K194:M194)&lt;$AD$2,"OK","NG"),"-")</f>
        <v/>
      </c>
      <c r="AE194" s="11">
        <f>IF(OR(X194="OK", AB194="OK", AC194="OK", AD194="OK"), "OK", "NG")</f>
        <v/>
      </c>
    </row>
    <row r="195" spans="1:31">
      <c r="K195" s="12" t="n"/>
      <c r="L195" s="12" t="n"/>
      <c r="M195" s="12" t="n"/>
      <c r="X195" s="11">
        <f>IF(MAX(K195:M195)&lt;$X$2,"OK","NG")</f>
        <v/>
      </c>
      <c r="Y195" s="11">
        <f>SUM(N195:P195)</f>
        <v/>
      </c>
      <c r="Z195" s="11">
        <f>SUM(Q195:S195)</f>
        <v/>
      </c>
      <c r="AA195" s="11">
        <f>SUM(T195:V195)</f>
        <v/>
      </c>
      <c r="AB195" s="11">
        <f>IF(X195="NG",
 IF(AA195=0,
 IF(Z195=0,
 IF(ROUNDUP(B195*$AB$2,0)*3&gt;=Y195,
 "OK",
 "NG"
 ),
 "NG"
 ),
 "NG"
 ),
 "-"
)</f>
        <v/>
      </c>
      <c r="AC195" s="11">
        <f>IF(AB195="NG",IF(MAX(H195:I195)&lt;=$AC$2,"OK","NG"),"-")</f>
        <v/>
      </c>
      <c r="AD195" s="11">
        <f>IF(G195-F195&gt;=2,IF(MAX(K195:M195)&lt;$AD$2,"OK","NG"),"-")</f>
        <v/>
      </c>
      <c r="AE195" s="11">
        <f>IF(OR(X195="OK", AB195="OK", AC195="OK", AD195="OK"), "OK", "NG")</f>
        <v/>
      </c>
    </row>
    <row r="196" spans="1:31">
      <c r="K196" s="12" t="n"/>
      <c r="L196" s="12" t="n"/>
      <c r="M196" s="12" t="n"/>
      <c r="X196" s="11">
        <f>IF(MAX(K196:M196)&lt;$X$2,"OK","NG")</f>
        <v/>
      </c>
      <c r="Y196" s="11">
        <f>SUM(N196:P196)</f>
        <v/>
      </c>
      <c r="Z196" s="11">
        <f>SUM(Q196:S196)</f>
        <v/>
      </c>
      <c r="AA196" s="11">
        <f>SUM(T196:V196)</f>
        <v/>
      </c>
      <c r="AB196" s="11">
        <f>IF(X196="NG",
    IF(AA196=0,
        IF(Z196=0,
            IF(ROUNDUP(B196*$AB$2,0)*3&gt;=Y196,
                "OK",
                "NG"
            ),
            "NG"
        ),
        "NG"
    ),
    "-"
)</f>
        <v/>
      </c>
      <c r="AC196" s="11">
        <f>IF(AB196="NG",IF(MAX(H196:I196)&lt;=$AC$2,"OK","NG"),"-")</f>
        <v/>
      </c>
      <c r="AD196" s="11">
        <f>IF(G196-F196&gt;=2,IF(MAX(K196:M196)&lt;$AD$2,"OK","NG"),"-")</f>
        <v/>
      </c>
      <c r="AE196" s="11">
        <f>IF(OR(X196="OK", AB196="OK", AC196="OK", AD196="OK"), "OK", "NG")</f>
        <v/>
      </c>
    </row>
    <row r="197" spans="1:31">
      <c r="X197" s="11">
        <f>IF(MAX(K197:M197)&lt;$X$2,"OK","NG")</f>
        <v/>
      </c>
      <c r="Y197" s="11">
        <f>SUM(N197:P197)</f>
        <v/>
      </c>
      <c r="Z197" s="11">
        <f>SUM(Q197:S197)</f>
        <v/>
      </c>
      <c r="AA197" s="11">
        <f>SUM(T197:V197)</f>
        <v/>
      </c>
      <c r="AB197" s="11">
        <f>IF(X197="NG",
 IF(AA197=0,
 IF(Z197=0,
 IF(ROUNDUP(B197*$AB$2,0)*3&gt;=Y197,
 "OK",
 "NG"
 ),
 "NG"
 ),
 "NG"
 ),
 "-"
)</f>
        <v/>
      </c>
      <c r="AC197" s="11">
        <f>IF(AB197="NG",IF(MAX(H197:I197)&lt;=$AC$2,"OK","NG"),"-")</f>
        <v/>
      </c>
      <c r="AD197" s="11">
        <f>IF(G197-F197&gt;=2,IF(MAX(K197:M197)&lt;$AD$2,"OK","NG"),"-")</f>
        <v/>
      </c>
      <c r="AE197" s="11">
        <f>IF(OR(X197="OK", AB197="OK", AC197="OK", AD197="OK"), "OK", "NG")</f>
        <v/>
      </c>
    </row>
    <row r="198" spans="1:31">
      <c r="X198" s="11">
        <f>IF(MAX(K198:M198)&lt;$X$2,"OK","NG")</f>
        <v/>
      </c>
      <c r="Y198" s="11">
        <f>SUM(N198:P198)</f>
        <v/>
      </c>
      <c r="Z198" s="11">
        <f>SUM(Q198:S198)</f>
        <v/>
      </c>
      <c r="AA198" s="11">
        <f>SUM(T198:V198)</f>
        <v/>
      </c>
      <c r="AB198" s="11">
        <f>IF(X198="NG",
 IF(AA198=0,
 IF(Z198=0,
 IF(ROUNDUP(B198*$AB$2,0)*3&gt;=Y198,
 "OK",
 "NG"
 ),
 "NG"
 ),
 "NG"
 ),
 "-"
)</f>
        <v/>
      </c>
      <c r="AC198" s="11">
        <f>IF(AB198="NG",IF(MAX(H198:I198)&lt;=$AC$2,"OK","NG"),"-")</f>
        <v/>
      </c>
      <c r="AD198" s="11">
        <f>IF(G198-F198&gt;=2,IF(MAX(K198:M198)&lt;$AD$2,"OK","NG"),"-")</f>
        <v/>
      </c>
      <c r="AE198" s="11">
        <f>IF(OR(X198="OK", AB198="OK", AC198="OK", AD198="OK"), "OK", "NG")</f>
        <v/>
      </c>
    </row>
    <row r="199" spans="1:31">
      <c r="K199" s="12" t="n"/>
      <c r="L199" s="12" t="n"/>
      <c r="M199" s="12" t="n"/>
      <c r="X199" s="11">
        <f>IF(MAX(K199:M199)&lt;$X$2,"OK","NG")</f>
        <v/>
      </c>
      <c r="Y199" s="11">
        <f>SUM(N199:P199)</f>
        <v/>
      </c>
      <c r="Z199" s="11">
        <f>SUM(Q199:S199)</f>
        <v/>
      </c>
      <c r="AA199" s="11">
        <f>SUM(T199:V199)</f>
        <v/>
      </c>
      <c r="AB199" s="11">
        <f>IF(X199="NG",
 IF(AA199=0,
 IF(Z199=0,
 IF(ROUNDUP(B199*$AB$2,0)*3&gt;=Y199,
 "OK",
 "NG"
 ),
 "NG"
 ),
 "NG"
 ),
 "-"
)</f>
        <v/>
      </c>
      <c r="AC199" s="11">
        <f>IF(AB199="NG",IF(MAX(H199:I199)&lt;=$AC$2,"OK","NG"),"-")</f>
        <v/>
      </c>
      <c r="AD199" s="11">
        <f>IF(G199-F199&gt;=2,IF(MAX(K199:M199)&lt;$AD$2,"OK","NG"),"-")</f>
        <v/>
      </c>
      <c r="AE199" s="11">
        <f>IF(OR(X199="OK", AB199="OK", AC199="OK", AD199="OK"), "OK", "NG")</f>
        <v/>
      </c>
    </row>
    <row r="200" spans="1:31">
      <c r="K200" s="12" t="n"/>
      <c r="L200" s="12" t="n"/>
      <c r="X200" s="11">
        <f>IF(MAX(K200:M200)&lt;$X$2,"OK","NG")</f>
        <v/>
      </c>
      <c r="Y200" s="11">
        <f>SUM(N200:P200)</f>
        <v/>
      </c>
      <c r="Z200" s="11">
        <f>SUM(Q200:S200)</f>
        <v/>
      </c>
      <c r="AA200" s="11">
        <f>SUM(T200:V200)</f>
        <v/>
      </c>
      <c r="AB200" s="11">
        <f>IF(X200="NG",
 IF(AA200=0,
 IF(Z200=0,
 IF(ROUNDUP(B200*$AB$2,0)*3&gt;=Y200,
 "OK",
 "NG"
 ),
 "NG"
 ),
 "NG"
 ),
 "-"
)</f>
        <v/>
      </c>
      <c r="AC200" s="11">
        <f>IF(AB200="NG",IF(MAX(H200:I200)&lt;=$AC$2,"OK","NG"),"-")</f>
        <v/>
      </c>
      <c r="AD200" s="11">
        <f>IF(G200-F200&gt;=2,IF(MAX(K200:M200)&lt;$AD$2,"OK","NG"),"-")</f>
        <v/>
      </c>
      <c r="AE200" s="11">
        <f>IF(OR(X200="OK", AB200="OK", AC200="OK", AD200="OK"), "OK", "NG")</f>
        <v/>
      </c>
    </row>
    <row r="201" spans="1:31">
      <c r="X201" s="11">
        <f>IF(MAX(K201:M201)&lt;$X$2,"OK","NG")</f>
        <v/>
      </c>
      <c r="Y201" s="11">
        <f>SUM(N201:P201)</f>
        <v/>
      </c>
      <c r="Z201" s="11">
        <f>SUM(Q201:S201)</f>
        <v/>
      </c>
      <c r="AA201" s="11">
        <f>SUM(T201:V201)</f>
        <v/>
      </c>
      <c r="AB201" s="11">
        <f>IF(X201="NG",
 IF(AA201=0,
 IF(Z201=0,
 IF(ROUNDUP(B201*$AB$2,0)*3&gt;=Y201,
 "OK",
 "NG"
 ),
 "NG"
 ),
 "NG"
 ),
 "-"
)</f>
        <v/>
      </c>
      <c r="AC201" s="11">
        <f>IF(AB201="NG",IF(MAX(H201:I201)&lt;=$AC$2,"OK","NG"),"-")</f>
        <v/>
      </c>
      <c r="AD201" s="11">
        <f>IF(G201-F201&gt;=2,IF(MAX(K201:M201)&lt;$AD$2,"OK","NG"),"-")</f>
        <v/>
      </c>
      <c r="AE201" s="11">
        <f>IF(OR(X201="OK", AB201="OK", AC201="OK", AD201="OK"), "OK", "NG")</f>
        <v/>
      </c>
    </row>
    <row r="202" spans="1:31">
      <c r="K202" s="12" t="n"/>
      <c r="L202" s="12" t="n"/>
      <c r="X202" s="11">
        <f>IF(MAX(K202:M202)&lt;$X$2,"OK","NG")</f>
        <v/>
      </c>
      <c r="Y202" s="11">
        <f>SUM(N202:P202)</f>
        <v/>
      </c>
      <c r="Z202" s="11">
        <f>SUM(Q202:S202)</f>
        <v/>
      </c>
      <c r="AA202" s="11">
        <f>SUM(T202:V202)</f>
        <v/>
      </c>
      <c r="AB202" s="11">
        <f>IF(X202="NG",
 IF(AA202=0,
 IF(Z202=0,
 IF(ROUNDUP(B202*$AB$2,0)*3&gt;=Y202,
 "OK",
 "NG"
 ),
 "NG"
 ),
 "NG"
 ),
 "-"
)</f>
        <v/>
      </c>
      <c r="AC202" s="11">
        <f>IF(AB202="NG",IF(MAX(H202:I202)&lt;=$AC$2,"OK","NG"),"-")</f>
        <v/>
      </c>
      <c r="AD202" s="11">
        <f>IF(G202-F202&gt;=2,IF(MAX(K202:M202)&lt;$AD$2,"OK","NG"),"-")</f>
        <v/>
      </c>
      <c r="AE202" s="11">
        <f>IF(OR(X202="OK", AB202="OK", AC202="OK", AD202="OK"), "OK", "NG")</f>
        <v/>
      </c>
    </row>
    <row r="203" spans="1:31">
      <c r="K203" s="12" t="n"/>
      <c r="L203" s="12" t="n"/>
      <c r="M203" s="12" t="n"/>
      <c r="X203" s="11">
        <f>IF(MAX(K203:M203)&lt;$X$2,"OK","NG")</f>
        <v/>
      </c>
      <c r="Y203" s="11">
        <f>SUM(N203:P203)</f>
        <v/>
      </c>
      <c r="Z203" s="11">
        <f>SUM(Q203:S203)</f>
        <v/>
      </c>
      <c r="AA203" s="11">
        <f>SUM(T203:V203)</f>
        <v/>
      </c>
      <c r="AB203" s="11">
        <f>IF(X203="NG",
 IF(AA203=0,
 IF(Z203=0,
 IF(ROUNDUP(B203*$AB$2,0)*3&gt;=Y203,
 "OK",
 "NG"
 ),
 "NG"
 ),
 "NG"
 ),
 "-"
)</f>
        <v/>
      </c>
      <c r="AC203" s="11">
        <f>IF(AB203="NG",IF(MAX(H203:I203)&lt;=$AC$2,"OK","NG"),"-")</f>
        <v/>
      </c>
      <c r="AD203" s="11">
        <f>IF(G203-F203&gt;=2,IF(MAX(K203:M203)&lt;$AD$2,"OK","NG"),"-")</f>
        <v/>
      </c>
      <c r="AE203" s="11">
        <f>IF(OR(X203="OK", AB203="OK", AC203="OK", AD203="OK"), "OK", "NG")</f>
        <v/>
      </c>
    </row>
    <row r="204" spans="1:31">
      <c r="K204" s="12" t="n"/>
      <c r="L204" s="12" t="n"/>
      <c r="M204" s="12" t="n"/>
      <c r="X204" s="11">
        <f>IF(MAX(K204:M204)&lt;$X$2,"OK","NG")</f>
        <v/>
      </c>
      <c r="Y204" s="11">
        <f>SUM(N204:P204)</f>
        <v/>
      </c>
      <c r="Z204" s="11">
        <f>SUM(Q204:S204)</f>
        <v/>
      </c>
      <c r="AA204" s="11">
        <f>SUM(T204:V204)</f>
        <v/>
      </c>
      <c r="AB204" s="11">
        <f>IF(X204="NG",
 IF(AA204=0,
 IF(Z204=0,
 IF(ROUNDUP(B204*$AB$2,0)*3&gt;=Y204,
 "OK",
 "NG"
 ),
 "NG"
 ),
 "NG"
 ),
 "-"
)</f>
        <v/>
      </c>
      <c r="AC204" s="11">
        <f>IF(AB204="NG",IF(MAX(H204:I204)&lt;=$AC$2,"OK","NG"),"-")</f>
        <v/>
      </c>
      <c r="AD204" s="11">
        <f>IF(G204-F204&gt;=2,IF(MAX(K204:M204)&lt;$AD$2,"OK","NG"),"-")</f>
        <v/>
      </c>
      <c r="AE204" s="11">
        <f>IF(OR(X204="OK", AB204="OK", AC204="OK", AD204="OK"), "OK", "NG")</f>
        <v/>
      </c>
    </row>
    <row r="205" spans="1:31">
      <c r="X205" s="11">
        <f>IF(MAX(K205:M205)&lt;$X$2,"OK","NG")</f>
        <v/>
      </c>
      <c r="Y205" s="11">
        <f>SUM(N205:P205)</f>
        <v/>
      </c>
      <c r="Z205" s="11">
        <f>SUM(Q205:S205)</f>
        <v/>
      </c>
      <c r="AA205" s="11">
        <f>SUM(T205:V205)</f>
        <v/>
      </c>
      <c r="AB205" s="11">
        <f>IF(X205="NG",
 IF(AA205=0,
 IF(Z205=0,
 IF(ROUNDUP(B205*$AB$2,0)*3&gt;=Y205,
 "OK",
 "NG"
 ),
 "NG"
 ),
 "NG"
 ),
 "-"
)</f>
        <v/>
      </c>
      <c r="AC205" s="11">
        <f>IF(AB205="NG",IF(MAX(H205:I205)&lt;=$AC$2,"OK","NG"),"-")</f>
        <v/>
      </c>
      <c r="AD205" s="11">
        <f>IF(G205-F205&gt;=2,IF(MAX(K205:M205)&lt;$AD$2,"OK","NG"),"-")</f>
        <v/>
      </c>
      <c r="AE205" s="11">
        <f>IF(OR(X205="OK", AB205="OK", AC205="OK", AD205="OK"), "OK", "NG")</f>
        <v/>
      </c>
    </row>
    <row r="206" spans="1:31">
      <c r="K206" s="12" t="n"/>
      <c r="L206" s="12" t="n"/>
      <c r="M206" s="12" t="n"/>
      <c r="X206" s="11">
        <f>IF(MAX(K206:M206)&lt;$X$2,"OK","NG")</f>
        <v/>
      </c>
      <c r="Y206" s="11">
        <f>SUM(N206:P206)</f>
        <v/>
      </c>
      <c r="Z206" s="11">
        <f>SUM(Q206:S206)</f>
        <v/>
      </c>
      <c r="AA206" s="11">
        <f>SUM(T206:V206)</f>
        <v/>
      </c>
      <c r="AB206" s="11">
        <f>IF(X206="NG",
 IF(AA206=0,
 IF(Z206=0,
 IF(ROUNDUP(B206*$AB$2,0)*3&gt;=Y206,
 "OK",
 "NG"
 ),
 "NG"
 ),
 "NG"
 ),
 "-"
)</f>
        <v/>
      </c>
      <c r="AC206" s="11">
        <f>IF(AB206="NG",IF(MAX(H206:I206)&lt;=$AC$2,"OK","NG"),"-")</f>
        <v/>
      </c>
      <c r="AD206" s="11">
        <f>IF(G206-F206&gt;=2,IF(MAX(K206:M206)&lt;$AD$2,"OK","NG"),"-")</f>
        <v/>
      </c>
      <c r="AE206" s="11">
        <f>IF(OR(X206="OK", AB206="OK", AC206="OK", AD206="OK"), "OK", "NG")</f>
        <v/>
      </c>
    </row>
    <row r="207" spans="1:31">
      <c r="K207" s="12" t="n"/>
      <c r="L207" s="12" t="n"/>
      <c r="M207" s="12" t="n"/>
      <c r="X207" s="11">
        <f>IF(MAX(K207:M207)&lt;$X$2,"OK","NG")</f>
        <v/>
      </c>
      <c r="Y207" s="11">
        <f>SUM(N207:P207)</f>
        <v/>
      </c>
      <c r="Z207" s="11">
        <f>SUM(Q207:S207)</f>
        <v/>
      </c>
      <c r="AA207" s="11">
        <f>SUM(T207:V207)</f>
        <v/>
      </c>
      <c r="AB207" s="11">
        <f>IF(X207="NG",
 IF(AA207=0,
 IF(Z207=0,
 IF(ROUNDUP(B207*$AB$2,0)*3&gt;=Y207,
 "OK",
 "NG"
 ),
 "NG"
 ),
 "NG"
 ),
 "-"
)</f>
        <v/>
      </c>
      <c r="AC207" s="11">
        <f>IF(AB207="NG",IF(MAX(H207:I207)&lt;=$AC$2,"OK","NG"),"-")</f>
        <v/>
      </c>
      <c r="AD207" s="11">
        <f>IF(G207-F207&gt;=2,IF(MAX(K207:M207)&lt;$AD$2,"OK","NG"),"-")</f>
        <v/>
      </c>
      <c r="AE207" s="11">
        <f>IF(OR(X207="OK", AB207="OK", AC207="OK", AD207="OK"), "OK", "NG")</f>
        <v/>
      </c>
    </row>
    <row r="208" spans="1:31">
      <c r="K208" s="12" t="n"/>
      <c r="L208" s="12" t="n"/>
      <c r="X208" s="11">
        <f>IF(MAX(K208:M208)&lt;$X$2,"OK","NG")</f>
        <v/>
      </c>
      <c r="Y208" s="11">
        <f>SUM(N208:P208)</f>
        <v/>
      </c>
      <c r="Z208" s="11">
        <f>SUM(Q208:S208)</f>
        <v/>
      </c>
      <c r="AA208" s="11">
        <f>SUM(T208:V208)</f>
        <v/>
      </c>
      <c r="AB208" s="11">
        <f>IF(X208="NG",
 IF(AA208=0,
 IF(Z208=0,
 IF(ROUNDUP(B208*$AB$2,0)*3&gt;=Y208,
 "OK",
 "NG"
 ),
 "NG"
 ),
 "NG"
 ),
 "-"
)</f>
        <v/>
      </c>
      <c r="AC208" s="11">
        <f>IF(AB208="NG",IF(MAX(H208:I208)&lt;=$AC$2,"OK","NG"),"-")</f>
        <v/>
      </c>
      <c r="AD208" s="11">
        <f>IF(G208-F208&gt;=2,IF(MAX(K208:M208)&lt;$AD$2,"OK","NG"),"-")</f>
        <v/>
      </c>
      <c r="AE208" s="11">
        <f>IF(OR(X208="OK", AB208="OK", AC208="OK", AD208="OK"), "OK", "NG")</f>
        <v/>
      </c>
    </row>
    <row r="209" spans="1:31">
      <c r="K209" s="12" t="n"/>
      <c r="L209" s="12" t="n"/>
      <c r="M209" s="12" t="n"/>
      <c r="X209" s="11">
        <f>IF(MAX(K209:M209)&lt;$X$2,"OK","NG")</f>
        <v/>
      </c>
      <c r="Y209" s="11">
        <f>SUM(N209:P209)</f>
        <v/>
      </c>
      <c r="Z209" s="11">
        <f>SUM(Q209:S209)</f>
        <v/>
      </c>
      <c r="AA209" s="11">
        <f>SUM(T209:V209)</f>
        <v/>
      </c>
      <c r="AB209" s="11">
        <f>IF(X209="NG",
 IF(AA209=0,
 IF(Z209=0,
 IF(ROUNDUP(B209*$AB$2,0)*3&gt;=Y209,
 "OK",
 "NG"
 ),
 "NG"
 ),
 "NG"
 ),
 "-"
)</f>
        <v/>
      </c>
      <c r="AC209" s="11">
        <f>IF(AB209="NG",IF(MAX(H209:I209)&lt;=$AC$2,"OK","NG"),"-")</f>
        <v/>
      </c>
      <c r="AD209" s="11">
        <f>IF(G209-F209&gt;=2,IF(MAX(K209:M209)&lt;$AD$2,"OK","NG"),"-")</f>
        <v/>
      </c>
      <c r="AE209" s="11">
        <f>IF(OR(X209="OK", AB209="OK", AC209="OK", AD209="OK"), "OK", "NG")</f>
        <v/>
      </c>
    </row>
    <row r="210" spans="1:31">
      <c r="K210" s="12" t="n"/>
      <c r="X210" s="11">
        <f>IF(MAX(K210:M210)&lt;$X$2,"OK","NG")</f>
        <v/>
      </c>
      <c r="Y210" s="11">
        <f>SUM(N210:P210)</f>
        <v/>
      </c>
      <c r="Z210" s="11">
        <f>SUM(Q210:S210)</f>
        <v/>
      </c>
      <c r="AA210" s="11">
        <f>SUM(T210:V210)</f>
        <v/>
      </c>
      <c r="AB210" s="11">
        <f>IF(X210="NG",
 IF(AA210=0,
 IF(Z210=0,
 IF(ROUNDUP(B210*$AB$2,0)*3&gt;=Y210,
 "OK",
 "NG"
 ),
 "NG"
 ),
 "NG"
 ),
 "-"
)</f>
        <v/>
      </c>
      <c r="AC210" s="11">
        <f>IF(AB210="NG",IF(MAX(H210:I210)&lt;=$AC$2,"OK","NG"),"-")</f>
        <v/>
      </c>
      <c r="AD210" s="11">
        <f>IF(G210-F210&gt;=2,IF(MAX(K210:M210)&lt;$AD$2,"OK","NG"),"-")</f>
        <v/>
      </c>
      <c r="AE210" s="11">
        <f>IF(OR(X210="OK", AB210="OK", AC210="OK", AD210="OK"), "OK", "NG")</f>
        <v/>
      </c>
    </row>
    <row r="211" spans="1:31">
      <c r="X211" s="11">
        <f>IF(MAX(K211:M211)&lt;$X$2,"OK","NG")</f>
        <v/>
      </c>
      <c r="Y211" s="11">
        <f>SUM(N211:P211)</f>
        <v/>
      </c>
      <c r="Z211" s="11">
        <f>SUM(Q211:S211)</f>
        <v/>
      </c>
      <c r="AA211" s="11">
        <f>SUM(T211:V211)</f>
        <v/>
      </c>
      <c r="AB211" s="11">
        <f>IF(X211="NG",
 IF(AA211=0,
 IF(Z211=0,
 IF(ROUNDUP(B211*$AB$2,0)*3&gt;=Y211,
 "OK",
 "NG"
 ),
 "NG"
 ),
 "NG"
 ),
 "-"
)</f>
        <v/>
      </c>
      <c r="AC211" s="11">
        <f>IF(AB211="NG",IF(MAX(H211:I211)&lt;=$AC$2,"OK","NG"),"-")</f>
        <v/>
      </c>
      <c r="AD211" s="11">
        <f>IF(G211-F211&gt;=2,IF(MAX(K211:M211)&lt;$AD$2,"OK","NG"),"-")</f>
        <v/>
      </c>
      <c r="AE211" s="11">
        <f>IF(OR(X211="OK", AB211="OK", AC211="OK", AD211="OK"), "OK", "NG")</f>
        <v/>
      </c>
    </row>
    <row r="212" spans="1:31">
      <c r="L212" s="12" t="n"/>
      <c r="X212" s="11">
        <f>IF(MAX(K212:M212)&lt;$X$2,"OK","NG")</f>
        <v/>
      </c>
      <c r="Y212" s="11">
        <f>SUM(N212:P212)</f>
        <v/>
      </c>
      <c r="Z212" s="11">
        <f>SUM(Q212:S212)</f>
        <v/>
      </c>
      <c r="AA212" s="11">
        <f>SUM(T212:V212)</f>
        <v/>
      </c>
      <c r="AB212" s="11">
        <f>IF(X212="NG",
 IF(AA212=0,
 IF(Z212=0,
 IF(ROUNDUP(B212*$AB$2,0)*3&gt;=Y212,
 "OK",
 "NG"
 ),
 "NG"
 ),
 "NG"
 ),
 "-"
)</f>
        <v/>
      </c>
      <c r="AC212" s="11">
        <f>IF(AB212="NG",IF(MAX(H212:I212)&lt;=$AC$2,"OK","NG"),"-")</f>
        <v/>
      </c>
      <c r="AD212" s="11">
        <f>IF(G212-F212&gt;=2,IF(MAX(K212:M212)&lt;$AD$2,"OK","NG"),"-")</f>
        <v/>
      </c>
      <c r="AE212" s="11">
        <f>IF(OR(X212="OK", AB212="OK", AC212="OK", AD212="OK"), "OK", "NG")</f>
        <v/>
      </c>
    </row>
    <row r="213" spans="1:31">
      <c r="L213" s="12" t="n"/>
      <c r="X213" s="11">
        <f>IF(MAX(K213:M213)&lt;$X$2,"OK","NG")</f>
        <v/>
      </c>
      <c r="Y213" s="11">
        <f>SUM(N213:P213)</f>
        <v/>
      </c>
      <c r="Z213" s="11">
        <f>SUM(Q213:S213)</f>
        <v/>
      </c>
      <c r="AA213" s="11">
        <f>SUM(T213:V213)</f>
        <v/>
      </c>
      <c r="AB213" s="11">
        <f>IF(X213="NG",
 IF(AA213=0,
 IF(Z213=0,
 IF(ROUNDUP(B213*$AB$2,0)*3&gt;=Y213,
 "OK",
 "NG"
 ),
 "NG"
 ),
 "NG"
 ),
 "-"
)</f>
        <v/>
      </c>
      <c r="AC213" s="11">
        <f>IF(AB213="NG",IF(MAX(H213:I213)&lt;=$AC$2,"OK","NG"),"-")</f>
        <v/>
      </c>
      <c r="AD213" s="11">
        <f>IF(G213-F213&gt;=2,IF(MAX(K213:M213)&lt;$AD$2,"OK","NG"),"-")</f>
        <v/>
      </c>
      <c r="AE213" s="11">
        <f>IF(OR(X213="OK", AB213="OK", AC213="OK", AD213="OK"), "OK", "NG")</f>
        <v/>
      </c>
    </row>
    <row r="214" spans="1:31">
      <c r="X214" s="11">
        <f>IF(MAX(K214:M214)&lt;$X$2,"OK","NG")</f>
        <v/>
      </c>
      <c r="Y214" s="11">
        <f>SUM(N214:P214)</f>
        <v/>
      </c>
      <c r="Z214" s="11">
        <f>SUM(Q214:S214)</f>
        <v/>
      </c>
      <c r="AA214" s="11">
        <f>SUM(T214:V214)</f>
        <v/>
      </c>
      <c r="AB214" s="11">
        <f>IF(X214="NG",
 IF(AA214=0,
 IF(Z214=0,
 IF(ROUNDUP(B214*$AB$2,0)*3&gt;=Y214,
 "OK",
 "NG"
 ),
 "NG"
 ),
 "NG"
 ),
 "-"
)</f>
        <v/>
      </c>
      <c r="AC214" s="11">
        <f>IF(AB214="NG",IF(MAX(H214:I214)&lt;=$AC$2,"OK","NG"),"-")</f>
        <v/>
      </c>
      <c r="AD214" s="11">
        <f>IF(G214-F214&gt;=2,IF(MAX(K214:M214)&lt;$AD$2,"OK","NG"),"-")</f>
        <v/>
      </c>
      <c r="AE214" s="11">
        <f>IF(OR(X214="OK", AB214="OK", AC214="OK", AD214="OK"), "OK", "NG")</f>
        <v/>
      </c>
    </row>
    <row r="215" spans="1:31">
      <c r="L215" s="12" t="n"/>
      <c r="X215" s="11">
        <f>IF(MAX(K215:M215)&lt;$X$2,"OK","NG")</f>
        <v/>
      </c>
      <c r="Y215" s="11">
        <f>SUM(N215:P215)</f>
        <v/>
      </c>
      <c r="Z215" s="11">
        <f>SUM(Q215:S215)</f>
        <v/>
      </c>
      <c r="AA215" s="11">
        <f>SUM(T215:V215)</f>
        <v/>
      </c>
      <c r="AB215" s="11">
        <f>IF(X215="NG",
 IF(AA215=0,
 IF(Z215=0,
 IF(ROUNDUP(B215*$AB$2,0)*3&gt;=Y215,
 "OK",
 "NG"
 ),
 "NG"
 ),
 "NG"
 ),
 "-"
)</f>
        <v/>
      </c>
      <c r="AC215" s="11">
        <f>IF(AB215="NG",IF(MAX(H215:I215)&lt;=$AC$2,"OK","NG"),"-")</f>
        <v/>
      </c>
      <c r="AD215" s="11">
        <f>IF(G215-F215&gt;=2,IF(MAX(K215:M215)&lt;$AD$2,"OK","NG"),"-")</f>
        <v/>
      </c>
      <c r="AE215" s="11">
        <f>IF(OR(X215="OK", AB215="OK", AC215="OK", AD215="OK"), "OK", "NG")</f>
        <v/>
      </c>
    </row>
    <row r="216" spans="1:31">
      <c r="K216" s="12" t="n"/>
      <c r="L216" s="12" t="n"/>
      <c r="M216" s="12" t="n"/>
      <c r="X216" s="11">
        <f>IF(MAX(K216:M216)&lt;$X$2,"OK","NG")</f>
        <v/>
      </c>
      <c r="Y216" s="11">
        <f>SUM(N216:P216)</f>
        <v/>
      </c>
      <c r="Z216" s="11">
        <f>SUM(Q216:S216)</f>
        <v/>
      </c>
      <c r="AA216" s="11">
        <f>SUM(T216:V216)</f>
        <v/>
      </c>
      <c r="AB216" s="11">
        <f>IF(X216="NG",
 IF(AA216=0,
 IF(Z216=0,
 IF(ROUNDUP(B216*$AB$2,0)*3&gt;=Y216,
 "OK",
 "NG"
 ),
 "NG"
 ),
 "NG"
 ),
 "-"
)</f>
        <v/>
      </c>
      <c r="AC216" s="11">
        <f>IF(AB216="NG",IF(MAX(H216:I216)&lt;=$AC$2,"OK","NG"),"-")</f>
        <v/>
      </c>
      <c r="AD216" s="11">
        <f>IF(G216-F216&gt;=2,IF(MAX(K216:M216)&lt;$AD$2,"OK","NG"),"-")</f>
        <v/>
      </c>
      <c r="AE216" s="11">
        <f>IF(OR(X216="OK", AB216="OK", AC216="OK", AD216="OK"), "OK", "NG")</f>
        <v/>
      </c>
    </row>
    <row r="217" spans="1:31">
      <c r="L217" s="12" t="n"/>
      <c r="X217" s="11">
        <f>IF(MAX(K217:M217)&lt;$X$2,"OK","NG")</f>
        <v/>
      </c>
      <c r="Y217" s="11">
        <f>SUM(N217:P217)</f>
        <v/>
      </c>
      <c r="Z217" s="11">
        <f>SUM(Q217:S217)</f>
        <v/>
      </c>
      <c r="AA217" s="11">
        <f>SUM(T217:V217)</f>
        <v/>
      </c>
      <c r="AB217" s="11">
        <f>IF(X217="NG",
 IF(AA217=0,
 IF(Z217=0,
 IF(ROUNDUP(B217*$AB$2,0)*3&gt;=Y217,
 "OK",
 "NG"
 ),
 "NG"
 ),
 "NG"
 ),
 "-"
)</f>
        <v/>
      </c>
      <c r="AC217" s="11">
        <f>IF(AB217="NG",IF(MAX(H217:I217)&lt;=$AC$2,"OK","NG"),"-")</f>
        <v/>
      </c>
      <c r="AD217" s="11">
        <f>IF(G217-F217&gt;=2,IF(MAX(K217:M217)&lt;$AD$2,"OK","NG"),"-")</f>
        <v/>
      </c>
      <c r="AE217" s="11">
        <f>IF(OR(X217="OK", AB217="OK", AC217="OK", AD217="OK"), "OK", "NG")</f>
        <v/>
      </c>
    </row>
    <row r="218" spans="1:31">
      <c r="K218" s="12" t="n"/>
      <c r="L218" s="12" t="n"/>
      <c r="M218" s="12" t="n"/>
      <c r="X218" s="11">
        <f>IF(MAX(K218:M218)&lt;$X$2,"OK","NG")</f>
        <v/>
      </c>
      <c r="Y218" s="11">
        <f>SUM(N218:P218)</f>
        <v/>
      </c>
      <c r="Z218" s="11">
        <f>SUM(Q218:S218)</f>
        <v/>
      </c>
      <c r="AA218" s="11">
        <f>SUM(T218:V218)</f>
        <v/>
      </c>
      <c r="AB218" s="11">
        <f>IF(X218="NG",
 IF(AA218=0,
 IF(Z218=0,
 IF(ROUNDUP(B218*$AB$2,0)*3&gt;=Y218,
 "OK",
 "NG"
 ),
 "NG"
 ),
 "NG"
 ),
 "-"
)</f>
        <v/>
      </c>
      <c r="AC218" s="11">
        <f>IF(AB218="NG",IF(MAX(H218:I218)&lt;=$AC$2,"OK","NG"),"-")</f>
        <v/>
      </c>
      <c r="AD218" s="11">
        <f>IF(G218-F218&gt;=2,IF(MAX(K218:M218)&lt;$AD$2,"OK","NG"),"-")</f>
        <v/>
      </c>
      <c r="AE218" s="11">
        <f>IF(OR(X218="OK", AB218="OK", AC218="OK", AD218="OK"), "OK", "NG")</f>
        <v/>
      </c>
    </row>
    <row r="219" spans="1:31">
      <c r="L219" s="12" t="n"/>
      <c r="X219" s="11">
        <f>IF(MAX(K219:M219)&lt;$X$2,"OK","NG")</f>
        <v/>
      </c>
      <c r="Y219" s="11">
        <f>SUM(N219:P219)</f>
        <v/>
      </c>
      <c r="Z219" s="11">
        <f>SUM(Q219:S219)</f>
        <v/>
      </c>
      <c r="AA219" s="11">
        <f>SUM(T219:V219)</f>
        <v/>
      </c>
      <c r="AB219" s="11">
        <f>IF(X219="NG",
 IF(AA219=0,
 IF(Z219=0,
 IF(ROUNDUP(B219*$AB$2,0)*3&gt;=Y219,
 "OK",
 "NG"
 ),
 "NG"
 ),
 "NG"
 ),
 "-"
)</f>
        <v/>
      </c>
      <c r="AC219" s="11">
        <f>IF(AB219="NG",IF(MAX(H219:I219)&lt;=$AC$2,"OK","NG"),"-")</f>
        <v/>
      </c>
      <c r="AD219" s="11">
        <f>IF(G219-F219&gt;=2,IF(MAX(K219:M219)&lt;$AD$2,"OK","NG"),"-")</f>
        <v/>
      </c>
      <c r="AE219" s="11">
        <f>IF(OR(X219="OK", AB219="OK", AC219="OK", AD219="OK"), "OK", "NG")</f>
        <v/>
      </c>
    </row>
    <row r="220" spans="1:31">
      <c r="K220" s="12" t="n"/>
      <c r="L220" s="12" t="n"/>
      <c r="M220" s="12" t="n"/>
      <c r="X220" s="11">
        <f>IF(MAX(K220:M220)&lt;$X$2,"OK","NG")</f>
        <v/>
      </c>
      <c r="Y220" s="11">
        <f>SUM(N220:P220)</f>
        <v/>
      </c>
      <c r="Z220" s="11">
        <f>SUM(Q220:S220)</f>
        <v/>
      </c>
      <c r="AA220" s="11">
        <f>SUM(T220:V220)</f>
        <v/>
      </c>
      <c r="AB220" s="11">
        <f>IF(X220="NG",
 IF(AA220=0,
 IF(Z220=0,
 IF(ROUNDUP(B220*$AB$2,0)*3&gt;=Y220,
 "OK",
 "NG"
 ),
 "NG"
 ),
 "NG"
 ),
 "-"
)</f>
        <v/>
      </c>
      <c r="AC220" s="11">
        <f>IF(AB220="NG",IF(MAX(H220:I220)&lt;=$AC$2,"OK","NG"),"-")</f>
        <v/>
      </c>
      <c r="AD220" s="11">
        <f>IF(G220-F220&gt;=2,IF(MAX(K220:M220)&lt;$AD$2,"OK","NG"),"-")</f>
        <v/>
      </c>
      <c r="AE220" s="11">
        <f>IF(OR(X220="OK", AB220="OK", AC220="OK", AD220="OK"), "OK", "NG")</f>
        <v/>
      </c>
    </row>
    <row r="221" spans="1:31">
      <c r="L221" s="12" t="n"/>
      <c r="X221" s="11">
        <f>IF(MAX(K221:M221)&lt;$X$2,"OK","NG")</f>
        <v/>
      </c>
      <c r="Y221" s="11">
        <f>SUM(N221:P221)</f>
        <v/>
      </c>
      <c r="Z221" s="11">
        <f>SUM(Q221:S221)</f>
        <v/>
      </c>
      <c r="AA221" s="11">
        <f>SUM(T221:V221)</f>
        <v/>
      </c>
      <c r="AB221" s="11">
        <f>IF(X221="NG",
 IF(AA221=0,
 IF(Z221=0,
 IF(ROUNDUP(B221*$AB$2,0)*3&gt;=Y221,
 "OK",
 "NG"
 ),
 "NG"
 ),
 "NG"
 ),
 "-"
)</f>
        <v/>
      </c>
      <c r="AC221" s="11">
        <f>IF(AB221="NG",IF(MAX(H221:I221)&lt;=$AC$2,"OK","NG"),"-")</f>
        <v/>
      </c>
      <c r="AD221" s="11">
        <f>IF(G221-F221&gt;=2,IF(MAX(K221:M221)&lt;$AD$2,"OK","NG"),"-")</f>
        <v/>
      </c>
      <c r="AE221" s="11">
        <f>IF(OR(X221="OK", AB221="OK", AC221="OK", AD221="OK"), "OK", "NG")</f>
        <v/>
      </c>
    </row>
    <row r="222" spans="1:31">
      <c r="K222" s="12" t="n"/>
      <c r="L222" s="12" t="n"/>
      <c r="M222" s="12" t="n"/>
      <c r="X222" s="11">
        <f>IF(MAX(K222:M222)&lt;$X$2,"OK","NG")</f>
        <v/>
      </c>
      <c r="Y222" s="11">
        <f>SUM(N222:P222)</f>
        <v/>
      </c>
      <c r="Z222" s="11">
        <f>SUM(Q222:S222)</f>
        <v/>
      </c>
      <c r="AA222" s="11">
        <f>SUM(T222:V222)</f>
        <v/>
      </c>
      <c r="AB222" s="11">
        <f>IF(X222="NG",
 IF(AA222=0,
 IF(Z222=0,
 IF(ROUNDUP(B222*$AB$2,0)*3&gt;=Y222,
 "OK",
 "NG"
 ),
 "NG"
 ),
 "NG"
 ),
 "-"
)</f>
        <v/>
      </c>
      <c r="AC222" s="11">
        <f>IF(AB222="NG",IF(MAX(H222:I222)&lt;=$AC$2,"OK","NG"),"-")</f>
        <v/>
      </c>
      <c r="AD222" s="11">
        <f>IF(G222-F222&gt;=2,IF(MAX(K222:M222)&lt;$AD$2,"OK","NG"),"-")</f>
        <v/>
      </c>
      <c r="AE222" s="11">
        <f>IF(OR(X222="OK", AB222="OK", AC222="OK", AD222="OK"), "OK", "NG")</f>
        <v/>
      </c>
    </row>
    <row r="223" spans="1:31">
      <c r="K223" s="12" t="n"/>
      <c r="L223" s="12" t="n"/>
      <c r="M223" s="12" t="n"/>
      <c r="X223" s="11">
        <f>IF(MAX(K223:M223)&lt;$X$2,"OK","NG")</f>
        <v/>
      </c>
      <c r="Y223" s="11">
        <f>SUM(N223:P223)</f>
        <v/>
      </c>
      <c r="Z223" s="11">
        <f>SUM(Q223:S223)</f>
        <v/>
      </c>
      <c r="AA223" s="11">
        <f>SUM(T223:V223)</f>
        <v/>
      </c>
      <c r="AB223" s="11">
        <f>IF(X223="NG",
 IF(AA223=0,
 IF(Z223=0,
 IF(ROUNDUP(B223*$AB$2,0)*3&gt;=Y223,
 "OK",
 "NG"
 ),
 "NG"
 ),
 "NG"
 ),
 "-"
)</f>
        <v/>
      </c>
      <c r="AC223" s="11">
        <f>IF(AB223="NG",IF(MAX(H223:I223)&lt;=$AC$2,"OK","NG"),"-")</f>
        <v/>
      </c>
      <c r="AD223" s="11">
        <f>IF(G223-F223&gt;=2,IF(MAX(K223:M223)&lt;$AD$2,"OK","NG"),"-")</f>
        <v/>
      </c>
      <c r="AE223" s="11">
        <f>IF(OR(X223="OK", AB223="OK", AC223="OK", AD223="OK"), "OK", "NG")</f>
        <v/>
      </c>
    </row>
    <row r="224" spans="1:31">
      <c r="X224" s="11">
        <f>IF(MAX(K224:M224)&lt;$X$2,"OK","NG")</f>
        <v/>
      </c>
      <c r="Y224" s="11">
        <f>SUM(N224:P224)</f>
        <v/>
      </c>
      <c r="Z224" s="11">
        <f>SUM(Q224:S224)</f>
        <v/>
      </c>
      <c r="AA224" s="11">
        <f>SUM(T224:V224)</f>
        <v/>
      </c>
      <c r="AB224" s="11">
        <f>IF(X224="NG",
 IF(AA224=0,
 IF(Z224=0,
 IF(ROUNDUP(B224*$AB$2,0)*3&gt;=Y224,
 "OK",
 "NG"
 ),
 "NG"
 ),
 "NG"
 ),
 "-"
)</f>
        <v/>
      </c>
      <c r="AC224" s="11">
        <f>IF(AB224="NG",IF(MAX(H224:I224)&lt;=$AC$2,"OK","NG"),"-")</f>
        <v/>
      </c>
      <c r="AD224" s="11">
        <f>IF(G224-F224&gt;=2,IF(MAX(K224:M224)&lt;$AD$2,"OK","NG"),"-")</f>
        <v/>
      </c>
      <c r="AE224" s="11">
        <f>IF(OR(X224="OK", AB224="OK", AC224="OK", AD224="OK"), "OK", "NG")</f>
        <v/>
      </c>
    </row>
    <row r="225" spans="1:31">
      <c r="K225" s="12" t="n"/>
      <c r="L225" s="12" t="n"/>
      <c r="M225" s="12" t="n"/>
      <c r="X225" s="11">
        <f>IF(MAX(K225:M225)&lt;$X$2,"OK","NG")</f>
        <v/>
      </c>
      <c r="Y225" s="11">
        <f>SUM(N225:P225)</f>
        <v/>
      </c>
      <c r="Z225" s="11">
        <f>SUM(Q225:S225)</f>
        <v/>
      </c>
      <c r="AA225" s="11">
        <f>SUM(T225:V225)</f>
        <v/>
      </c>
      <c r="AB225" s="11">
        <f>IF(X225="NG",
 IF(AA225=0,
 IF(Z225=0,
 IF(ROUNDUP(B225*$AB$2,0)*3&gt;=Y225,
 "OK",
 "NG"
 ),
 "NG"
 ),
 "NG"
 ),
 "-"
)</f>
        <v/>
      </c>
      <c r="AC225" s="11">
        <f>IF(AB225="NG",IF(MAX(H225:I225)&lt;=$AC$2,"OK","NG"),"-")</f>
        <v/>
      </c>
      <c r="AD225" s="11">
        <f>IF(G225-F225&gt;=2,IF(MAX(K225:M225)&lt;$AD$2,"OK","NG"),"-")</f>
        <v/>
      </c>
      <c r="AE225" s="11">
        <f>IF(OR(X225="OK", AB225="OK", AC225="OK", AD225="OK"), "OK", "NG")</f>
        <v/>
      </c>
    </row>
    <row r="226" spans="1:31">
      <c r="X226" s="11">
        <f>IF(MAX(K226:M226)&lt;$X$2,"OK","NG")</f>
        <v/>
      </c>
      <c r="Y226" s="11">
        <f>SUM(N226:P226)</f>
        <v/>
      </c>
      <c r="Z226" s="11">
        <f>SUM(Q226:S226)</f>
        <v/>
      </c>
      <c r="AA226" s="11">
        <f>SUM(T226:V226)</f>
        <v/>
      </c>
      <c r="AB226" s="11">
        <f>IF(X226="NG",
 IF(AA226=0,
 IF(Z226=0,
 IF(ROUNDUP(B226*$AB$2,0)*3&gt;=Y226,
 "OK",
 "NG"
 ),
 "NG"
 ),
 "NG"
 ),
 "-"
)</f>
        <v/>
      </c>
      <c r="AC226" s="11">
        <f>IF(AB226="NG",IF(MAX(H226:I226)&lt;=$AC$2,"OK","NG"),"-")</f>
        <v/>
      </c>
      <c r="AD226" s="11">
        <f>IF(G226-F226&gt;=2,IF(MAX(K226:M226)&lt;$AD$2,"OK","NG"),"-")</f>
        <v/>
      </c>
      <c r="AE226" s="11">
        <f>IF(OR(X226="OK", AB226="OK", AC226="OK", AD226="OK"), "OK", "NG")</f>
        <v/>
      </c>
    </row>
    <row r="227" spans="1:31">
      <c r="K227" s="12" t="n"/>
      <c r="X227" s="11">
        <f>IF(MAX(K227:M227)&lt;$X$2,"OK","NG")</f>
        <v/>
      </c>
      <c r="Y227" s="11">
        <f>SUM(N227:P227)</f>
        <v/>
      </c>
      <c r="Z227" s="11">
        <f>SUM(Q227:S227)</f>
        <v/>
      </c>
      <c r="AA227" s="11">
        <f>SUM(T227:V227)</f>
        <v/>
      </c>
      <c r="AB227" s="11">
        <f>IF(X227="NG",
 IF(AA227=0,
 IF(Z227=0,
 IF(ROUNDUP(B227*$AB$2,0)*3&gt;=Y227,
 "OK",
 "NG"
 ),
 "NG"
 ),
 "NG"
 ),
 "-"
)</f>
        <v/>
      </c>
      <c r="AC227" s="11">
        <f>IF(AB227="NG",IF(MAX(H227:I227)&lt;=$AC$2,"OK","NG"),"-")</f>
        <v/>
      </c>
      <c r="AD227" s="11">
        <f>IF(G227-F227&gt;=2,IF(MAX(K227:M227)&lt;$AD$2,"OK","NG"),"-")</f>
        <v/>
      </c>
      <c r="AE227" s="11">
        <f>IF(OR(X227="OK", AB227="OK", AC227="OK", AD227="OK"), "OK", "NG")</f>
        <v/>
      </c>
    </row>
    <row r="228" spans="1:31">
      <c r="K228" s="12" t="n"/>
      <c r="X228" s="11">
        <f>IF(MAX(K228:M228)&lt;$X$2,"OK","NG")</f>
        <v/>
      </c>
      <c r="Y228" s="11">
        <f>SUM(N228:P228)</f>
        <v/>
      </c>
      <c r="Z228" s="11">
        <f>SUM(Q228:S228)</f>
        <v/>
      </c>
      <c r="AA228" s="11">
        <f>SUM(T228:V228)</f>
        <v/>
      </c>
      <c r="AB228" s="11">
        <f>IF(X228="NG",
 IF(AA228=0,
 IF(Z228=0,
 IF(ROUNDUP(B228*$AB$2,0)*3&gt;=Y228,
 "OK",
 "NG"
 ),
 "NG"
 ),
 "NG"
 ),
 "-"
)</f>
        <v/>
      </c>
      <c r="AC228" s="11">
        <f>IF(AB228="NG",IF(MAX(H228:I228)&lt;=$AC$2,"OK","NG"),"-")</f>
        <v/>
      </c>
      <c r="AD228" s="11">
        <f>IF(G228-F228&gt;=2,IF(MAX(K228:M228)&lt;$AD$2,"OK","NG"),"-")</f>
        <v/>
      </c>
      <c r="AE228" s="11">
        <f>IF(OR(X228="OK", AB228="OK", AC228="OK", AD228="OK"), "OK", "NG")</f>
        <v/>
      </c>
    </row>
    <row r="229" spans="1:31">
      <c r="X229" s="11">
        <f>IF(MAX(K229:M229)&lt;$X$2,"OK","NG")</f>
        <v/>
      </c>
      <c r="Y229" s="11">
        <f>SUM(N229:P229)</f>
        <v/>
      </c>
      <c r="Z229" s="11">
        <f>SUM(Q229:S229)</f>
        <v/>
      </c>
      <c r="AA229" s="11">
        <f>SUM(T229:V229)</f>
        <v/>
      </c>
      <c r="AB229" s="11">
        <f>IF(X229="NG",
 IF(AA229=0,
 IF(Z229=0,
 IF(ROUNDUP(B229*$AB$2,0)*3&gt;=Y229,
 "OK",
 "NG"
 ),
 "NG"
 ),
 "NG"
 ),
 "-"
)</f>
        <v/>
      </c>
      <c r="AC229" s="11">
        <f>IF(AB229="NG",IF(MAX(H229:I229)&lt;=$AC$2,"OK","NG"),"-")</f>
        <v/>
      </c>
      <c r="AD229" s="11">
        <f>IF(G229-F229&gt;=2,IF(MAX(K229:M229)&lt;$AD$2,"OK","NG"),"-")</f>
        <v/>
      </c>
      <c r="AE229" s="11">
        <f>IF(OR(X229="OK", AB229="OK", AC229="OK", AD229="OK"), "OK", "NG")</f>
        <v/>
      </c>
    </row>
    <row r="230" spans="1:31">
      <c r="K230" s="12" t="n"/>
      <c r="L230" s="12" t="n"/>
      <c r="M230" s="12" t="n"/>
      <c r="X230" s="11">
        <f>IF(MAX(K230:M230)&lt;$X$2,"OK","NG")</f>
        <v/>
      </c>
      <c r="Y230" s="11">
        <f>SUM(N230:P230)</f>
        <v/>
      </c>
      <c r="Z230" s="11">
        <f>SUM(Q230:S230)</f>
        <v/>
      </c>
      <c r="AA230" s="11">
        <f>SUM(T230:V230)</f>
        <v/>
      </c>
      <c r="AB230" s="11">
        <f>IF(X230="NG",
 IF(AA230=0,
 IF(Z230=0,
 IF(ROUNDUP(B230*$AB$2,0)*3&gt;=Y230,
 "OK",
 "NG"
 ),
 "NG"
 ),
 "NG"
 ),
 "-"
)</f>
        <v/>
      </c>
      <c r="AC230" s="11">
        <f>IF(AB230="NG",IF(MAX(H230:I230)&lt;=$AC$2,"OK","NG"),"-")</f>
        <v/>
      </c>
      <c r="AD230" s="11">
        <f>IF(G230-F230&gt;=2,IF(MAX(K230:M230)&lt;$AD$2,"OK","NG"),"-")</f>
        <v/>
      </c>
      <c r="AE230" s="11">
        <f>IF(OR(X230="OK", AB230="OK", AC230="OK", AD230="OK"), "OK", "NG")</f>
        <v/>
      </c>
    </row>
    <row r="231" spans="1:31">
      <c r="K231" s="12" t="n"/>
      <c r="L231" s="12" t="n"/>
      <c r="M231" s="12" t="n"/>
      <c r="X231" s="11">
        <f>IF(MAX(K231:M231)&lt;$X$2,"OK","NG")</f>
        <v/>
      </c>
      <c r="Y231" s="11">
        <f>SUM(N231:P231)</f>
        <v/>
      </c>
      <c r="Z231" s="11">
        <f>SUM(Q231:S231)</f>
        <v/>
      </c>
      <c r="AA231" s="11">
        <f>SUM(T231:V231)</f>
        <v/>
      </c>
      <c r="AB231" s="11">
        <f>IF(X231="NG",
 IF(AA231=0,
 IF(Z231=0,
 IF(ROUNDUP(B231*$AB$2,0)*3&gt;=Y231,
 "OK",
 "NG"
 ),
 "NG"
 ),
 "NG"
 ),
 "-"
)</f>
        <v/>
      </c>
      <c r="AC231" s="11">
        <f>IF(AB231="NG",IF(MAX(H231:I231)&lt;=$AC$2,"OK","NG"),"-")</f>
        <v/>
      </c>
      <c r="AD231" s="11">
        <f>IF(G231-F231&gt;=2,IF(MAX(K231:M231)&lt;$AD$2,"OK","NG"),"-")</f>
        <v/>
      </c>
      <c r="AE231" s="11">
        <f>IF(OR(X231="OK", AB231="OK", AC231="OK", AD231="OK"), "OK", "NG")</f>
        <v/>
      </c>
    </row>
    <row r="232" spans="1:31">
      <c r="K232" s="12" t="n"/>
      <c r="X232" s="11">
        <f>IF(MAX(K232:M232)&lt;$X$2,"OK","NG")</f>
        <v/>
      </c>
      <c r="Y232" s="11">
        <f>SUM(N232:P232)</f>
        <v/>
      </c>
      <c r="Z232" s="11">
        <f>SUM(Q232:S232)</f>
        <v/>
      </c>
      <c r="AA232" s="11">
        <f>SUM(T232:V232)</f>
        <v/>
      </c>
      <c r="AB232" s="11">
        <f>IF(X232="NG",
 IF(AA232=0,
 IF(Z232=0,
 IF(ROUNDUP(B232*$AB$2,0)*3&gt;=Y232,
 "OK",
 "NG"
 ),
 "NG"
 ),
 "NG"
 ),
 "-"
)</f>
        <v/>
      </c>
      <c r="AC232" s="11">
        <f>IF(AB232="NG",IF(MAX(H232:I232)&lt;=$AC$2,"OK","NG"),"-")</f>
        <v/>
      </c>
      <c r="AD232" s="11">
        <f>IF(G232-F232&gt;=2,IF(MAX(K232:M232)&lt;$AD$2,"OK","NG"),"-")</f>
        <v/>
      </c>
      <c r="AE232" s="11">
        <f>IF(OR(X232="OK", AB232="OK", AC232="OK", AD232="OK"), "OK", "NG")</f>
        <v/>
      </c>
    </row>
    <row r="233" spans="1:31">
      <c r="L233" s="12" t="n"/>
      <c r="M233" s="12" t="n"/>
      <c r="X233" s="11">
        <f>IF(MAX(K233:M233)&lt;$X$2,"OK","NG")</f>
        <v/>
      </c>
      <c r="Y233" s="11">
        <f>SUM(N233:P233)</f>
        <v/>
      </c>
      <c r="Z233" s="11">
        <f>SUM(Q233:S233)</f>
        <v/>
      </c>
      <c r="AA233" s="11">
        <f>SUM(T233:V233)</f>
        <v/>
      </c>
      <c r="AB233" s="11">
        <f>IF(X233="NG",
 IF(AA233=0,
 IF(Z233=0,
 IF(ROUNDUP(B233*$AB$2,0)*3&gt;=Y233,
 "OK",
 "NG"
 ),
 "NG"
 ),
 "NG"
 ),
 "-"
)</f>
        <v/>
      </c>
      <c r="AC233" s="11">
        <f>IF(AB233="NG",IF(MAX(H233:I233)&lt;=$AC$2,"OK","NG"),"-")</f>
        <v/>
      </c>
      <c r="AD233" s="11">
        <f>IF(G233-F233&gt;=2,IF(MAX(K233:M233)&lt;$AD$2,"OK","NG"),"-")</f>
        <v/>
      </c>
      <c r="AE233" s="11">
        <f>IF(OR(X233="OK", AB233="OK", AC233="OK", AD233="OK"), "OK", "NG")</f>
        <v/>
      </c>
    </row>
    <row r="234" spans="1:31">
      <c r="K234" s="12" t="n"/>
      <c r="X234" s="11">
        <f>IF(MAX(K234:M234)&lt;$X$2,"OK","NG")</f>
        <v/>
      </c>
      <c r="Y234" s="11">
        <f>SUM(N234:P234)</f>
        <v/>
      </c>
      <c r="Z234" s="11">
        <f>SUM(Q234:S234)</f>
        <v/>
      </c>
      <c r="AA234" s="11">
        <f>SUM(T234:V234)</f>
        <v/>
      </c>
      <c r="AB234" s="11">
        <f>IF(X234="NG",
 IF(AA234=0,
 IF(Z234=0,
 IF(ROUNDUP(B234*$AB$2,0)*3&gt;=Y234,
 "OK",
 "NG"
 ),
 "NG"
 ),
 "NG"
 ),
 "-"
)</f>
        <v/>
      </c>
      <c r="AC234" s="11">
        <f>IF(AB234="NG",IF(MAX(H234:I234)&lt;=$AC$2,"OK","NG"),"-")</f>
        <v/>
      </c>
      <c r="AD234" s="11">
        <f>IF(G234-F234&gt;=2,IF(MAX(K234:M234)&lt;$AD$2,"OK","NG"),"-")</f>
        <v/>
      </c>
      <c r="AE234" s="11">
        <f>IF(OR(X234="OK", AB234="OK", AC234="OK", AD234="OK"), "OK", "NG")</f>
        <v/>
      </c>
    </row>
    <row r="235" spans="1:31">
      <c r="K235" s="12" t="n"/>
      <c r="L235" s="12" t="n"/>
      <c r="M235" s="12" t="n"/>
      <c r="X235" s="11">
        <f>IF(MAX(K235:M235)&lt;$X$2,"OK","NG")</f>
        <v/>
      </c>
      <c r="Y235" s="11">
        <f>SUM(N235:P235)</f>
        <v/>
      </c>
      <c r="Z235" s="11">
        <f>SUM(Q235:S235)</f>
        <v/>
      </c>
      <c r="AA235" s="11">
        <f>SUM(T235:V235)</f>
        <v/>
      </c>
      <c r="AB235" s="11">
        <f>IF(X235="NG",
 IF(AA235=0,
 IF(Z235=0,
 IF(ROUNDUP(B235*$AB$2,0)*3&gt;=Y235,
 "OK",
 "NG"
 ),
 "NG"
 ),
 "NG"
 ),
 "-"
)</f>
        <v/>
      </c>
      <c r="AC235" s="11">
        <f>IF(AB235="NG",IF(MAX(H235:I235)&lt;=$AC$2,"OK","NG"),"-")</f>
        <v/>
      </c>
      <c r="AD235" s="11">
        <f>IF(G235-F235&gt;=2,IF(MAX(K235:M235)&lt;$AD$2,"OK","NG"),"-")</f>
        <v/>
      </c>
      <c r="AE235" s="11">
        <f>IF(OR(X235="OK", AB235="OK", AC235="OK", AD235="OK"), "OK", "NG")</f>
        <v/>
      </c>
    </row>
    <row r="236" spans="1:31">
      <c r="K236" s="12" t="n"/>
      <c r="L236" s="12" t="n"/>
      <c r="M236" s="12" t="n"/>
      <c r="X236" s="11">
        <f>IF(MAX(K236:M236)&lt;$X$2,"OK","NG")</f>
        <v/>
      </c>
      <c r="Y236" s="11">
        <f>SUM(N236:P236)</f>
        <v/>
      </c>
      <c r="Z236" s="11">
        <f>SUM(Q236:S236)</f>
        <v/>
      </c>
      <c r="AA236" s="11">
        <f>SUM(T236:V236)</f>
        <v/>
      </c>
      <c r="AB236" s="11">
        <f>IF(X236="NG",
 IF(AA236=0,
 IF(Z236=0,
 IF(ROUNDUP(B236*$AB$2,0)*3&gt;=Y236,
 "OK",
 "NG"
 ),
 "NG"
 ),
 "NG"
 ),
 "-"
)</f>
        <v/>
      </c>
      <c r="AC236" s="11">
        <f>IF(AB236="NG",IF(MAX(H236:I236)&lt;=$AC$2,"OK","NG"),"-")</f>
        <v/>
      </c>
      <c r="AD236" s="11">
        <f>IF(G236-F236&gt;=2,IF(MAX(K236:M236)&lt;$AD$2,"OK","NG"),"-")</f>
        <v/>
      </c>
      <c r="AE236" s="11">
        <f>IF(OR(X236="OK", AB236="OK", AC236="OK", AD236="OK"), "OK", "NG")</f>
        <v/>
      </c>
    </row>
    <row r="237" spans="1:31">
      <c r="K237" s="12" t="n"/>
      <c r="L237" s="12" t="n"/>
      <c r="M237" s="12" t="n"/>
      <c r="X237" s="11">
        <f>IF(MAX(K237:M237)&lt;$X$2,"OK","NG")</f>
        <v/>
      </c>
      <c r="Y237" s="11">
        <f>SUM(N237:P237)</f>
        <v/>
      </c>
      <c r="Z237" s="11">
        <f>SUM(Q237:S237)</f>
        <v/>
      </c>
      <c r="AA237" s="11">
        <f>SUM(T237:V237)</f>
        <v/>
      </c>
      <c r="AB237" s="11">
        <f>IF(X237="NG",
 IF(AA237=0,
 IF(Z237=0,
 IF(ROUNDUP(B237*$AB$2,0)*3&gt;=Y237,
 "OK",
 "NG"
 ),
 "NG"
 ),
 "NG"
 ),
 "-"
)</f>
        <v/>
      </c>
      <c r="AC237" s="11">
        <f>IF(AB237="NG",IF(MAX(H237:I237)&lt;=$AC$2,"OK","NG"),"-")</f>
        <v/>
      </c>
      <c r="AD237" s="11">
        <f>IF(G237-F237&gt;=2,IF(MAX(K237:M237)&lt;$AD$2,"OK","NG"),"-")</f>
        <v/>
      </c>
      <c r="AE237" s="11">
        <f>IF(OR(X237="OK", AB237="OK", AC237="OK", AD237="OK"), "OK", "NG")</f>
        <v/>
      </c>
    </row>
    <row r="238" spans="1:31">
      <c r="K238" s="12" t="n"/>
      <c r="L238" s="12" t="n"/>
      <c r="M238" s="12" t="n"/>
      <c r="X238" s="11">
        <f>IF(MAX(K238:M238)&lt;$X$2,"OK","NG")</f>
        <v/>
      </c>
      <c r="Y238" s="11">
        <f>SUM(N238:P238)</f>
        <v/>
      </c>
      <c r="Z238" s="11">
        <f>SUM(Q238:S238)</f>
        <v/>
      </c>
      <c r="AA238" s="11">
        <f>SUM(T238:V238)</f>
        <v/>
      </c>
      <c r="AB238" s="11">
        <f>IF(X238="NG",
 IF(AA238=0,
 IF(Z238=0,
 IF(ROUNDUP(B238*$AB$2,0)*3&gt;=Y238,
 "OK",
 "NG"
 ),
 "NG"
 ),
 "NG"
 ),
 "-"
)</f>
        <v/>
      </c>
      <c r="AC238" s="11">
        <f>IF(AB238="NG",IF(MAX(H238:I238)&lt;=$AC$2,"OK","NG"),"-")</f>
        <v/>
      </c>
      <c r="AD238" s="11">
        <f>IF(G238-F238&gt;=2,IF(MAX(K238:M238)&lt;$AD$2,"OK","NG"),"-")</f>
        <v/>
      </c>
      <c r="AE238" s="11">
        <f>IF(OR(X238="OK", AB238="OK", AC238="OK", AD238="OK"), "OK", "NG")</f>
        <v/>
      </c>
    </row>
    <row r="239" spans="1:31">
      <c r="L239" s="12" t="n"/>
      <c r="M239" s="12" t="n"/>
      <c r="X239" s="11">
        <f>IF(MAX(K239:M239)&lt;$X$2,"OK","NG")</f>
        <v/>
      </c>
      <c r="Y239" s="11">
        <f>SUM(N239:P239)</f>
        <v/>
      </c>
      <c r="Z239" s="11">
        <f>SUM(Q239:S239)</f>
        <v/>
      </c>
      <c r="AA239" s="11">
        <f>SUM(T239:V239)</f>
        <v/>
      </c>
      <c r="AB239" s="11">
        <f>IF(X239="NG",
 IF(AA239=0,
 IF(Z239=0,
 IF(ROUNDUP(B239*$AB$2,0)*3&gt;=Y239,
 "OK",
 "NG"
 ),
 "NG"
 ),
 "NG"
 ),
 "-"
)</f>
        <v/>
      </c>
      <c r="AC239" s="11">
        <f>IF(AB239="NG",IF(MAX(H239:I239)&lt;=$AC$2,"OK","NG"),"-")</f>
        <v/>
      </c>
      <c r="AD239" s="11">
        <f>IF(G239-F239&gt;=2,IF(MAX(K239:M239)&lt;$AD$2,"OK","NG"),"-")</f>
        <v/>
      </c>
      <c r="AE239" s="11">
        <f>IF(OR(X239="OK", AB239="OK", AC239="OK", AD239="OK"), "OK", "NG")</f>
        <v/>
      </c>
    </row>
    <row r="240" spans="1:31">
      <c r="X240" s="11">
        <f>IF(MAX(K240:M240)&lt;$X$2,"OK","NG")</f>
        <v/>
      </c>
      <c r="Y240" s="11">
        <f>SUM(N240:P240)</f>
        <v/>
      </c>
      <c r="Z240" s="11">
        <f>SUM(Q240:S240)</f>
        <v/>
      </c>
      <c r="AA240" s="11">
        <f>SUM(T240:V240)</f>
        <v/>
      </c>
      <c r="AB240" s="11">
        <f>IF(X240="NG",
 IF(AA240=0,
 IF(Z240=0,
 IF(ROUNDUP(B240*$AB$2,0)*3&gt;=Y240,
 "OK",
 "NG"
 ),
 "NG"
 ),
 "NG"
 ),
 "-"
)</f>
        <v/>
      </c>
      <c r="AC240" s="11">
        <f>IF(AB240="NG",IF(MAX(H240:I240)&lt;=$AC$2,"OK","NG"),"-")</f>
        <v/>
      </c>
      <c r="AD240" s="11">
        <f>IF(G240-F240&gt;=2,IF(MAX(K240:M240)&lt;$AD$2,"OK","NG"),"-")</f>
        <v/>
      </c>
      <c r="AE240" s="11">
        <f>IF(OR(X240="OK", AB240="OK", AC240="OK", AD240="OK"), "OK", "NG")</f>
        <v/>
      </c>
    </row>
    <row r="241" spans="1:31">
      <c r="X241" s="11">
        <f>IF(MAX(K241:M241)&lt;$X$2,"OK","NG")</f>
        <v/>
      </c>
      <c r="Y241" s="11">
        <f>SUM(N241:P241)</f>
        <v/>
      </c>
      <c r="Z241" s="11">
        <f>SUM(Q241:S241)</f>
        <v/>
      </c>
      <c r="AA241" s="11">
        <f>SUM(T241:V241)</f>
        <v/>
      </c>
      <c r="AB241" s="11">
        <f>IF(X241="NG",
 IF(AA241=0,
 IF(Z241=0,
 IF(ROUNDUP(B241*$AB$2,0)*3&gt;=Y241,
 "OK",
 "NG"
 ),
 "NG"
 ),
 "NG"
 ),
 "-"
)</f>
        <v/>
      </c>
      <c r="AC241" s="11">
        <f>IF(AB241="NG",IF(MAX(H241:I241)&lt;=$AC$2,"OK","NG"),"-")</f>
        <v/>
      </c>
      <c r="AD241" s="11">
        <f>IF(G241-F241&gt;=2,IF(MAX(K241:M241)&lt;$AD$2,"OK","NG"),"-")</f>
        <v/>
      </c>
      <c r="AE241" s="11">
        <f>IF(OR(X241="OK", AB241="OK", AC241="OK", AD241="OK"), "OK", "NG")</f>
        <v/>
      </c>
    </row>
    <row r="242" spans="1:31">
      <c r="K242" s="12" t="n"/>
      <c r="L242" s="12" t="n"/>
      <c r="M242" s="12" t="n"/>
      <c r="X242" s="11">
        <f>IF(MAX(K242:M242)&lt;$X$2,"OK","NG")</f>
        <v/>
      </c>
      <c r="Y242" s="11">
        <f>SUM(N242:P242)</f>
        <v/>
      </c>
      <c r="Z242" s="11">
        <f>SUM(Q242:S242)</f>
        <v/>
      </c>
      <c r="AA242" s="11">
        <f>SUM(T242:V242)</f>
        <v/>
      </c>
      <c r="AB242" s="11">
        <f>IF(X242="NG",
 IF(AA242=0,
 IF(Z242=0,
 IF(ROUNDUP(B242*$AB$2,0)*3&gt;=Y242,
 "OK",
 "NG"
 ),
 "NG"
 ),
 "NG"
 ),
 "-"
)</f>
        <v/>
      </c>
      <c r="AC242" s="11">
        <f>IF(AB242="NG",IF(MAX(H242:I242)&lt;=$AC$2,"OK","NG"),"-")</f>
        <v/>
      </c>
      <c r="AD242" s="11">
        <f>IF(G242-F242&gt;=2,IF(MAX(K242:M242)&lt;$AD$2,"OK","NG"),"-")</f>
        <v/>
      </c>
      <c r="AE242" s="11">
        <f>IF(OR(X242="OK", AB242="OK", AC242="OK", AD242="OK"), "OK", "NG")</f>
        <v/>
      </c>
    </row>
    <row r="243" spans="1:31">
      <c r="K243" s="12" t="n"/>
      <c r="L243" s="12" t="n"/>
      <c r="M243" s="12" t="n"/>
      <c r="X243" s="11">
        <f>IF(MAX(K243:M243)&lt;$X$2,"OK","NG")</f>
        <v/>
      </c>
      <c r="Y243" s="11">
        <f>SUM(N243:P243)</f>
        <v/>
      </c>
      <c r="Z243" s="11">
        <f>SUM(Q243:S243)</f>
        <v/>
      </c>
      <c r="AA243" s="11">
        <f>SUM(T243:V243)</f>
        <v/>
      </c>
      <c r="AB243" s="11">
        <f>IF(X243="NG",
 IF(AA243=0,
 IF(Z243=0,
 IF(ROUNDUP(B243*$AB$2,0)*3&gt;=Y243,
 "OK",
 "NG"
 ),
 "NG"
 ),
 "NG"
 ),
 "-"
)</f>
        <v/>
      </c>
      <c r="AC243" s="11">
        <f>IF(AB243="NG",IF(MAX(H243:I243)&lt;=$AC$2,"OK","NG"),"-")</f>
        <v/>
      </c>
      <c r="AD243" s="11">
        <f>IF(G243-F243&gt;=2,IF(MAX(K243:M243)&lt;$AD$2,"OK","NG"),"-")</f>
        <v/>
      </c>
      <c r="AE243" s="11">
        <f>IF(OR(X243="OK", AB243="OK", AC243="OK", AD243="OK"), "OK", "NG")</f>
        <v/>
      </c>
    </row>
    <row r="244" spans="1:31">
      <c r="X244" s="11">
        <f>IF(MAX(K244:M244)&lt;$X$2,"OK","NG")</f>
        <v/>
      </c>
      <c r="Y244" s="11">
        <f>SUM(N244:P244)</f>
        <v/>
      </c>
      <c r="Z244" s="11">
        <f>SUM(Q244:S244)</f>
        <v/>
      </c>
      <c r="AA244" s="11">
        <f>SUM(T244:V244)</f>
        <v/>
      </c>
      <c r="AB244" s="11">
        <f>IF(X244="NG",
 IF(AA244=0,
 IF(Z244=0,
 IF(ROUNDUP(B244*$AB$2,0)*3&gt;=Y244,
 "OK",
 "NG"
 ),
 "NG"
 ),
 "NG"
 ),
 "-"
)</f>
        <v/>
      </c>
      <c r="AC244" s="11">
        <f>IF(AB244="NG",IF(MAX(H244:I244)&lt;=$AC$2,"OK","NG"),"-")</f>
        <v/>
      </c>
      <c r="AD244" s="11">
        <f>IF(G244-F244&gt;=2,IF(MAX(K244:M244)&lt;$AD$2,"OK","NG"),"-")</f>
        <v/>
      </c>
      <c r="AE244" s="11">
        <f>IF(OR(X244="OK", AB244="OK", AC244="OK", AD244="OK"), "OK", "NG")</f>
        <v/>
      </c>
    </row>
    <row r="245" spans="1:31">
      <c r="X245" s="11">
        <f>IF(MAX(K245:M245)&lt;$X$2,"OK","NG")</f>
        <v/>
      </c>
      <c r="Y245" s="11">
        <f>SUM(N245:P245)</f>
        <v/>
      </c>
      <c r="Z245" s="11">
        <f>SUM(Q245:S245)</f>
        <v/>
      </c>
      <c r="AA245" s="11">
        <f>SUM(T245:V245)</f>
        <v/>
      </c>
      <c r="AB245" s="11">
        <f>IF(X245="NG",
 IF(AA245=0,
 IF(Z245=0,
 IF(ROUNDUP(B245*$AB$2,0)*3&gt;=Y245,
 "OK",
 "NG"
 ),
 "NG"
 ),
 "NG"
 ),
 "-"
)</f>
        <v/>
      </c>
      <c r="AC245" s="11">
        <f>IF(AB245="NG",IF(MAX(H245:I245)&lt;=$AC$2,"OK","NG"),"-")</f>
        <v/>
      </c>
      <c r="AD245" s="11">
        <f>IF(G245-F245&gt;=2,IF(MAX(K245:M245)&lt;$AD$2,"OK","NG"),"-")</f>
        <v/>
      </c>
      <c r="AE245" s="11">
        <f>IF(OR(X245="OK", AB245="OK", AC245="OK", AD245="OK"), "OK", "NG")</f>
        <v/>
      </c>
    </row>
    <row r="246" spans="1:31">
      <c r="K246" s="12" t="n"/>
      <c r="L246" s="12" t="n"/>
      <c r="M246" s="12" t="n"/>
      <c r="X246" s="11">
        <f>IF(MAX(K246:M246)&lt;$X$2,"OK","NG")</f>
        <v/>
      </c>
      <c r="Y246" s="11">
        <f>SUM(N246:P246)</f>
        <v/>
      </c>
      <c r="Z246" s="11">
        <f>SUM(Q246:S246)</f>
        <v/>
      </c>
      <c r="AA246" s="11">
        <f>SUM(T246:V246)</f>
        <v/>
      </c>
      <c r="AB246" s="11">
        <f>IF(X246="NG",
 IF(AA246=0,
 IF(Z246=0,
 IF(ROUNDUP(B246*$AB$2,0)*3&gt;=Y246,
 "OK",
 "NG"
 ),
 "NG"
 ),
 "NG"
 ),
 "-"
)</f>
        <v/>
      </c>
      <c r="AC246" s="11">
        <f>IF(AB246="NG",IF(MAX(H246:I246)&lt;=$AC$2,"OK","NG"),"-")</f>
        <v/>
      </c>
      <c r="AD246" s="11">
        <f>IF(G246-F246&gt;=2,IF(MAX(K246:M246)&lt;$AD$2,"OK","NG"),"-")</f>
        <v/>
      </c>
      <c r="AE246" s="11">
        <f>IF(OR(X246="OK", AB246="OK", AC246="OK", AD246="OK"), "OK", "NG")</f>
        <v/>
      </c>
    </row>
    <row r="247" spans="1:31">
      <c r="K247" s="12" t="n"/>
      <c r="L247" s="12" t="n"/>
      <c r="M247" s="12" t="n"/>
      <c r="X247" s="11">
        <f>IF(MAX(K247:M247)&lt;$X$2,"OK","NG")</f>
        <v/>
      </c>
      <c r="Y247" s="11">
        <f>SUM(N247:P247)</f>
        <v/>
      </c>
      <c r="Z247" s="11">
        <f>SUM(Q247:S247)</f>
        <v/>
      </c>
      <c r="AA247" s="11">
        <f>SUM(T247:V247)</f>
        <v/>
      </c>
      <c r="AB247" s="11">
        <f>IF(X247="NG",
 IF(AA247=0,
 IF(Z247=0,
 IF(ROUNDUP(B247*$AB$2,0)*3&gt;=Y247,
 "OK",
 "NG"
 ),
 "NG"
 ),
 "NG"
 ),
 "-"
)</f>
        <v/>
      </c>
      <c r="AC247" s="11">
        <f>IF(AB247="NG",IF(MAX(H247:I247)&lt;=$AC$2,"OK","NG"),"-")</f>
        <v/>
      </c>
      <c r="AD247" s="11">
        <f>IF(G247-F247&gt;=2,IF(MAX(K247:M247)&lt;$AD$2,"OK","NG"),"-")</f>
        <v/>
      </c>
      <c r="AE247" s="11">
        <f>IF(OR(X247="OK", AB247="OK", AC247="OK", AD247="OK"), "OK", "NG")</f>
        <v/>
      </c>
    </row>
    <row r="248" spans="1:31">
      <c r="X248" s="11">
        <f>IF(MAX(K248:M248)&lt;$X$2,"OK","NG")</f>
        <v/>
      </c>
      <c r="Y248" s="11">
        <f>SUM(N248:P248)</f>
        <v/>
      </c>
      <c r="Z248" s="11">
        <f>SUM(Q248:S248)</f>
        <v/>
      </c>
      <c r="AA248" s="11">
        <f>SUM(T248:V248)</f>
        <v/>
      </c>
      <c r="AB248" s="11">
        <f>IF(X248="NG",
 IF(AA248=0,
 IF(Z248=0,
 IF(ROUNDUP(B248*$AB$2,0)*3&gt;=Y248,
 "OK",
 "NG"
 ),
 "NG"
 ),
 "NG"
 ),
 "-"
)</f>
        <v/>
      </c>
      <c r="AC248" s="11">
        <f>IF(AB248="NG",IF(MAX(H248:I248)&lt;=$AC$2,"OK","NG"),"-")</f>
        <v/>
      </c>
      <c r="AD248" s="11">
        <f>IF(G248-F248&gt;=2,IF(MAX(K248:M248)&lt;$AD$2,"OK","NG"),"-")</f>
        <v/>
      </c>
      <c r="AE248" s="11">
        <f>IF(OR(X248="OK", AB248="OK", AC248="OK", AD248="OK"), "OK", "NG")</f>
        <v/>
      </c>
    </row>
    <row r="249" spans="1:31">
      <c r="K249" s="12" t="n"/>
      <c r="L249" s="12" t="n"/>
      <c r="M249" s="12" t="n"/>
      <c r="X249" s="11">
        <f>IF(MAX(K249:M249)&lt;$X$2,"OK","NG")</f>
        <v/>
      </c>
      <c r="Y249" s="11">
        <f>SUM(N249:P249)</f>
        <v/>
      </c>
      <c r="Z249" s="11">
        <f>SUM(Q249:S249)</f>
        <v/>
      </c>
      <c r="AA249" s="11">
        <f>SUM(T249:V249)</f>
        <v/>
      </c>
      <c r="AB249" s="11">
        <f>IF(X249="NG",
 IF(AA249=0,
 IF(Z249=0,
 IF(ROUNDUP(B249*$AB$2,0)*3&gt;=Y249,
 "OK",
 "NG"
 ),
 "NG"
 ),
 "NG"
 ),
 "-"
)</f>
        <v/>
      </c>
      <c r="AC249" s="11">
        <f>IF(AB249="NG",IF(MAX(H249:I249)&lt;=$AC$2,"OK","NG"),"-")</f>
        <v/>
      </c>
      <c r="AD249" s="11">
        <f>IF(G249-F249&gt;=2,IF(MAX(K249:M249)&lt;$AD$2,"OK","NG"),"-")</f>
        <v/>
      </c>
      <c r="AE249" s="11">
        <f>IF(OR(X249="OK", AB249="OK", AC249="OK", AD249="OK"), "OK", "NG")</f>
        <v/>
      </c>
    </row>
    <row r="250" spans="1:31">
      <c r="K250" s="12" t="n"/>
      <c r="L250" s="12" t="n"/>
      <c r="M250" s="12" t="n"/>
      <c r="X250" s="11">
        <f>IF(MAX(K250:M250)&lt;$X$2,"OK","NG")</f>
        <v/>
      </c>
      <c r="Y250" s="11">
        <f>SUM(N250:P250)</f>
        <v/>
      </c>
      <c r="Z250" s="11">
        <f>SUM(Q250:S250)</f>
        <v/>
      </c>
      <c r="AA250" s="11">
        <f>SUM(T250:V250)</f>
        <v/>
      </c>
      <c r="AB250" s="11">
        <f>IF(X250="NG",
 IF(AA250=0,
 IF(Z250=0,
 IF(ROUNDUP(B250*$AB$2,0)*3&gt;=Y250,
 "OK",
 "NG"
 ),
 "NG"
 ),
 "NG"
 ),
 "-"
)</f>
        <v/>
      </c>
      <c r="AC250" s="11">
        <f>IF(AB250="NG",IF(MAX(H250:I250)&lt;=$AC$2,"OK","NG"),"-")</f>
        <v/>
      </c>
      <c r="AD250" s="11">
        <f>IF(G250-F250&gt;=2,IF(MAX(K250:M250)&lt;$AD$2,"OK","NG"),"-")</f>
        <v/>
      </c>
      <c r="AE250" s="11">
        <f>IF(OR(X250="OK", AB250="OK", AC250="OK", AD250="OK"), "OK", "NG")</f>
        <v/>
      </c>
    </row>
    <row r="251" spans="1:31">
      <c r="K251" s="12" t="n"/>
      <c r="L251" s="12" t="n"/>
      <c r="M251" s="12" t="n"/>
      <c r="X251" s="11">
        <f>IF(MAX(K251:M251)&lt;$X$2,"OK","NG")</f>
        <v/>
      </c>
      <c r="Y251" s="11">
        <f>SUM(N251:P251)</f>
        <v/>
      </c>
      <c r="Z251" s="11">
        <f>SUM(Q251:S251)</f>
        <v/>
      </c>
      <c r="AA251" s="11">
        <f>SUM(T251:V251)</f>
        <v/>
      </c>
      <c r="AB251" s="11">
        <f>IF(X251="NG",
 IF(AA251=0,
 IF(Z251=0,
 IF(ROUNDUP(B251*$AB$2,0)*3&gt;=Y251,
 "OK",
 "NG"
 ),
 "NG"
 ),
 "NG"
 ),
 "-"
)</f>
        <v/>
      </c>
      <c r="AC251" s="11">
        <f>IF(AB251="NG",IF(MAX(H251:I251)&lt;=$AC$2,"OK","NG"),"-")</f>
        <v/>
      </c>
      <c r="AD251" s="11">
        <f>IF(G251-F251&gt;=2,IF(MAX(K251:M251)&lt;$AD$2,"OK","NG"),"-")</f>
        <v/>
      </c>
      <c r="AE251" s="11">
        <f>IF(OR(X251="OK", AB251="OK", AC251="OK", AD251="OK"), "OK", "NG")</f>
        <v/>
      </c>
    </row>
    <row r="252" spans="1:31">
      <c r="X252" s="11">
        <f>IF(MAX(K252:M252)&lt;$X$2,"OK","NG")</f>
        <v/>
      </c>
      <c r="Y252" s="11">
        <f>SUM(N252:P252)</f>
        <v/>
      </c>
      <c r="Z252" s="11">
        <f>SUM(Q252:S252)</f>
        <v/>
      </c>
      <c r="AA252" s="11">
        <f>SUM(T252:V252)</f>
        <v/>
      </c>
      <c r="AB252" s="11">
        <f>IF(X252="NG",
 IF(AA252=0,
 IF(Z252=0,
 IF(ROUNDUP(B252*$AB$2,0)*3&gt;=Y252,
 "OK",
 "NG"
 ),
 "NG"
 ),
 "NG"
 ),
 "-"
)</f>
        <v/>
      </c>
      <c r="AC252" s="11">
        <f>IF(AB252="NG",IF(MAX(H252:I252)&lt;=$AC$2,"OK","NG"),"-")</f>
        <v/>
      </c>
      <c r="AD252" s="11">
        <f>IF(G252-F252&gt;=2,IF(MAX(K252:M252)&lt;$AD$2,"OK","NG"),"-")</f>
        <v/>
      </c>
      <c r="AE252" s="11">
        <f>IF(OR(X252="OK", AB252="OK", AC252="OK", AD252="OK"), "OK", "NG")</f>
        <v/>
      </c>
    </row>
    <row r="253" spans="1:31">
      <c r="K253" s="12" t="n"/>
      <c r="L253" s="12" t="n"/>
      <c r="M253" s="12" t="n"/>
      <c r="X253" s="11">
        <f>IF(MAX(K253:M253)&lt;$X$2,"OK","NG")</f>
        <v/>
      </c>
      <c r="Y253" s="11">
        <f>SUM(N253:P253)</f>
        <v/>
      </c>
      <c r="Z253" s="11">
        <f>SUM(Q253:S253)</f>
        <v/>
      </c>
      <c r="AA253" s="11">
        <f>SUM(T253:V253)</f>
        <v/>
      </c>
      <c r="AB253" s="11">
        <f>IF(X253="NG",
 IF(AA253=0,
 IF(Z253=0,
 IF(ROUNDUP(B253*$AB$2,0)*3&gt;=Y253,
 "OK",
 "NG"
 ),
 "NG"
 ),
 "NG"
 ),
 "-"
)</f>
        <v/>
      </c>
      <c r="AC253" s="11">
        <f>IF(AB253="NG",IF(MAX(H253:I253)&lt;=$AC$2,"OK","NG"),"-")</f>
        <v/>
      </c>
      <c r="AD253" s="11">
        <f>IF(G253-F253&gt;=2,IF(MAX(K253:M253)&lt;$AD$2,"OK","NG"),"-")</f>
        <v/>
      </c>
      <c r="AE253" s="11">
        <f>IF(OR(X253="OK", AB253="OK", AC253="OK", AD253="OK"), "OK", "NG")</f>
        <v/>
      </c>
    </row>
    <row r="254" spans="1:31">
      <c r="K254" s="12" t="n"/>
      <c r="L254" s="12" t="n"/>
      <c r="M254" s="12" t="n"/>
      <c r="X254" s="11">
        <f>IF(MAX(K254:M254)&lt;$X$2,"OK","NG")</f>
        <v/>
      </c>
      <c r="Y254" s="11">
        <f>SUM(N254:P254)</f>
        <v/>
      </c>
      <c r="Z254" s="11">
        <f>SUM(Q254:S254)</f>
        <v/>
      </c>
      <c r="AA254" s="11">
        <f>SUM(T254:V254)</f>
        <v/>
      </c>
      <c r="AB254" s="11">
        <f>IF(X254="NG",
 IF(AA254=0,
 IF(Z254=0,
 IF(ROUNDUP(B254*$AB$2,0)*3&gt;=Y254,
 "OK",
 "NG"
 ),
 "NG"
 ),
 "NG"
 ),
 "-"
)</f>
        <v/>
      </c>
      <c r="AC254" s="11">
        <f>IF(AB254="NG",IF(MAX(H254:I254)&lt;=$AC$2,"OK","NG"),"-")</f>
        <v/>
      </c>
      <c r="AD254" s="11">
        <f>IF(G254-F254&gt;=2,IF(MAX(K254:M254)&lt;$AD$2,"OK","NG"),"-")</f>
        <v/>
      </c>
      <c r="AE254" s="11">
        <f>IF(OR(X254="OK", AB254="OK", AC254="OK", AD254="OK"), "OK", "NG")</f>
        <v/>
      </c>
    </row>
    <row r="255" spans="1:31">
      <c r="K255" s="12" t="n"/>
      <c r="L255" s="12" t="n"/>
      <c r="X255" s="11">
        <f>IF(MAX(K255:M255)&lt;$X$2,"OK","NG")</f>
        <v/>
      </c>
      <c r="Y255" s="11">
        <f>SUM(N255:P255)</f>
        <v/>
      </c>
      <c r="Z255" s="11">
        <f>SUM(Q255:S255)</f>
        <v/>
      </c>
      <c r="AA255" s="11">
        <f>SUM(T255:V255)</f>
        <v/>
      </c>
      <c r="AB255" s="11">
        <f>IF(X255="NG",
 IF(AA255=0,
 IF(Z255=0,
 IF(ROUNDUP(B255*$AB$2,0)*3&gt;=Y255,
 "OK",
 "NG"
 ),
 "NG"
 ),
 "NG"
 ),
 "-"
)</f>
        <v/>
      </c>
      <c r="AC255" s="11">
        <f>IF(AB255="NG",IF(MAX(H255:I255)&lt;=$AC$2,"OK","NG"),"-")</f>
        <v/>
      </c>
      <c r="AD255" s="11">
        <f>IF(G255-F255&gt;=2,IF(MAX(K255:M255)&lt;$AD$2,"OK","NG"),"-")</f>
        <v/>
      </c>
      <c r="AE255" s="11">
        <f>IF(OR(X255="OK", AB255="OK", AC255="OK", AD255="OK"), "OK", "NG")</f>
        <v/>
      </c>
    </row>
    <row r="256" spans="1:31">
      <c r="K256" s="12" t="n"/>
      <c r="L256" s="12" t="n"/>
      <c r="M256" s="12" t="n"/>
      <c r="X256" s="11">
        <f>IF(MAX(K256:M256)&lt;$X$2,"OK","NG")</f>
        <v/>
      </c>
      <c r="Y256" s="11">
        <f>SUM(N256:P256)</f>
        <v/>
      </c>
      <c r="Z256" s="11">
        <f>SUM(Q256:S256)</f>
        <v/>
      </c>
      <c r="AA256" s="11">
        <f>SUM(T256:V256)</f>
        <v/>
      </c>
      <c r="AB256" s="11">
        <f>IF(X256="NG",
 IF(AA256=0,
 IF(Z256=0,
 IF(ROUNDUP(B256*$AB$2,0)*3&gt;=Y256,
 "OK",
 "NG"
 ),
 "NG"
 ),
 "NG"
 ),
 "-"
)</f>
        <v/>
      </c>
      <c r="AC256" s="11">
        <f>IF(AB256="NG",IF(MAX(H256:I256)&lt;=$AC$2,"OK","NG"),"-")</f>
        <v/>
      </c>
      <c r="AD256" s="11">
        <f>IF(G256-F256&gt;=2,IF(MAX(K256:M256)&lt;$AD$2,"OK","NG"),"-")</f>
        <v/>
      </c>
      <c r="AE256" s="11">
        <f>IF(OR(X256="OK", AB256="OK", AC256="OK", AD256="OK"), "OK", "NG")</f>
        <v/>
      </c>
    </row>
    <row r="257" spans="1:31">
      <c r="X257" s="11">
        <f>IF(MAX(K257:M257)&lt;$X$2,"OK","NG")</f>
        <v/>
      </c>
      <c r="Y257" s="11">
        <f>SUM(N257:P257)</f>
        <v/>
      </c>
      <c r="Z257" s="11">
        <f>SUM(Q257:S257)</f>
        <v/>
      </c>
      <c r="AA257" s="11">
        <f>SUM(T257:V257)</f>
        <v/>
      </c>
      <c r="AB257" s="11">
        <f>IF(X257="NG",
 IF(AA257=0,
 IF(Z257=0,
 IF(ROUNDUP(B257*$AB$2,0)*3&gt;=Y257,
 "OK",
 "NG"
 ),
 "NG"
 ),
 "NG"
 ),
 "-"
)</f>
        <v/>
      </c>
      <c r="AC257" s="11">
        <f>IF(AB257="NG",IF(MAX(H257:I257)&lt;=$AC$2,"OK","NG"),"-")</f>
        <v/>
      </c>
      <c r="AD257" s="11">
        <f>IF(G257-F257&gt;=2,IF(MAX(K257:M257)&lt;$AD$2,"OK","NG"),"-")</f>
        <v/>
      </c>
      <c r="AE257" s="11">
        <f>IF(OR(X257="OK", AB257="OK", AC257="OK", AD257="OK"), "OK", "NG")</f>
        <v/>
      </c>
    </row>
    <row r="258" spans="1:31">
      <c r="K258" s="12" t="n"/>
      <c r="L258" s="12" t="n"/>
      <c r="X258" s="11">
        <f>IF(MAX(K258:M258)&lt;$X$2,"OK","NG")</f>
        <v/>
      </c>
      <c r="Y258" s="11">
        <f>SUM(N258:P258)</f>
        <v/>
      </c>
      <c r="Z258" s="11">
        <f>SUM(Q258:S258)</f>
        <v/>
      </c>
      <c r="AA258" s="11">
        <f>SUM(T258:V258)</f>
        <v/>
      </c>
      <c r="AB258" s="11">
        <f>IF(X258="NG",
 IF(AA258=0,
 IF(Z258=0,
 IF(ROUNDUP(B258*$AB$2,0)*3&gt;=Y258,
 "OK",
 "NG"
 ),
 "NG"
 ),
 "NG"
 ),
 "-"
)</f>
        <v/>
      </c>
      <c r="AC258" s="11">
        <f>IF(AB258="NG",IF(MAX(H258:I258)&lt;=$AC$2,"OK","NG"),"-")</f>
        <v/>
      </c>
      <c r="AD258" s="11">
        <f>IF(G258-F258&gt;=2,IF(MAX(K258:M258)&lt;$AD$2,"OK","NG"),"-")</f>
        <v/>
      </c>
      <c r="AE258" s="11">
        <f>IF(OR(X258="OK", AB258="OK", AC258="OK", AD258="OK"), "OK", "NG")</f>
        <v/>
      </c>
    </row>
    <row r="259" spans="1:31">
      <c r="K259" s="12" t="n"/>
      <c r="L259" s="12" t="n"/>
      <c r="M259" s="12" t="n"/>
      <c r="X259" s="11">
        <f>IF(MAX(K259:M259)&lt;$X$2,"OK","NG")</f>
        <v/>
      </c>
      <c r="Y259" s="11">
        <f>SUM(N259:P259)</f>
        <v/>
      </c>
      <c r="Z259" s="11">
        <f>SUM(Q259:S259)</f>
        <v/>
      </c>
      <c r="AA259" s="11">
        <f>SUM(T259:V259)</f>
        <v/>
      </c>
      <c r="AB259" s="11">
        <f>IF(X259="NG",
 IF(AA259=0,
 IF(Z259=0,
 IF(ROUNDUP(B259*$AB$2,0)*3&gt;=Y259,
 "OK",
 "NG"
 ),
 "NG"
 ),
 "NG"
 ),
 "-"
)</f>
        <v/>
      </c>
      <c r="AC259" s="11">
        <f>IF(AB259="NG",IF(MAX(H259:I259)&lt;=$AC$2,"OK","NG"),"-")</f>
        <v/>
      </c>
      <c r="AD259" s="11">
        <f>IF(G259-F259&gt;=2,IF(MAX(K259:M259)&lt;$AD$2,"OK","NG"),"-")</f>
        <v/>
      </c>
      <c r="AE259" s="11">
        <f>IF(OR(X259="OK", AB259="OK", AC259="OK", AD259="OK"), "OK", "NG")</f>
        <v/>
      </c>
    </row>
    <row r="260" spans="1:31">
      <c r="X260" s="11">
        <f>IF(MAX(K260:M260)&lt;$X$2,"OK","NG")</f>
        <v/>
      </c>
      <c r="Y260" s="11">
        <f>SUM(N260:P260)</f>
        <v/>
      </c>
      <c r="Z260" s="11">
        <f>SUM(Q260:S260)</f>
        <v/>
      </c>
      <c r="AA260" s="11">
        <f>SUM(T260:V260)</f>
        <v/>
      </c>
      <c r="AB260" s="11">
        <f>IF(X260="NG",
    IF(AA260=0,
        IF(Z260=0,
            IF(ROUNDUP(B260*$AB$2,0)*3&gt;=Y260,
                "OK",
                "NG"
            ),
            "NG"
        ),
        "NG"
    ),
    "-"
)</f>
        <v/>
      </c>
      <c r="AC260" s="11">
        <f>IF(AB260="NG",IF(MAX(H260:I260)&lt;=$AC$2,"OK","NG"),"-")</f>
        <v/>
      </c>
      <c r="AD260" s="11">
        <f>IF(G260-F260&gt;=2,IF(MAX(K260:M260)&lt;$AD$2,"OK","NG"),"-")</f>
        <v/>
      </c>
      <c r="AE260" s="11">
        <f>IF(OR(X260="OK", AB260="OK", AC260="OK", AD260="OK"), "OK", "NG")</f>
        <v/>
      </c>
    </row>
    <row r="261" spans="1:31">
      <c r="X261" s="11">
        <f>IF(MAX(K261:M261)&lt;$X$2,"OK","NG")</f>
        <v/>
      </c>
      <c r="Y261" s="11">
        <f>SUM(N261:P261)</f>
        <v/>
      </c>
      <c r="Z261" s="11">
        <f>SUM(Q261:S261)</f>
        <v/>
      </c>
      <c r="AA261" s="11">
        <f>SUM(T261:V261)</f>
        <v/>
      </c>
      <c r="AB261" s="11">
        <f>IF(X261="NG",
 IF(AA261=0,
 IF(Z261=0,
 IF(ROUNDUP(B261*$AB$2,0)*3&gt;=Y261,
 "OK",
 "NG"
 ),
 "NG"
 ),
 "NG"
 ),
 "-"
)</f>
        <v/>
      </c>
      <c r="AC261" s="11">
        <f>IF(AB261="NG",IF(MAX(H261:I261)&lt;=$AC$2,"OK","NG"),"-")</f>
        <v/>
      </c>
      <c r="AD261" s="11">
        <f>IF(G261-F261&gt;=2,IF(MAX(K261:M261)&lt;$AD$2,"OK","NG"),"-")</f>
        <v/>
      </c>
      <c r="AE261" s="11">
        <f>IF(OR(X261="OK", AB261="OK", AC261="OK", AD261="OK"), "OK", "NG")</f>
        <v/>
      </c>
    </row>
    <row r="262" spans="1:31">
      <c r="K262" s="12" t="n"/>
      <c r="L262" s="12" t="n"/>
      <c r="M262" s="12" t="n"/>
      <c r="X262" s="11">
        <f>IF(MAX(K262:M262)&lt;$X$2,"OK","NG")</f>
        <v/>
      </c>
      <c r="Y262" s="11">
        <f>SUM(N262:P262)</f>
        <v/>
      </c>
      <c r="Z262" s="11">
        <f>SUM(Q262:S262)</f>
        <v/>
      </c>
      <c r="AA262" s="11">
        <f>SUM(T262:V262)</f>
        <v/>
      </c>
      <c r="AB262" s="11">
        <f>IF(X262="NG",
 IF(AA262=0,
 IF(Z262=0,
 IF(ROUNDUP(B262*$AB$2,0)*3&gt;=Y262,
 "OK",
 "NG"
 ),
 "NG"
 ),
 "NG"
 ),
 "-"
)</f>
        <v/>
      </c>
      <c r="AC262" s="11">
        <f>IF(AB262="NG",IF(MAX(H262:I262)&lt;=$AC$2,"OK","NG"),"-")</f>
        <v/>
      </c>
      <c r="AD262" s="11">
        <f>IF(G262-F262&gt;=2,IF(MAX(K262:M262)&lt;$AD$2,"OK","NG"),"-")</f>
        <v/>
      </c>
      <c r="AE262" s="11">
        <f>IF(OR(X262="OK", AB262="OK", AC262="OK", AD262="OK"), "OK", "NG")</f>
        <v/>
      </c>
    </row>
    <row r="263" spans="1:31">
      <c r="K263" s="12" t="n"/>
      <c r="L263" s="12" t="n"/>
      <c r="M263" s="12" t="n"/>
      <c r="X263" s="11">
        <f>IF(MAX(K263:M263)&lt;$X$2,"OK","NG")</f>
        <v/>
      </c>
      <c r="Y263" s="11">
        <f>SUM(N263:P263)</f>
        <v/>
      </c>
      <c r="Z263" s="11">
        <f>SUM(Q263:S263)</f>
        <v/>
      </c>
      <c r="AA263" s="11">
        <f>SUM(T263:V263)</f>
        <v/>
      </c>
      <c r="AB263" s="11">
        <f>IF(X263="NG",
 IF(AA263=0,
 IF(Z263=0,
 IF(ROUNDUP(B263*$AB$2,0)*3&gt;=Y263,
 "OK",
 "NG"
 ),
 "NG"
 ),
 "NG"
 ),
 "-"
)</f>
        <v/>
      </c>
      <c r="AC263" s="11">
        <f>IF(AB263="NG",IF(MAX(H263:I263)&lt;=$AC$2,"OK","NG"),"-")</f>
        <v/>
      </c>
      <c r="AD263" s="11">
        <f>IF(G263-F263&gt;=2,IF(MAX(K263:M263)&lt;$AD$2,"OK","NG"),"-")</f>
        <v/>
      </c>
      <c r="AE263" s="11">
        <f>IF(OR(X263="OK", AB263="OK", AC263="OK", AD263="OK"), "OK", "NG")</f>
        <v/>
      </c>
    </row>
    <row r="264" spans="1:31">
      <c r="X264" s="11">
        <f>IF(MAX(K264:M264)&lt;$X$2,"OK","NG")</f>
        <v/>
      </c>
      <c r="Y264" s="11">
        <f>SUM(N264:P264)</f>
        <v/>
      </c>
      <c r="Z264" s="11">
        <f>SUM(Q264:S264)</f>
        <v/>
      </c>
      <c r="AA264" s="11">
        <f>SUM(T264:V264)</f>
        <v/>
      </c>
      <c r="AB264" s="11">
        <f>IF(X264="NG",
 IF(AA264=0,
 IF(Z264=0,
 IF(ROUNDUP(B264*$AB$2,0)*3&gt;=Y264,
 "OK",
 "NG"
 ),
 "NG"
 ),
 "NG"
 ),
 "-"
)</f>
        <v/>
      </c>
      <c r="AC264" s="11">
        <f>IF(AB264="NG",IF(MAX(H264:I264)&lt;=$AC$2,"OK","NG"),"-")</f>
        <v/>
      </c>
      <c r="AD264" s="11">
        <f>IF(G264-F264&gt;=2,IF(MAX(K264:M264)&lt;$AD$2,"OK","NG"),"-")</f>
        <v/>
      </c>
      <c r="AE264" s="11">
        <f>IF(OR(X264="OK", AB264="OK", AC264="OK", AD264="OK"), "OK", "NG")</f>
        <v/>
      </c>
    </row>
    <row r="265" spans="1:31">
      <c r="K265" s="12" t="n"/>
      <c r="L265" s="12" t="n"/>
      <c r="M265" s="12" t="n"/>
      <c r="X265" s="11">
        <f>IF(MAX(K265:M265)&lt;$X$2,"OK","NG")</f>
        <v/>
      </c>
      <c r="Y265" s="11">
        <f>SUM(N265:P265)</f>
        <v/>
      </c>
      <c r="Z265" s="11">
        <f>SUM(Q265:S265)</f>
        <v/>
      </c>
      <c r="AA265" s="11">
        <f>SUM(T265:V265)</f>
        <v/>
      </c>
      <c r="AB265" s="11">
        <f>IF(X265="NG",
 IF(AA265=0,
 IF(Z265=0,
 IF(ROUNDUP(B265*$AB$2,0)*3&gt;=Y265,
 "OK",
 "NG"
 ),
 "NG"
 ),
 "NG"
 ),
 "-"
)</f>
        <v/>
      </c>
      <c r="AC265" s="11">
        <f>IF(AB265="NG",IF(MAX(H265:I265)&lt;=$AC$2,"OK","NG"),"-")</f>
        <v/>
      </c>
      <c r="AD265" s="11">
        <f>IF(G265-F265&gt;=2,IF(MAX(K265:M265)&lt;$AD$2,"OK","NG"),"-")</f>
        <v/>
      </c>
      <c r="AE265" s="11">
        <f>IF(OR(X265="OK", AB265="OK", AC265="OK", AD265="OK"), "OK", "NG")</f>
        <v/>
      </c>
    </row>
    <row r="266" spans="1:31">
      <c r="K266" s="12" t="n"/>
      <c r="L266" s="12" t="n"/>
      <c r="M266" s="12" t="n"/>
      <c r="X266" s="11">
        <f>IF(MAX(K266:M266)&lt;$X$2,"OK","NG")</f>
        <v/>
      </c>
      <c r="Y266" s="11">
        <f>SUM(N266:P266)</f>
        <v/>
      </c>
      <c r="Z266" s="11">
        <f>SUM(Q266:S266)</f>
        <v/>
      </c>
      <c r="AA266" s="11">
        <f>SUM(T266:V266)</f>
        <v/>
      </c>
      <c r="AB266" s="11">
        <f>IF(X266="NG",
 IF(AA266=0,
 IF(Z266=0,
 IF(ROUNDUP(B266*$AB$2,0)*3&gt;=Y266,
 "OK",
 "NG"
 ),
 "NG"
 ),
 "NG"
 ),
 "-"
)</f>
        <v/>
      </c>
      <c r="AC266" s="11">
        <f>IF(AB266="NG",IF(MAX(H266:I266)&lt;=$AC$2,"OK","NG"),"-")</f>
        <v/>
      </c>
      <c r="AD266" s="11">
        <f>IF(G266-F266&gt;=2,IF(MAX(K266:M266)&lt;$AD$2,"OK","NG"),"-")</f>
        <v/>
      </c>
      <c r="AE266" s="11">
        <f>IF(OR(X266="OK", AB266="OK", AC266="OK", AD266="OK"), "OK", "NG")</f>
        <v/>
      </c>
    </row>
    <row r="267" spans="1:31">
      <c r="K267" s="12" t="n"/>
      <c r="L267" s="12" t="n"/>
      <c r="M267" s="12" t="n"/>
      <c r="X267" s="11">
        <f>IF(MAX(K267:M267)&lt;$X$2,"OK","NG")</f>
        <v/>
      </c>
      <c r="Y267" s="11">
        <f>SUM(N267:P267)</f>
        <v/>
      </c>
      <c r="Z267" s="11">
        <f>SUM(Q267:S267)</f>
        <v/>
      </c>
      <c r="AA267" s="11">
        <f>SUM(T267:V267)</f>
        <v/>
      </c>
      <c r="AB267" s="11">
        <f>IF(X267="NG",
 IF(AA267=0,
 IF(Z267=0,
 IF(ROUNDUP(B267*$AB$2,0)*3&gt;=Y267,
 "OK",
 "NG"
 ),
 "NG"
 ),
 "NG"
 ),
 "-"
)</f>
        <v/>
      </c>
      <c r="AC267" s="11">
        <f>IF(AB267="NG",IF(MAX(H267:I267)&lt;=$AC$2,"OK","NG"),"-")</f>
        <v/>
      </c>
      <c r="AD267" s="11">
        <f>IF(G267-F267&gt;=2,IF(MAX(K267:M267)&lt;$AD$2,"OK","NG"),"-")</f>
        <v/>
      </c>
      <c r="AE267" s="11">
        <f>IF(OR(X267="OK", AB267="OK", AC267="OK", AD267="OK"), "OK", "NG")</f>
        <v/>
      </c>
    </row>
    <row r="268" spans="1:31">
      <c r="X268" s="11">
        <f>IF(MAX(K268:M268)&lt;$X$2,"OK","NG")</f>
        <v/>
      </c>
      <c r="Y268" s="11">
        <f>SUM(N268:P268)</f>
        <v/>
      </c>
      <c r="Z268" s="11">
        <f>SUM(Q268:S268)</f>
        <v/>
      </c>
      <c r="AA268" s="11">
        <f>SUM(T268:V268)</f>
        <v/>
      </c>
      <c r="AB268" s="11">
        <f>IF(X268="NG",
 IF(AA268=0,
 IF(Z268=0,
 IF(ROUNDUP(B268*$AB$2,0)*3&gt;=Y268,
 "OK",
 "NG"
 ),
 "NG"
 ),
 "NG"
 ),
 "-"
)</f>
        <v/>
      </c>
      <c r="AC268" s="11">
        <f>IF(AB268="NG",IF(MAX(H268:I268)&lt;=$AC$2,"OK","NG"),"-")</f>
        <v/>
      </c>
      <c r="AD268" s="11">
        <f>IF(G268-F268&gt;=2,IF(MAX(K268:M268)&lt;$AD$2,"OK","NG"),"-")</f>
        <v/>
      </c>
      <c r="AE268" s="11">
        <f>IF(OR(X268="OK", AB268="OK", AC268="OK", AD268="OK"), "OK", "NG")</f>
        <v/>
      </c>
    </row>
    <row r="269" spans="1:31">
      <c r="K269" s="12" t="n"/>
      <c r="L269" s="12" t="n"/>
      <c r="M269" s="12" t="n"/>
      <c r="X269" s="11">
        <f>IF(MAX(K269:M269)&lt;$X$2,"OK","NG")</f>
        <v/>
      </c>
      <c r="Y269" s="11">
        <f>SUM(N269:P269)</f>
        <v/>
      </c>
      <c r="Z269" s="11">
        <f>SUM(Q269:S269)</f>
        <v/>
      </c>
      <c r="AA269" s="11">
        <f>SUM(T269:V269)</f>
        <v/>
      </c>
      <c r="AB269" s="11">
        <f>IF(X269="NG",
 IF(AA269=0,
 IF(Z269=0,
 IF(ROUNDUP(B269*$AB$2,0)*3&gt;=Y269,
 "OK",
 "NG"
 ),
 "NG"
 ),
 "NG"
 ),
 "-"
)</f>
        <v/>
      </c>
      <c r="AC269" s="11">
        <f>IF(AB269="NG",IF(MAX(H269:I269)&lt;=$AC$2,"OK","NG"),"-")</f>
        <v/>
      </c>
      <c r="AD269" s="11">
        <f>IF(G269-F269&gt;=2,IF(MAX(K269:M269)&lt;$AD$2,"OK","NG"),"-")</f>
        <v/>
      </c>
      <c r="AE269" s="11">
        <f>IF(OR(X269="OK", AB269="OK", AC269="OK", AD269="OK"), "OK", "NG")</f>
        <v/>
      </c>
    </row>
    <row r="270" spans="1:31">
      <c r="K270" s="12" t="n"/>
      <c r="L270" s="12" t="n"/>
      <c r="M270" s="12" t="n"/>
      <c r="X270" s="11">
        <f>IF(MAX(K270:M270)&lt;$X$2,"OK","NG")</f>
        <v/>
      </c>
      <c r="Y270" s="11">
        <f>SUM(N270:P270)</f>
        <v/>
      </c>
      <c r="Z270" s="11">
        <f>SUM(Q270:S270)</f>
        <v/>
      </c>
      <c r="AA270" s="11">
        <f>SUM(T270:V270)</f>
        <v/>
      </c>
      <c r="AB270" s="11">
        <f>IF(X270="NG",
 IF(AA270=0,
 IF(Z270=0,
 IF(ROUNDUP(B270*$AB$2,0)*3&gt;=Y270,
 "OK",
 "NG"
 ),
 "NG"
 ),
 "NG"
 ),
 "-"
)</f>
        <v/>
      </c>
      <c r="AC270" s="11">
        <f>IF(AB270="NG",IF(MAX(H270:I270)&lt;=$AC$2,"OK","NG"),"-")</f>
        <v/>
      </c>
      <c r="AD270" s="11">
        <f>IF(G270-F270&gt;=2,IF(MAX(K270:M270)&lt;$AD$2,"OK","NG"),"-")</f>
        <v/>
      </c>
      <c r="AE270" s="11">
        <f>IF(OR(X270="OK", AB270="OK", AC270="OK", AD270="OK"), "OK", "NG")</f>
        <v/>
      </c>
    </row>
    <row r="271" spans="1:31">
      <c r="K271" s="12" t="n"/>
      <c r="L271" s="12" t="n"/>
      <c r="M271" s="12" t="n"/>
      <c r="X271" s="11">
        <f>IF(MAX(K271:M271)&lt;$X$2,"OK","NG")</f>
        <v/>
      </c>
      <c r="Y271" s="11">
        <f>SUM(N271:P271)</f>
        <v/>
      </c>
      <c r="Z271" s="11">
        <f>SUM(Q271:S271)</f>
        <v/>
      </c>
      <c r="AA271" s="11">
        <f>SUM(T271:V271)</f>
        <v/>
      </c>
      <c r="AB271" s="11">
        <f>IF(X271="NG",
 IF(AA271=0,
 IF(Z271=0,
 IF(ROUNDUP(B271*$AB$2,0)*3&gt;=Y271,
 "OK",
 "NG"
 ),
 "NG"
 ),
 "NG"
 ),
 "-"
)</f>
        <v/>
      </c>
      <c r="AC271" s="11">
        <f>IF(AB271="NG",IF(MAX(H271:I271)&lt;=$AC$2,"OK","NG"),"-")</f>
        <v/>
      </c>
      <c r="AD271" s="11">
        <f>IF(G271-F271&gt;=2,IF(MAX(K271:M271)&lt;$AD$2,"OK","NG"),"-")</f>
        <v/>
      </c>
      <c r="AE271" s="11">
        <f>IF(OR(X271="OK", AB271="OK", AC271="OK", AD271="OK"), "OK", "NG")</f>
        <v/>
      </c>
    </row>
    <row r="272" spans="1:31">
      <c r="K272" s="12" t="n"/>
      <c r="L272" s="12" t="n"/>
      <c r="M272" s="12" t="n"/>
      <c r="X272" s="11">
        <f>IF(MAX(K272:M272)&lt;$X$2,"OK","NG")</f>
        <v/>
      </c>
      <c r="Y272" s="11">
        <f>SUM(N272:P272)</f>
        <v/>
      </c>
      <c r="Z272" s="11">
        <f>SUM(Q272:S272)</f>
        <v/>
      </c>
      <c r="AA272" s="11">
        <f>SUM(T272:V272)</f>
        <v/>
      </c>
      <c r="AB272" s="11">
        <f>IF(X272="NG",
 IF(AA272=0,
 IF(Z272=0,
 IF(ROUNDUP(B272*$AB$2,0)*3&gt;=Y272,
 "OK",
 "NG"
 ),
 "NG"
 ),
 "NG"
 ),
 "-"
)</f>
        <v/>
      </c>
      <c r="AC272" s="11">
        <f>IF(AB272="NG",IF(MAX(H272:I272)&lt;=$AC$2,"OK","NG"),"-")</f>
        <v/>
      </c>
      <c r="AD272" s="11">
        <f>IF(G272-F272&gt;=2,IF(MAX(K272:M272)&lt;$AD$2,"OK","NG"),"-")</f>
        <v/>
      </c>
      <c r="AE272" s="11">
        <f>IF(OR(X272="OK", AB272="OK", AC272="OK", AD272="OK"), "OK", "NG")</f>
        <v/>
      </c>
    </row>
    <row r="273" spans="1:31">
      <c r="X273" s="11">
        <f>IF(MAX(K273:M273)&lt;$X$2,"OK","NG")</f>
        <v/>
      </c>
      <c r="Y273" s="11">
        <f>SUM(N273:P273)</f>
        <v/>
      </c>
      <c r="Z273" s="11">
        <f>SUM(Q273:S273)</f>
        <v/>
      </c>
      <c r="AA273" s="11">
        <f>SUM(T273:V273)</f>
        <v/>
      </c>
      <c r="AB273" s="11">
        <f>IF(X273="NG",
 IF(AA273=0,
 IF(Z273=0,
 IF(ROUNDUP(B273*$AB$2,0)*3&gt;=Y273,
 "OK",
 "NG"
 ),
 "NG"
 ),
 "NG"
 ),
 "-"
)</f>
        <v/>
      </c>
      <c r="AC273" s="11">
        <f>IF(AB273="NG",IF(MAX(H273:I273)&lt;=$AC$2,"OK","NG"),"-")</f>
        <v/>
      </c>
      <c r="AD273" s="11">
        <f>IF(G273-F273&gt;=2,IF(MAX(K273:M273)&lt;$AD$2,"OK","NG"),"-")</f>
        <v/>
      </c>
      <c r="AE273" s="11">
        <f>IF(OR(X273="OK", AB273="OK", AC273="OK", AD273="OK"), "OK", "NG")</f>
        <v/>
      </c>
    </row>
    <row r="274" spans="1:31">
      <c r="K274" s="12" t="n"/>
      <c r="L274" s="12" t="n"/>
      <c r="M274" s="12" t="n"/>
      <c r="X274" s="11">
        <f>IF(MAX(K274:M274)&lt;$X$2,"OK","NG")</f>
        <v/>
      </c>
      <c r="Y274" s="11">
        <f>SUM(N274:P274)</f>
        <v/>
      </c>
      <c r="Z274" s="11">
        <f>SUM(Q274:S274)</f>
        <v/>
      </c>
      <c r="AA274" s="11">
        <f>SUM(T274:V274)</f>
        <v/>
      </c>
      <c r="AB274" s="11">
        <f>IF(X274="NG",
 IF(AA274=0,
 IF(Z274=0,
 IF(ROUNDUP(B274*$AB$2,0)*3&gt;=Y274,
 "OK",
 "NG"
 ),
 "NG"
 ),
 "NG"
 ),
 "-"
)</f>
        <v/>
      </c>
      <c r="AC274" s="11">
        <f>IF(AB274="NG",IF(MAX(H274:I274)&lt;=$AC$2,"OK","NG"),"-")</f>
        <v/>
      </c>
      <c r="AD274" s="11">
        <f>IF(G274-F274&gt;=2,IF(MAX(K274:M274)&lt;$AD$2,"OK","NG"),"-")</f>
        <v/>
      </c>
      <c r="AE274" s="11">
        <f>IF(OR(X274="OK", AB274="OK", AC274="OK", AD274="OK"), "OK", "NG")</f>
        <v/>
      </c>
    </row>
    <row r="275" spans="1:31">
      <c r="K275" s="12" t="n"/>
      <c r="L275" s="12" t="n"/>
      <c r="M275" s="12" t="n"/>
      <c r="X275" s="11">
        <f>IF(MAX(K275:M275)&lt;$X$2,"OK","NG")</f>
        <v/>
      </c>
      <c r="Y275" s="11">
        <f>SUM(N275:P275)</f>
        <v/>
      </c>
      <c r="Z275" s="11">
        <f>SUM(Q275:S275)</f>
        <v/>
      </c>
      <c r="AA275" s="11">
        <f>SUM(T275:V275)</f>
        <v/>
      </c>
      <c r="AB275" s="11">
        <f>IF(X275="NG",
 IF(AA275=0,
 IF(Z275=0,
 IF(ROUNDUP(B275*$AB$2,0)*3&gt;=Y275,
 "OK",
 "NG"
 ),
 "NG"
 ),
 "NG"
 ),
 "-"
)</f>
        <v/>
      </c>
      <c r="AC275" s="11">
        <f>IF(AB275="NG",IF(MAX(H275:I275)&lt;=$AC$2,"OK","NG"),"-")</f>
        <v/>
      </c>
      <c r="AD275" s="11">
        <f>IF(G275-F275&gt;=2,IF(MAX(K275:M275)&lt;$AD$2,"OK","NG"),"-")</f>
        <v/>
      </c>
      <c r="AE275" s="11">
        <f>IF(OR(X275="OK", AB275="OK", AC275="OK", AD275="OK"), "OK", "NG")</f>
        <v/>
      </c>
    </row>
    <row r="276" spans="1:31">
      <c r="X276" s="11">
        <f>IF(MAX(K276:M276)&lt;$X$2,"OK","NG")</f>
        <v/>
      </c>
      <c r="Y276" s="11">
        <f>SUM(N276:P276)</f>
        <v/>
      </c>
      <c r="Z276" s="11">
        <f>SUM(Q276:S276)</f>
        <v/>
      </c>
      <c r="AA276" s="11">
        <f>SUM(T276:V276)</f>
        <v/>
      </c>
      <c r="AB276" s="11">
        <f>IF(X276="NG",
 IF(AA276=0,
 IF(Z276=0,
 IF(ROUNDUP(B276*$AB$2,0)*3&gt;=Y276,
 "OK",
 "NG"
 ),
 "NG"
 ),
 "NG"
 ),
 "-"
)</f>
        <v/>
      </c>
      <c r="AC276" s="11">
        <f>IF(AB276="NG",IF(MAX(H276:I276)&lt;=$AC$2,"OK","NG"),"-")</f>
        <v/>
      </c>
      <c r="AD276" s="11">
        <f>IF(G276-F276&gt;=2,IF(MAX(K276:M276)&lt;$AD$2,"OK","NG"),"-")</f>
        <v/>
      </c>
      <c r="AE276" s="11">
        <f>IF(OR(X276="OK", AB276="OK", AC276="OK", AD276="OK"), "OK", "NG")</f>
        <v/>
      </c>
    </row>
    <row r="277" spans="1:31">
      <c r="X277" s="11">
        <f>IF(MAX(K277:M277)&lt;$X$2,"OK","NG")</f>
        <v/>
      </c>
      <c r="Y277" s="11">
        <f>SUM(N277:P277)</f>
        <v/>
      </c>
      <c r="Z277" s="11">
        <f>SUM(Q277:S277)</f>
        <v/>
      </c>
      <c r="AA277" s="11">
        <f>SUM(T277:V277)</f>
        <v/>
      </c>
      <c r="AB277" s="11">
        <f>IF(X277="NG",
 IF(AA277=0,
 IF(Z277=0,
 IF(ROUNDUP(B277*$AB$2,0)*3&gt;=Y277,
 "OK",
 "NG"
 ),
 "NG"
 ),
 "NG"
 ),
 "-"
)</f>
        <v/>
      </c>
      <c r="AC277" s="11">
        <f>IF(AB277="NG",IF(MAX(H277:I277)&lt;=$AC$2,"OK","NG"),"-")</f>
        <v/>
      </c>
      <c r="AD277" s="11">
        <f>IF(G277-F277&gt;=2,IF(MAX(K277:M277)&lt;$AD$2,"OK","NG"),"-")</f>
        <v/>
      </c>
      <c r="AE277" s="11">
        <f>IF(OR(X277="OK", AB277="OK", AC277="OK", AD277="OK"), "OK", "NG")</f>
        <v/>
      </c>
    </row>
    <row r="278" spans="1:31">
      <c r="L278" s="12" t="n"/>
      <c r="X278" s="11">
        <f>IF(MAX(K278:M278)&lt;$X$2,"OK","NG")</f>
        <v/>
      </c>
      <c r="Y278" s="11">
        <f>SUM(N278:P278)</f>
        <v/>
      </c>
      <c r="Z278" s="11">
        <f>SUM(Q278:S278)</f>
        <v/>
      </c>
      <c r="AA278" s="11">
        <f>SUM(T278:V278)</f>
        <v/>
      </c>
      <c r="AB278" s="11">
        <f>IF(X278="NG",
 IF(AA278=0,
 IF(Z278=0,
 IF(ROUNDUP(B278*$AB$2,0)*3&gt;=Y278,
 "OK",
 "NG"
 ),
 "NG"
 ),
 "NG"
 ),
 "-"
)</f>
        <v/>
      </c>
      <c r="AC278" s="11">
        <f>IF(AB278="NG",IF(MAX(H278:I278)&lt;=$AC$2,"OK","NG"),"-")</f>
        <v/>
      </c>
      <c r="AD278" s="11">
        <f>IF(G278-F278&gt;=2,IF(MAX(K278:M278)&lt;$AD$2,"OK","NG"),"-")</f>
        <v/>
      </c>
      <c r="AE278" s="11">
        <f>IF(OR(X278="OK", AB278="OK", AC278="OK", AD278="OK"), "OK", "NG")</f>
        <v/>
      </c>
    </row>
    <row r="279" spans="1:31">
      <c r="X279" s="11">
        <f>IF(MAX(K279:M279)&lt;$X$2,"OK","NG")</f>
        <v/>
      </c>
      <c r="Y279" s="11">
        <f>SUM(N279:P279)</f>
        <v/>
      </c>
      <c r="Z279" s="11">
        <f>SUM(Q279:S279)</f>
        <v/>
      </c>
      <c r="AA279" s="11">
        <f>SUM(T279:V279)</f>
        <v/>
      </c>
      <c r="AB279" s="11">
        <f>IF(X279="NG",
 IF(AA279=0,
 IF(Z279=0,
 IF(ROUNDUP(B279*$AB$2,0)*3&gt;=Y279,
 "OK",
 "NG"
 ),
 "NG"
 ),
 "NG"
 ),
 "-"
)</f>
        <v/>
      </c>
      <c r="AC279" s="11">
        <f>IF(AB279="NG",IF(MAX(H279:I279)&lt;=$AC$2,"OK","NG"),"-")</f>
        <v/>
      </c>
      <c r="AD279" s="11">
        <f>IF(G279-F279&gt;=2,IF(MAX(K279:M279)&lt;$AD$2,"OK","NG"),"-")</f>
        <v/>
      </c>
      <c r="AE279" s="11">
        <f>IF(OR(X279="OK", AB279="OK", AC279="OK", AD279="OK"), "OK", "NG")</f>
        <v/>
      </c>
    </row>
    <row r="280" spans="1:31">
      <c r="X280" s="11">
        <f>IF(MAX(K280:M280)&lt;$X$2,"OK","NG")</f>
        <v/>
      </c>
      <c r="Y280" s="11">
        <f>SUM(N280:P280)</f>
        <v/>
      </c>
      <c r="Z280" s="11">
        <f>SUM(Q280:S280)</f>
        <v/>
      </c>
      <c r="AA280" s="11">
        <f>SUM(T280:V280)</f>
        <v/>
      </c>
      <c r="AB280" s="11">
        <f>IF(X280="NG",
 IF(AA280=0,
 IF(Z280=0,
 IF(ROUNDUP(B280*$AB$2,0)*3&gt;=Y280,
 "OK",
 "NG"
 ),
 "NG"
 ),
 "NG"
 ),
 "-"
)</f>
        <v/>
      </c>
      <c r="AC280" s="11">
        <f>IF(AB280="NG",IF(MAX(H280:I280)&lt;=$AC$2,"OK","NG"),"-")</f>
        <v/>
      </c>
      <c r="AD280" s="11">
        <f>IF(G280-F280&gt;=2,IF(MAX(K280:M280)&lt;$AD$2,"OK","NG"),"-")</f>
        <v/>
      </c>
      <c r="AE280" s="11">
        <f>IF(OR(X280="OK", AB280="OK", AC280="OK", AD280="OK"), "OK", "NG")</f>
        <v/>
      </c>
    </row>
    <row r="281" spans="1:31">
      <c r="K281" s="12" t="n"/>
      <c r="L281" s="12" t="n"/>
      <c r="M281" s="12" t="n"/>
      <c r="X281" s="11">
        <f>IF(MAX(K281:M281)&lt;$X$2,"OK","NG")</f>
        <v/>
      </c>
      <c r="Y281" s="11">
        <f>SUM(N281:P281)</f>
        <v/>
      </c>
      <c r="Z281" s="11">
        <f>SUM(Q281:S281)</f>
        <v/>
      </c>
      <c r="AA281" s="11">
        <f>SUM(T281:V281)</f>
        <v/>
      </c>
      <c r="AB281" s="11">
        <f>IF(X281="NG",
 IF(AA281=0,
 IF(Z281=0,
 IF(ROUNDUP(B281*$AB$2,0)*3&gt;=Y281,
 "OK",
 "NG"
 ),
 "NG"
 ),
 "NG"
 ),
 "-"
)</f>
        <v/>
      </c>
      <c r="AC281" s="11">
        <f>IF(AB281="NG",IF(MAX(H281:I281)&lt;=$AC$2,"OK","NG"),"-")</f>
        <v/>
      </c>
      <c r="AD281" s="11">
        <f>IF(G281-F281&gt;=2,IF(MAX(K281:M281)&lt;$AD$2,"OK","NG"),"-")</f>
        <v/>
      </c>
      <c r="AE281" s="11">
        <f>IF(OR(X281="OK", AB281="OK", AC281="OK", AD281="OK"), "OK", "NG")</f>
        <v/>
      </c>
    </row>
    <row r="282" spans="1:31">
      <c r="K282" s="12" t="n"/>
      <c r="L282" s="12" t="n"/>
      <c r="M282" s="12" t="n"/>
      <c r="X282" s="11">
        <f>IF(MAX(K282:M282)&lt;$X$2,"OK","NG")</f>
        <v/>
      </c>
      <c r="Y282" s="11">
        <f>SUM(N282:P282)</f>
        <v/>
      </c>
      <c r="Z282" s="11">
        <f>SUM(Q282:S282)</f>
        <v/>
      </c>
      <c r="AA282" s="11">
        <f>SUM(T282:V282)</f>
        <v/>
      </c>
      <c r="AB282" s="11">
        <f>IF(X282="NG",
 IF(AA282=0,
 IF(Z282=0,
 IF(ROUNDUP(B282*$AB$2,0)*3&gt;=Y282,
 "OK",
 "NG"
 ),
 "NG"
 ),
 "NG"
 ),
 "-"
)</f>
        <v/>
      </c>
      <c r="AC282" s="11">
        <f>IF(AB282="NG",IF(MAX(H282:I282)&lt;=$AC$2,"OK","NG"),"-")</f>
        <v/>
      </c>
      <c r="AD282" s="11">
        <f>IF(G282-F282&gt;=2,IF(MAX(K282:M282)&lt;$AD$2,"OK","NG"),"-")</f>
        <v/>
      </c>
      <c r="AE282" s="11">
        <f>IF(OR(X282="OK", AB282="OK", AC282="OK", AD282="OK"), "OK", "NG")</f>
        <v/>
      </c>
    </row>
    <row r="283" spans="1:31">
      <c r="K283" s="12" t="n"/>
      <c r="X283" s="11">
        <f>IF(MAX(K283:M283)&lt;$X$2,"OK","NG")</f>
        <v/>
      </c>
      <c r="Y283" s="11">
        <f>SUM(N283:P283)</f>
        <v/>
      </c>
      <c r="Z283" s="11">
        <f>SUM(Q283:S283)</f>
        <v/>
      </c>
      <c r="AA283" s="11">
        <f>SUM(T283:V283)</f>
        <v/>
      </c>
      <c r="AB283" s="11">
        <f>IF(X283="NG",
 IF(AA283=0,
 IF(Z283=0,
 IF(ROUNDUP(B283*$AB$2,0)*3&gt;=Y283,
 "OK",
 "NG"
 ),
 "NG"
 ),
 "NG"
 ),
 "-"
)</f>
        <v/>
      </c>
      <c r="AC283" s="11">
        <f>IF(AB283="NG",IF(MAX(H283:I283)&lt;=$AC$2,"OK","NG"),"-")</f>
        <v/>
      </c>
      <c r="AD283" s="11">
        <f>IF(G283-F283&gt;=2,IF(MAX(K283:M283)&lt;$AD$2,"OK","NG"),"-")</f>
        <v/>
      </c>
      <c r="AE283" s="11">
        <f>IF(OR(X283="OK", AB283="OK", AC283="OK", AD283="OK"), "OK", "NG")</f>
        <v/>
      </c>
    </row>
    <row r="284" spans="1:31">
      <c r="X284" s="11">
        <f>IF(MAX(K284:M284)&lt;$X$2,"OK","NG")</f>
        <v/>
      </c>
      <c r="Y284" s="11">
        <f>SUM(N284:P284)</f>
        <v/>
      </c>
      <c r="Z284" s="11">
        <f>SUM(Q284:S284)</f>
        <v/>
      </c>
      <c r="AA284" s="11">
        <f>SUM(T284:V284)</f>
        <v/>
      </c>
      <c r="AB284" s="11">
        <f>IF(X284="NG",
 IF(AA284=0,
 IF(Z284=0,
 IF(ROUNDUP(B284*$AB$2,0)*3&gt;=Y284,
 "OK",
 "NG"
 ),
 "NG"
 ),
 "NG"
 ),
 "-"
)</f>
        <v/>
      </c>
      <c r="AC284" s="11">
        <f>IF(AB284="NG",IF(MAX(H284:I284)&lt;=$AC$2,"OK","NG"),"-")</f>
        <v/>
      </c>
      <c r="AD284" s="11">
        <f>IF(G284-F284&gt;=2,IF(MAX(K284:M284)&lt;$AD$2,"OK","NG"),"-")</f>
        <v/>
      </c>
      <c r="AE284" s="11">
        <f>IF(OR(X284="OK", AB284="OK", AC284="OK", AD284="OK"), "OK", "NG")</f>
        <v/>
      </c>
    </row>
    <row r="285" spans="1:31">
      <c r="X285" s="11">
        <f>IF(MAX(K285:M285)&lt;$X$2,"OK","NG")</f>
        <v/>
      </c>
      <c r="Y285" s="11">
        <f>SUM(N285:P285)</f>
        <v/>
      </c>
      <c r="Z285" s="11">
        <f>SUM(Q285:S285)</f>
        <v/>
      </c>
      <c r="AA285" s="11">
        <f>SUM(T285:V285)</f>
        <v/>
      </c>
      <c r="AB285" s="11">
        <f>IF(X285="NG",
 IF(AA285=0,
 IF(Z285=0,
 IF(ROUNDUP(B285*$AB$2,0)*3&gt;=Y285,
 "OK",
 "NG"
 ),
 "NG"
 ),
 "NG"
 ),
 "-"
)</f>
        <v/>
      </c>
      <c r="AC285" s="11">
        <f>IF(AB285="NG",IF(MAX(H285:I285)&lt;=$AC$2,"OK","NG"),"-")</f>
        <v/>
      </c>
      <c r="AD285" s="11">
        <f>IF(G285-F285&gt;=2,IF(MAX(K285:M285)&lt;$AD$2,"OK","NG"),"-")</f>
        <v/>
      </c>
      <c r="AE285" s="11">
        <f>IF(OR(X285="OK", AB285="OK", AC285="OK", AD285="OK"), "OK", "NG")</f>
        <v/>
      </c>
    </row>
    <row r="286" spans="1:31">
      <c r="X286" s="11">
        <f>IF(MAX(K286:M286)&lt;$X$2,"OK","NG")</f>
        <v/>
      </c>
      <c r="Y286" s="11">
        <f>SUM(N286:P286)</f>
        <v/>
      </c>
      <c r="Z286" s="11">
        <f>SUM(Q286:S286)</f>
        <v/>
      </c>
      <c r="AA286" s="11">
        <f>SUM(T286:V286)</f>
        <v/>
      </c>
      <c r="AB286" s="11">
        <f>IF(X286="NG",
 IF(AA286=0,
 IF(Z286=0,
 IF(ROUNDUP(B286*$AB$2,0)*3&gt;=Y286,
 "OK",
 "NG"
 ),
 "NG"
 ),
 "NG"
 ),
 "-"
)</f>
        <v/>
      </c>
      <c r="AC286" s="11">
        <f>IF(AB286="NG",IF(MAX(H286:I286)&lt;=$AC$2,"OK","NG"),"-")</f>
        <v/>
      </c>
      <c r="AD286" s="11">
        <f>IF(G286-F286&gt;=2,IF(MAX(K286:M286)&lt;$AD$2,"OK","NG"),"-")</f>
        <v/>
      </c>
      <c r="AE286" s="11">
        <f>IF(OR(X286="OK", AB286="OK", AC286="OK", AD286="OK"), "OK", "NG")</f>
        <v/>
      </c>
    </row>
    <row r="287" spans="1:31">
      <c r="X287" s="11">
        <f>IF(MAX(K287:M287)&lt;$X$2,"OK","NG")</f>
        <v/>
      </c>
      <c r="Y287" s="11">
        <f>SUM(N287:P287)</f>
        <v/>
      </c>
      <c r="Z287" s="11">
        <f>SUM(Q287:S287)</f>
        <v/>
      </c>
      <c r="AA287" s="11">
        <f>SUM(T287:V287)</f>
        <v/>
      </c>
      <c r="AB287" s="11">
        <f>IF(X287="NG",
 IF(AA287=0,
 IF(Z287=0,
 IF(ROUNDUP(B287*$AB$2,0)*3&gt;=Y287,
 "OK",
 "NG"
 ),
 "NG"
 ),
 "NG"
 ),
 "-"
)</f>
        <v/>
      </c>
      <c r="AC287" s="11">
        <f>IF(AB287="NG",IF(MAX(H287:I287)&lt;=$AC$2,"OK","NG"),"-")</f>
        <v/>
      </c>
      <c r="AD287" s="11">
        <f>IF(G287-F287&gt;=2,IF(MAX(K287:M287)&lt;$AD$2,"OK","NG"),"-")</f>
        <v/>
      </c>
      <c r="AE287" s="11">
        <f>IF(OR(X287="OK", AB287="OK", AC287="OK", AD287="OK"), "OK", "NG")</f>
        <v/>
      </c>
    </row>
    <row r="288" spans="1:31">
      <c r="L288" s="12" t="n"/>
      <c r="X288" s="11">
        <f>IF(MAX(K288:M288)&lt;$X$2,"OK","NG")</f>
        <v/>
      </c>
      <c r="Y288" s="11">
        <f>SUM(N288:P288)</f>
        <v/>
      </c>
      <c r="Z288" s="11">
        <f>SUM(Q288:S288)</f>
        <v/>
      </c>
      <c r="AA288" s="11">
        <f>SUM(T288:V288)</f>
        <v/>
      </c>
      <c r="AB288" s="11">
        <f>IF(X288="NG",
 IF(AA288=0,
 IF(Z288=0,
 IF(ROUNDUP(B288*$AB$2,0)*3&gt;=Y288,
 "OK",
 "NG"
 ),
 "NG"
 ),
 "NG"
 ),
 "-"
)</f>
        <v/>
      </c>
      <c r="AC288" s="11">
        <f>IF(AB288="NG",IF(MAX(H288:I288)&lt;=$AC$2,"OK","NG"),"-")</f>
        <v/>
      </c>
      <c r="AD288" s="11">
        <f>IF(G288-F288&gt;=2,IF(MAX(K288:M288)&lt;$AD$2,"OK","NG"),"-")</f>
        <v/>
      </c>
      <c r="AE288" s="11">
        <f>IF(OR(X288="OK", AB288="OK", AC288="OK", AD288="OK"), "OK", "NG")</f>
        <v/>
      </c>
    </row>
    <row r="289" spans="1:31">
      <c r="K289" s="12" t="n"/>
      <c r="X289" s="11">
        <f>IF(MAX(K289:M289)&lt;$X$2,"OK","NG")</f>
        <v/>
      </c>
      <c r="Y289" s="11">
        <f>SUM(N289:P289)</f>
        <v/>
      </c>
      <c r="Z289" s="11">
        <f>SUM(Q289:S289)</f>
        <v/>
      </c>
      <c r="AA289" s="11">
        <f>SUM(T289:V289)</f>
        <v/>
      </c>
      <c r="AB289" s="11">
        <f>IF(X289="NG",
 IF(AA289=0,
 IF(Z289=0,
 IF(ROUNDUP(B289*$AB$2,0)*3&gt;=Y289,
 "OK",
 "NG"
 ),
 "NG"
 ),
 "NG"
 ),
 "-"
)</f>
        <v/>
      </c>
      <c r="AC289" s="11">
        <f>IF(AB289="NG",IF(MAX(H289:I289)&lt;=$AC$2,"OK","NG"),"-")</f>
        <v/>
      </c>
      <c r="AD289" s="11">
        <f>IF(G289-F289&gt;=2,IF(MAX(K289:M289)&lt;$AD$2,"OK","NG"),"-")</f>
        <v/>
      </c>
      <c r="AE289" s="11">
        <f>IF(OR(X289="OK", AB289="OK", AC289="OK", AD289="OK"), "OK", "NG")</f>
        <v/>
      </c>
    </row>
    <row r="290" spans="1:31">
      <c r="K290" s="12" t="n"/>
      <c r="L290" s="12" t="n"/>
      <c r="M290" s="12" t="n"/>
      <c r="X290" s="11">
        <f>IF(MAX(K290:M290)&lt;$X$2,"OK","NG")</f>
        <v/>
      </c>
      <c r="Y290" s="11">
        <f>SUM(N290:P290)</f>
        <v/>
      </c>
      <c r="Z290" s="11">
        <f>SUM(Q290:S290)</f>
        <v/>
      </c>
      <c r="AA290" s="11">
        <f>SUM(T290:V290)</f>
        <v/>
      </c>
      <c r="AB290" s="11">
        <f>IF(X290="NG",
 IF(AA290=0,
 IF(Z290=0,
 IF(ROUNDUP(B290*$AB$2,0)*3&gt;=Y290,
 "OK",
 "NG"
 ),
 "NG"
 ),
 "NG"
 ),
 "-"
)</f>
        <v/>
      </c>
      <c r="AC290" s="11">
        <f>IF(AB290="NG",IF(MAX(H290:I290)&lt;=$AC$2,"OK","NG"),"-")</f>
        <v/>
      </c>
      <c r="AD290" s="11">
        <f>IF(G290-F290&gt;=2,IF(MAX(K290:M290)&lt;$AD$2,"OK","NG"),"-")</f>
        <v/>
      </c>
      <c r="AE290" s="11">
        <f>IF(OR(X290="OK", AB290="OK", AC290="OK", AD290="OK"), "OK", "NG")</f>
        <v/>
      </c>
    </row>
    <row r="291" spans="1:31">
      <c r="K291" s="12" t="n"/>
      <c r="X291" s="11">
        <f>IF(MAX(K291:M291)&lt;$X$2,"OK","NG")</f>
        <v/>
      </c>
      <c r="Y291" s="11">
        <f>SUM(N291:P291)</f>
        <v/>
      </c>
      <c r="Z291" s="11">
        <f>SUM(Q291:S291)</f>
        <v/>
      </c>
      <c r="AA291" s="11">
        <f>SUM(T291:V291)</f>
        <v/>
      </c>
      <c r="AB291" s="11">
        <f>IF(X291="NG",
 IF(AA291=0,
 IF(Z291=0,
 IF(ROUNDUP(B291*$AB$2,0)*3&gt;=Y291,
 "OK",
 "NG"
 ),
 "NG"
 ),
 "NG"
 ),
 "-"
)</f>
        <v/>
      </c>
      <c r="AC291" s="11">
        <f>IF(AB291="NG",IF(MAX(H291:I291)&lt;=$AC$2,"OK","NG"),"-")</f>
        <v/>
      </c>
      <c r="AD291" s="11">
        <f>IF(G291-F291&gt;=2,IF(MAX(K291:M291)&lt;$AD$2,"OK","NG"),"-")</f>
        <v/>
      </c>
      <c r="AE291" s="11">
        <f>IF(OR(X291="OK", AB291="OK", AC291="OK", AD291="OK"), "OK", "NG")</f>
        <v/>
      </c>
    </row>
    <row r="292" spans="1:31">
      <c r="K292" s="12" t="n"/>
      <c r="L292" s="12" t="n"/>
      <c r="M292" s="12" t="n"/>
      <c r="X292" s="11">
        <f>IF(MAX(K292:M292)&lt;$X$2,"OK","NG")</f>
        <v/>
      </c>
      <c r="Y292" s="11">
        <f>SUM(N292:P292)</f>
        <v/>
      </c>
      <c r="Z292" s="11">
        <f>SUM(Q292:S292)</f>
        <v/>
      </c>
      <c r="AA292" s="11">
        <f>SUM(T292:V292)</f>
        <v/>
      </c>
      <c r="AB292" s="11">
        <f>IF(X292="NG",
 IF(AA292=0,
 IF(Z292=0,
 IF(ROUNDUP(B292*$AB$2,0)*3&gt;=Y292,
 "OK",
 "NG"
 ),
 "NG"
 ),
 "NG"
 ),
 "-"
)</f>
        <v/>
      </c>
      <c r="AC292" s="11">
        <f>IF(AB292="NG",IF(MAX(H292:I292)&lt;=$AC$2,"OK","NG"),"-")</f>
        <v/>
      </c>
      <c r="AD292" s="11">
        <f>IF(G292-F292&gt;=2,IF(MAX(K292:M292)&lt;$AD$2,"OK","NG"),"-")</f>
        <v/>
      </c>
      <c r="AE292" s="11">
        <f>IF(OR(X292="OK", AB292="OK", AC292="OK", AD292="OK"), "OK", "NG")</f>
        <v/>
      </c>
    </row>
    <row r="293" spans="1:31">
      <c r="X293" s="11">
        <f>IF(MAX(K293:M293)&lt;$X$2,"OK","NG")</f>
        <v/>
      </c>
      <c r="Y293" s="11">
        <f>SUM(N293:P293)</f>
        <v/>
      </c>
      <c r="Z293" s="11">
        <f>SUM(Q293:S293)</f>
        <v/>
      </c>
      <c r="AA293" s="11">
        <f>SUM(T293:V293)</f>
        <v/>
      </c>
      <c r="AB293" s="11">
        <f>IF(X293="NG",
 IF(AA293=0,
 IF(Z293=0,
 IF(ROUNDUP(B293*$AB$2,0)*3&gt;=Y293,
 "OK",
 "NG"
 ),
 "NG"
 ),
 "NG"
 ),
 "-"
)</f>
        <v/>
      </c>
      <c r="AC293" s="11">
        <f>IF(AB293="NG",IF(MAX(H293:I293)&lt;=$AC$2,"OK","NG"),"-")</f>
        <v/>
      </c>
      <c r="AD293" s="11">
        <f>IF(G293-F293&gt;=2,IF(MAX(K293:M293)&lt;$AD$2,"OK","NG"),"-")</f>
        <v/>
      </c>
      <c r="AE293" s="11">
        <f>IF(OR(X293="OK", AB293="OK", AC293="OK", AD293="OK"), "OK", "NG")</f>
        <v/>
      </c>
    </row>
    <row r="294" spans="1:31">
      <c r="L294" s="12" t="n"/>
      <c r="X294" s="11">
        <f>IF(MAX(K294:M294)&lt;$X$2,"OK","NG")</f>
        <v/>
      </c>
      <c r="Y294" s="11">
        <f>SUM(N294:P294)</f>
        <v/>
      </c>
      <c r="Z294" s="11">
        <f>SUM(Q294:S294)</f>
        <v/>
      </c>
      <c r="AA294" s="11">
        <f>SUM(T294:V294)</f>
        <v/>
      </c>
      <c r="AB294" s="11">
        <f>IF(X294="NG",
 IF(AA294=0,
 IF(Z294=0,
 IF(ROUNDUP(B294*$AB$2,0)*3&gt;=Y294,
 "OK",
 "NG"
 ),
 "NG"
 ),
 "NG"
 ),
 "-"
)</f>
        <v/>
      </c>
      <c r="AC294" s="11">
        <f>IF(AB294="NG",IF(MAX(H294:I294)&lt;=$AC$2,"OK","NG"),"-")</f>
        <v/>
      </c>
      <c r="AD294" s="11">
        <f>IF(G294-F294&gt;=2,IF(MAX(K294:M294)&lt;$AD$2,"OK","NG"),"-")</f>
        <v/>
      </c>
      <c r="AE294" s="11">
        <f>IF(OR(X294="OK", AB294="OK", AC294="OK", AD294="OK"), "OK", "NG")</f>
        <v/>
      </c>
    </row>
    <row r="295" spans="1:31">
      <c r="X295" s="11">
        <f>IF(MAX(K295:M295)&lt;$X$2,"OK","NG")</f>
        <v/>
      </c>
      <c r="Y295" s="11">
        <f>SUM(N295:P295)</f>
        <v/>
      </c>
      <c r="Z295" s="11">
        <f>SUM(Q295:S295)</f>
        <v/>
      </c>
      <c r="AA295" s="11">
        <f>SUM(T295:V295)</f>
        <v/>
      </c>
      <c r="AB295" s="11">
        <f>IF(X295="NG",
 IF(AA295=0,
 IF(Z295=0,
 IF(ROUNDUP(B295*$AB$2,0)*3&gt;=Y295,
 "OK",
 "NG"
 ),
 "NG"
 ),
 "NG"
 ),
 "-"
)</f>
        <v/>
      </c>
      <c r="AC295" s="11">
        <f>IF(AB295="NG",IF(MAX(H295:I295)&lt;=$AC$2,"OK","NG"),"-")</f>
        <v/>
      </c>
      <c r="AD295" s="11">
        <f>IF(G295-F295&gt;=2,IF(MAX(K295:M295)&lt;$AD$2,"OK","NG"),"-")</f>
        <v/>
      </c>
      <c r="AE295" s="11">
        <f>IF(OR(X295="OK", AB295="OK", AC295="OK", AD295="OK"), "OK", "NG")</f>
        <v/>
      </c>
    </row>
    <row r="296" spans="1:31">
      <c r="X296" s="11">
        <f>IF(MAX(K296:M296)&lt;$X$2,"OK","NG")</f>
        <v/>
      </c>
      <c r="Y296" s="11">
        <f>SUM(N296:P296)</f>
        <v/>
      </c>
      <c r="Z296" s="11">
        <f>SUM(Q296:S296)</f>
        <v/>
      </c>
      <c r="AA296" s="11">
        <f>SUM(T296:V296)</f>
        <v/>
      </c>
      <c r="AB296" s="11">
        <f>IF(X296="NG",
 IF(AA296=0,
 IF(Z296=0,
 IF(ROUNDUP(B296*$AB$2,0)*3&gt;=Y296,
 "OK",
 "NG"
 ),
 "NG"
 ),
 "NG"
 ),
 "-"
)</f>
        <v/>
      </c>
      <c r="AC296" s="11">
        <f>IF(AB296="NG",IF(MAX(H296:I296)&lt;=$AC$2,"OK","NG"),"-")</f>
        <v/>
      </c>
      <c r="AD296" s="11">
        <f>IF(G296-F296&gt;=2,IF(MAX(K296:M296)&lt;$AD$2,"OK","NG"),"-")</f>
        <v/>
      </c>
      <c r="AE296" s="11">
        <f>IF(OR(X296="OK", AB296="OK", AC296="OK", AD296="OK"), "OK", "NG")</f>
        <v/>
      </c>
    </row>
    <row r="297" spans="1:31">
      <c r="L297" s="12" t="n"/>
      <c r="X297" s="11">
        <f>IF(MAX(K297:M297)&lt;$X$2,"OK","NG")</f>
        <v/>
      </c>
      <c r="Y297" s="11">
        <f>SUM(N297:P297)</f>
        <v/>
      </c>
      <c r="Z297" s="11">
        <f>SUM(Q297:S297)</f>
        <v/>
      </c>
      <c r="AA297" s="11">
        <f>SUM(T297:V297)</f>
        <v/>
      </c>
      <c r="AB297" s="11">
        <f>IF(X297="NG",
 IF(AA297=0,
 IF(Z297=0,
 IF(ROUNDUP(B297*$AB$2,0)*3&gt;=Y297,
 "OK",
 "NG"
 ),
 "NG"
 ),
 "NG"
 ),
 "-"
)</f>
        <v/>
      </c>
      <c r="AC297" s="11">
        <f>IF(AB297="NG",IF(MAX(H297:I297)&lt;=$AC$2,"OK","NG"),"-")</f>
        <v/>
      </c>
      <c r="AD297" s="11">
        <f>IF(G297-F297&gt;=2,IF(MAX(K297:M297)&lt;$AD$2,"OK","NG"),"-")</f>
        <v/>
      </c>
      <c r="AE297" s="11">
        <f>IF(OR(X297="OK", AB297="OK", AC297="OK", AD297="OK"), "OK", "NG")</f>
        <v/>
      </c>
    </row>
    <row r="298" spans="1:31">
      <c r="K298" s="12" t="n"/>
      <c r="X298" s="11">
        <f>IF(MAX(K298:M298)&lt;$X$2,"OK","NG")</f>
        <v/>
      </c>
      <c r="Y298" s="11">
        <f>SUM(N298:P298)</f>
        <v/>
      </c>
      <c r="Z298" s="11">
        <f>SUM(Q298:S298)</f>
        <v/>
      </c>
      <c r="AA298" s="11">
        <f>SUM(T298:V298)</f>
        <v/>
      </c>
      <c r="AB298" s="11">
        <f>IF(X298="NG",
 IF(AA298=0,
 IF(Z298=0,
 IF(ROUNDUP(B298*$AB$2,0)*3&gt;=Y298,
 "OK",
 "NG"
 ),
 "NG"
 ),
 "NG"
 ),
 "-"
)</f>
        <v/>
      </c>
      <c r="AC298" s="11">
        <f>IF(AB298="NG",IF(MAX(H298:I298)&lt;=$AC$2,"OK","NG"),"-")</f>
        <v/>
      </c>
      <c r="AD298" s="11">
        <f>IF(G298-F298&gt;=2,IF(MAX(K298:M298)&lt;$AD$2,"OK","NG"),"-")</f>
        <v/>
      </c>
      <c r="AE298" s="11">
        <f>IF(OR(X298="OK", AB298="OK", AC298="OK", AD298="OK"), "OK", "NG")</f>
        <v/>
      </c>
    </row>
    <row r="299" spans="1:31">
      <c r="X299" s="11">
        <f>IF(MAX(K299:M299)&lt;$X$2,"OK","NG")</f>
        <v/>
      </c>
      <c r="Y299" s="11">
        <f>SUM(N299:P299)</f>
        <v/>
      </c>
      <c r="Z299" s="11">
        <f>SUM(Q299:S299)</f>
        <v/>
      </c>
      <c r="AA299" s="11">
        <f>SUM(T299:V299)</f>
        <v/>
      </c>
      <c r="AB299" s="11">
        <f>IF(X299="NG",
 IF(AA299=0,
 IF(Z299=0,
 IF(ROUNDUP(B299*$AB$2,0)*3&gt;=Y299,
 "OK",
 "NG"
 ),
 "NG"
 ),
 "NG"
 ),
 "-"
)</f>
        <v/>
      </c>
      <c r="AC299" s="11">
        <f>IF(AB299="NG",IF(MAX(H299:I299)&lt;=$AC$2,"OK","NG"),"-")</f>
        <v/>
      </c>
      <c r="AD299" s="11">
        <f>IF(G299-F299&gt;=2,IF(MAX(K299:M299)&lt;$AD$2,"OK","NG"),"-")</f>
        <v/>
      </c>
      <c r="AE299" s="11">
        <f>IF(OR(X299="OK", AB299="OK", AC299="OK", AD299="OK"), "OK", "NG")</f>
        <v/>
      </c>
    </row>
    <row r="300" spans="1:31">
      <c r="K300" s="12" t="n"/>
      <c r="L300" s="12" t="n"/>
      <c r="M300" s="12" t="n"/>
      <c r="X300" s="11">
        <f>IF(MAX(K300:M300)&lt;$X$2,"OK","NG")</f>
        <v/>
      </c>
      <c r="Y300" s="11">
        <f>SUM(N300:P300)</f>
        <v/>
      </c>
      <c r="Z300" s="11">
        <f>SUM(Q300:S300)</f>
        <v/>
      </c>
      <c r="AA300" s="11">
        <f>SUM(T300:V300)</f>
        <v/>
      </c>
      <c r="AB300" s="11">
        <f>IF(X300="NG",
 IF(AA300=0,
 IF(Z300=0,
 IF(ROUNDUP(B300*$AB$2,0)*3&gt;=Y300,
 "OK",
 "NG"
 ),
 "NG"
 ),
 "NG"
 ),
 "-"
)</f>
        <v/>
      </c>
      <c r="AC300" s="11">
        <f>IF(AB300="NG",IF(MAX(H300:I300)&lt;=$AC$2,"OK","NG"),"-")</f>
        <v/>
      </c>
      <c r="AD300" s="11">
        <f>IF(G300-F300&gt;=2,IF(MAX(K300:M300)&lt;$AD$2,"OK","NG"),"-")</f>
        <v/>
      </c>
      <c r="AE300" s="11">
        <f>IF(OR(X300="OK", AB300="OK", AC300="OK", AD300="OK"), "OK", "NG")</f>
        <v/>
      </c>
    </row>
    <row r="301" spans="1:31">
      <c r="X301" s="11">
        <f>IF(MAX(K301:M301)&lt;$X$2,"OK","NG")</f>
        <v/>
      </c>
      <c r="Y301" s="11">
        <f>SUM(N301:P301)</f>
        <v/>
      </c>
      <c r="Z301" s="11">
        <f>SUM(Q301:S301)</f>
        <v/>
      </c>
      <c r="AA301" s="11">
        <f>SUM(T301:V301)</f>
        <v/>
      </c>
      <c r="AB301" s="11">
        <f>IF(X301="NG",
 IF(AA301=0,
 IF(Z301=0,
 IF(ROUNDUP(B301*$AB$2,0)*3&gt;=Y301,
 "OK",
 "NG"
 ),
 "NG"
 ),
 "NG"
 ),
 "-"
)</f>
        <v/>
      </c>
      <c r="AC301" s="11">
        <f>IF(AB301="NG",IF(MAX(H301:I301)&lt;=$AC$2,"OK","NG"),"-")</f>
        <v/>
      </c>
      <c r="AD301" s="11">
        <f>IF(G301-F301&gt;=2,IF(MAX(K301:M301)&lt;$AD$2,"OK","NG"),"-")</f>
        <v/>
      </c>
      <c r="AE301" s="11">
        <f>IF(OR(X301="OK", AB301="OK", AC301="OK", AD301="OK"), "OK", "NG")</f>
        <v/>
      </c>
    </row>
    <row r="302" spans="1:31">
      <c r="X302" s="11">
        <f>IF(MAX(K302:M302)&lt;$X$2,"OK","NG")</f>
        <v/>
      </c>
      <c r="Y302" s="11">
        <f>SUM(N302:P302)</f>
        <v/>
      </c>
      <c r="Z302" s="11">
        <f>SUM(Q302:S302)</f>
        <v/>
      </c>
      <c r="AA302" s="11">
        <f>SUM(T302:V302)</f>
        <v/>
      </c>
      <c r="AB302" s="11">
        <f>IF(X302="NG",
 IF(AA302=0,
 IF(Z302=0,
 IF(ROUNDUP(B302*$AB$2,0)*3&gt;=Y302,
 "OK",
 "NG"
 ),
 "NG"
 ),
 "NG"
 ),
 "-"
)</f>
        <v/>
      </c>
      <c r="AC302" s="11">
        <f>IF(AB302="NG",IF(MAX(H302:I302)&lt;=$AC$2,"OK","NG"),"-")</f>
        <v/>
      </c>
      <c r="AD302" s="11">
        <f>IF(G302-F302&gt;=2,IF(MAX(K302:M302)&lt;$AD$2,"OK","NG"),"-")</f>
        <v/>
      </c>
      <c r="AE302" s="11">
        <f>IF(OR(X302="OK", AB302="OK", AC302="OK", AD302="OK"), "OK", "NG")</f>
        <v/>
      </c>
    </row>
    <row r="303" spans="1:31">
      <c r="X303" s="11">
        <f>IF(MAX(K303:M303)&lt;$X$2,"OK","NG")</f>
        <v/>
      </c>
      <c r="Y303" s="11">
        <f>SUM(N303:P303)</f>
        <v/>
      </c>
      <c r="Z303" s="11">
        <f>SUM(Q303:S303)</f>
        <v/>
      </c>
      <c r="AA303" s="11">
        <f>SUM(T303:V303)</f>
        <v/>
      </c>
      <c r="AB303" s="11">
        <f>IF(X303="NG",
 IF(AA303=0,
 IF(Z303=0,
 IF(ROUNDUP(B303*$AB$2,0)*3&gt;=Y303,
 "OK",
 "NG"
 ),
 "NG"
 ),
 "NG"
 ),
 "-"
)</f>
        <v/>
      </c>
      <c r="AC303" s="11">
        <f>IF(AB303="NG",IF(MAX(H303:I303)&lt;=$AC$2,"OK","NG"),"-")</f>
        <v/>
      </c>
      <c r="AD303" s="11">
        <f>IF(G303-F303&gt;=2,IF(MAX(K303:M303)&lt;$AD$2,"OK","NG"),"-")</f>
        <v/>
      </c>
      <c r="AE303" s="11">
        <f>IF(OR(X303="OK", AB303="OK", AC303="OK", AD303="OK"), "OK", "NG")</f>
        <v/>
      </c>
    </row>
    <row r="304" spans="1:31">
      <c r="K304" s="12" t="n"/>
      <c r="X304" s="11">
        <f>IF(MAX(K304:M304)&lt;$X$2,"OK","NG")</f>
        <v/>
      </c>
      <c r="Y304" s="11">
        <f>SUM(N304:P304)</f>
        <v/>
      </c>
      <c r="Z304" s="11">
        <f>SUM(Q304:S304)</f>
        <v/>
      </c>
      <c r="AA304" s="11">
        <f>SUM(T304:V304)</f>
        <v/>
      </c>
      <c r="AB304" s="11">
        <f>IF(X304="NG",
 IF(AA304=0,
 IF(Z304=0,
 IF(ROUNDUP(B304*$AB$2,0)*3&gt;=Y304,
 "OK",
 "NG"
 ),
 "NG"
 ),
 "NG"
 ),
 "-"
)</f>
        <v/>
      </c>
      <c r="AC304" s="11">
        <f>IF(AB304="NG",IF(MAX(H304:I304)&lt;=$AC$2,"OK","NG"),"-")</f>
        <v/>
      </c>
      <c r="AD304" s="11">
        <f>IF(G304-F304&gt;=2,IF(MAX(K304:M304)&lt;$AD$2,"OK","NG"),"-")</f>
        <v/>
      </c>
      <c r="AE304" s="11">
        <f>IF(OR(X304="OK", AB304="OK", AC304="OK", AD304="OK"), "OK", "NG")</f>
        <v/>
      </c>
    </row>
    <row r="305" spans="1:31">
      <c r="K305" s="12" t="n"/>
      <c r="L305" s="12" t="n"/>
      <c r="X305" s="11">
        <f>IF(MAX(K305:M305)&lt;$X$2,"OK","NG")</f>
        <v/>
      </c>
      <c r="Y305" s="11">
        <f>SUM(N305:P305)</f>
        <v/>
      </c>
      <c r="Z305" s="11">
        <f>SUM(Q305:S305)</f>
        <v/>
      </c>
      <c r="AA305" s="11">
        <f>SUM(T305:V305)</f>
        <v/>
      </c>
      <c r="AB305" s="11">
        <f>IF(X305="NG",
 IF(AA305=0,
 IF(Z305=0,
 IF(ROUNDUP(B305*$AB$2,0)*3&gt;=Y305,
 "OK",
 "NG"
 ),
 "NG"
 ),
 "NG"
 ),
 "-"
)</f>
        <v/>
      </c>
      <c r="AC305" s="11">
        <f>IF(AB305="NG",IF(MAX(H305:I305)&lt;=$AC$2,"OK","NG"),"-")</f>
        <v/>
      </c>
      <c r="AD305" s="11">
        <f>IF(G305-F305&gt;=2,IF(MAX(K305:M305)&lt;$AD$2,"OK","NG"),"-")</f>
        <v/>
      </c>
      <c r="AE305" s="11">
        <f>IF(OR(X305="OK", AB305="OK", AC305="OK", AD305="OK"), "OK", "NG")</f>
        <v/>
      </c>
    </row>
    <row r="306" spans="1:31">
      <c r="K306" s="12" t="n"/>
      <c r="X306" s="11">
        <f>IF(MAX(K306:M306)&lt;$X$2,"OK","NG")</f>
        <v/>
      </c>
      <c r="Y306" s="11">
        <f>SUM(N306:P306)</f>
        <v/>
      </c>
      <c r="Z306" s="11">
        <f>SUM(Q306:S306)</f>
        <v/>
      </c>
      <c r="AA306" s="11">
        <f>SUM(T306:V306)</f>
        <v/>
      </c>
      <c r="AB306" s="11">
        <f>IF(X306="NG",
 IF(AA306=0,
 IF(Z306=0,
 IF(ROUNDUP(B306*$AB$2,0)*3&gt;=Y306,
 "OK",
 "NG"
 ),
 "NG"
 ),
 "NG"
 ),
 "-"
)</f>
        <v/>
      </c>
      <c r="AC306" s="11">
        <f>IF(AB306="NG",IF(MAX(H306:I306)&lt;=$AC$2,"OK","NG"),"-")</f>
        <v/>
      </c>
      <c r="AD306" s="11">
        <f>IF(G306-F306&gt;=2,IF(MAX(K306:M306)&lt;$AD$2,"OK","NG"),"-")</f>
        <v/>
      </c>
      <c r="AE306" s="11">
        <f>IF(OR(X306="OK", AB306="OK", AC306="OK", AD306="OK"), "OK", "NG")</f>
        <v/>
      </c>
    </row>
    <row r="307" spans="1:31">
      <c r="K307" s="12" t="n"/>
      <c r="L307" s="12" t="n"/>
      <c r="X307" s="11">
        <f>IF(MAX(K307:M307)&lt;$X$2,"OK","NG")</f>
        <v/>
      </c>
      <c r="Y307" s="11">
        <f>SUM(N307:P307)</f>
        <v/>
      </c>
      <c r="Z307" s="11">
        <f>SUM(Q307:S307)</f>
        <v/>
      </c>
      <c r="AA307" s="11">
        <f>SUM(T307:V307)</f>
        <v/>
      </c>
      <c r="AB307" s="11">
        <f>IF(X307="NG",
 IF(AA307=0,
 IF(Z307=0,
 IF(ROUNDUP(B307*$AB$2,0)*3&gt;=Y307,
 "OK",
 "NG"
 ),
 "NG"
 ),
 "NG"
 ),
 "-"
)</f>
        <v/>
      </c>
      <c r="AC307" s="11">
        <f>IF(AB307="NG",IF(MAX(H307:I307)&lt;=$AC$2,"OK","NG"),"-")</f>
        <v/>
      </c>
      <c r="AD307" s="11">
        <f>IF(G307-F307&gt;=2,IF(MAX(K307:M307)&lt;$AD$2,"OK","NG"),"-")</f>
        <v/>
      </c>
      <c r="AE307" s="11">
        <f>IF(OR(X307="OK", AB307="OK", AC307="OK", AD307="OK"), "OK", "NG")</f>
        <v/>
      </c>
    </row>
    <row r="308" spans="1:31">
      <c r="X308" s="11">
        <f>IF(MAX(K308:M308)&lt;$X$2,"OK","NG")</f>
        <v/>
      </c>
      <c r="Y308" s="11">
        <f>SUM(N308:P308)</f>
        <v/>
      </c>
      <c r="Z308" s="11">
        <f>SUM(Q308:S308)</f>
        <v/>
      </c>
      <c r="AA308" s="11">
        <f>SUM(T308:V308)</f>
        <v/>
      </c>
      <c r="AB308" s="11">
        <f>IF(X308="NG",
 IF(AA308=0,
 IF(Z308=0,
 IF(ROUNDUP(B308*$AB$2,0)*3&gt;=Y308,
 "OK",
 "NG"
 ),
 "NG"
 ),
 "NG"
 ),
 "-"
)</f>
        <v/>
      </c>
      <c r="AC308" s="11">
        <f>IF(AB308="NG",IF(MAX(H308:I308)&lt;=$AC$2,"OK","NG"),"-")</f>
        <v/>
      </c>
      <c r="AD308" s="11">
        <f>IF(G308-F308&gt;=2,IF(MAX(K308:M308)&lt;$AD$2,"OK","NG"),"-")</f>
        <v/>
      </c>
      <c r="AE308" s="11">
        <f>IF(OR(X308="OK", AB308="OK", AC308="OK", AD308="OK"), "OK", "NG")</f>
        <v/>
      </c>
    </row>
    <row r="309" spans="1:31">
      <c r="L309" s="12" t="n"/>
      <c r="X309" s="11">
        <f>IF(MAX(K309:M309)&lt;$X$2,"OK","NG")</f>
        <v/>
      </c>
      <c r="Y309" s="11">
        <f>SUM(N309:P309)</f>
        <v/>
      </c>
      <c r="Z309" s="11">
        <f>SUM(Q309:S309)</f>
        <v/>
      </c>
      <c r="AA309" s="11">
        <f>SUM(T309:V309)</f>
        <v/>
      </c>
      <c r="AB309" s="11">
        <f>IF(X309="NG",
 IF(AA309=0,
 IF(Z309=0,
 IF(ROUNDUP(B309*$AB$2,0)*3&gt;=Y309,
 "OK",
 "NG"
 ),
 "NG"
 ),
 "NG"
 ),
 "-"
)</f>
        <v/>
      </c>
      <c r="AC309" s="11">
        <f>IF(AB309="NG",IF(MAX(H309:I309)&lt;=$AC$2,"OK","NG"),"-")</f>
        <v/>
      </c>
      <c r="AD309" s="11">
        <f>IF(G309-F309&gt;=2,IF(MAX(K309:M309)&lt;$AD$2,"OK","NG"),"-")</f>
        <v/>
      </c>
      <c r="AE309" s="11">
        <f>IF(OR(X309="OK", AB309="OK", AC309="OK", AD309="OK"), "OK", "NG")</f>
        <v/>
      </c>
    </row>
    <row r="310" spans="1:31">
      <c r="X310" s="11">
        <f>IF(MAX(K310:M310)&lt;$X$2,"OK","NG")</f>
        <v/>
      </c>
      <c r="Y310" s="11">
        <f>SUM(N310:P310)</f>
        <v/>
      </c>
      <c r="Z310" s="11">
        <f>SUM(Q310:S310)</f>
        <v/>
      </c>
      <c r="AA310" s="11">
        <f>SUM(T310:V310)</f>
        <v/>
      </c>
      <c r="AB310" s="11">
        <f>IF(X310="NG",
 IF(AA310=0,
 IF(Z310=0,
 IF(ROUNDUP(B310*$AB$2,0)*3&gt;=Y310,
 "OK",
 "NG"
 ),
 "NG"
 ),
 "NG"
 ),
 "-"
)</f>
        <v/>
      </c>
      <c r="AC310" s="11">
        <f>IF(AB310="NG",IF(MAX(H310:I310)&lt;=$AC$2,"OK","NG"),"-")</f>
        <v/>
      </c>
      <c r="AD310" s="11">
        <f>IF(G310-F310&gt;=2,IF(MAX(K310:M310)&lt;$AD$2,"OK","NG"),"-")</f>
        <v/>
      </c>
      <c r="AE310" s="11">
        <f>IF(OR(X310="OK", AB310="OK", AC310="OK", AD310="OK"), "OK", "NG")</f>
        <v/>
      </c>
    </row>
    <row r="311" spans="1:31">
      <c r="X311" s="11">
        <f>IF(MAX(K311:M311)&lt;$X$2,"OK","NG")</f>
        <v/>
      </c>
      <c r="Y311" s="11">
        <f>SUM(N311:P311)</f>
        <v/>
      </c>
      <c r="Z311" s="11">
        <f>SUM(Q311:S311)</f>
        <v/>
      </c>
      <c r="AA311" s="11">
        <f>SUM(T311:V311)</f>
        <v/>
      </c>
      <c r="AB311" s="11">
        <f>IF(X311="NG",
 IF(AA311=0,
 IF(Z311=0,
 IF(ROUNDUP(B311*$AB$2,0)*3&gt;=Y311,
 "OK",
 "NG"
 ),
 "NG"
 ),
 "NG"
 ),
 "-"
)</f>
        <v/>
      </c>
      <c r="AC311" s="11">
        <f>IF(AB311="NG",IF(MAX(H311:I311)&lt;=$AC$2,"OK","NG"),"-")</f>
        <v/>
      </c>
      <c r="AD311" s="11">
        <f>IF(G311-F311&gt;=2,IF(MAX(K311:M311)&lt;$AD$2,"OK","NG"),"-")</f>
        <v/>
      </c>
      <c r="AE311" s="11">
        <f>IF(OR(X311="OK", AB311="OK", AC311="OK", AD311="OK"), "OK", "NG")</f>
        <v/>
      </c>
    </row>
    <row r="312" spans="1:31">
      <c r="L312" s="12" t="n"/>
      <c r="X312" s="11">
        <f>IF(MAX(K312:M312)&lt;$X$2,"OK","NG")</f>
        <v/>
      </c>
      <c r="Y312" s="11">
        <f>SUM(N312:P312)</f>
        <v/>
      </c>
      <c r="Z312" s="11">
        <f>SUM(Q312:S312)</f>
        <v/>
      </c>
      <c r="AA312" s="11">
        <f>SUM(T312:V312)</f>
        <v/>
      </c>
      <c r="AB312" s="11">
        <f>IF(X312="NG",
 IF(AA312=0,
 IF(Z312=0,
 IF(ROUNDUP(B312*$AB$2,0)*3&gt;=Y312,
 "OK",
 "NG"
 ),
 "NG"
 ),
 "NG"
 ),
 "-"
)</f>
        <v/>
      </c>
      <c r="AC312" s="11">
        <f>IF(AB312="NG",IF(MAX(H312:I312)&lt;=$AC$2,"OK","NG"),"-")</f>
        <v/>
      </c>
      <c r="AD312" s="11">
        <f>IF(G312-F312&gt;=2,IF(MAX(K312:M312)&lt;$AD$2,"OK","NG"),"-")</f>
        <v/>
      </c>
      <c r="AE312" s="11">
        <f>IF(OR(X312="OK", AB312="OK", AC312="OK", AD312="OK"), "OK", "NG")</f>
        <v/>
      </c>
    </row>
    <row r="313" spans="1:31">
      <c r="K313" s="12" t="n"/>
      <c r="X313" s="11">
        <f>IF(MAX(K313:M313)&lt;$X$2,"OK","NG")</f>
        <v/>
      </c>
      <c r="Y313" s="11">
        <f>SUM(N313:P313)</f>
        <v/>
      </c>
      <c r="Z313" s="11">
        <f>SUM(Q313:S313)</f>
        <v/>
      </c>
      <c r="AA313" s="11">
        <f>SUM(T313:V313)</f>
        <v/>
      </c>
      <c r="AB313" s="11">
        <f>IF(X313="NG",
 IF(AA313=0,
 IF(Z313=0,
 IF(ROUNDUP(B313*$AB$2,0)*3&gt;=Y313,
 "OK",
 "NG"
 ),
 "NG"
 ),
 "NG"
 ),
 "-"
)</f>
        <v/>
      </c>
      <c r="AC313" s="11">
        <f>IF(AB313="NG",IF(MAX(H313:I313)&lt;=$AC$2,"OK","NG"),"-")</f>
        <v/>
      </c>
      <c r="AD313" s="11">
        <f>IF(G313-F313&gt;=2,IF(MAX(K313:M313)&lt;$AD$2,"OK","NG"),"-")</f>
        <v/>
      </c>
      <c r="AE313" s="11">
        <f>IF(OR(X313="OK", AB313="OK", AC313="OK", AD313="OK"), "OK", "NG")</f>
        <v/>
      </c>
    </row>
    <row r="314" spans="1:31">
      <c r="X314" s="11">
        <f>IF(MAX(K314:M314)&lt;$X$2,"OK","NG")</f>
        <v/>
      </c>
      <c r="Y314" s="11">
        <f>SUM(N314:P314)</f>
        <v/>
      </c>
      <c r="Z314" s="11">
        <f>SUM(Q314:S314)</f>
        <v/>
      </c>
      <c r="AA314" s="11">
        <f>SUM(T314:V314)</f>
        <v/>
      </c>
      <c r="AB314" s="11">
        <f>IF(X314="NG",
 IF(AA314=0,
 IF(Z314=0,
 IF(ROUNDUP(B314*$AB$2,0)*3&gt;=Y314,
 "OK",
 "NG"
 ),
 "NG"
 ),
 "NG"
 ),
 "-"
)</f>
        <v/>
      </c>
      <c r="AC314" s="11">
        <f>IF(AB314="NG",IF(MAX(H314:I314)&lt;=$AC$2,"OK","NG"),"-")</f>
        <v/>
      </c>
      <c r="AD314" s="11">
        <f>IF(G314-F314&gt;=2,IF(MAX(K314:M314)&lt;$AD$2,"OK","NG"),"-")</f>
        <v/>
      </c>
      <c r="AE314" s="11">
        <f>IF(OR(X314="OK", AB314="OK", AC314="OK", AD314="OK"), "OK", "NG")</f>
        <v/>
      </c>
    </row>
    <row r="315" spans="1:31">
      <c r="L315" s="12" t="n"/>
      <c r="M315" s="12" t="n"/>
      <c r="X315" s="11">
        <f>IF(MAX(K315:M315)&lt;$X$2,"OK","NG")</f>
        <v/>
      </c>
      <c r="Y315" s="11">
        <f>SUM(N315:P315)</f>
        <v/>
      </c>
      <c r="Z315" s="11">
        <f>SUM(Q315:S315)</f>
        <v/>
      </c>
      <c r="AA315" s="11">
        <f>SUM(T315:V315)</f>
        <v/>
      </c>
      <c r="AB315" s="11">
        <f>IF(X315="NG",
 IF(AA315=0,
 IF(Z315=0,
 IF(ROUNDUP(B315*$AB$2,0)*3&gt;=Y315,
 "OK",
 "NG"
 ),
 "NG"
 ),
 "NG"
 ),
 "-"
)</f>
        <v/>
      </c>
      <c r="AC315" s="11">
        <f>IF(AB315="NG",IF(MAX(H315:I315)&lt;=$AC$2,"OK","NG"),"-")</f>
        <v/>
      </c>
      <c r="AD315" s="11">
        <f>IF(G315-F315&gt;=2,IF(MAX(K315:M315)&lt;$AD$2,"OK","NG"),"-")</f>
        <v/>
      </c>
      <c r="AE315" s="11">
        <f>IF(OR(X315="OK", AB315="OK", AC315="OK", AD315="OK"), "OK", "NG")</f>
        <v/>
      </c>
    </row>
    <row r="316" spans="1:31">
      <c r="X316" s="11">
        <f>IF(MAX(K316:M316)&lt;$X$2,"OK","NG")</f>
        <v/>
      </c>
      <c r="Y316" s="11">
        <f>SUM(N316:P316)</f>
        <v/>
      </c>
      <c r="Z316" s="11">
        <f>SUM(Q316:S316)</f>
        <v/>
      </c>
      <c r="AA316" s="11">
        <f>SUM(T316:V316)</f>
        <v/>
      </c>
      <c r="AB316" s="11">
        <f>IF(X316="NG",
 IF(AA316=0,
 IF(Z316=0,
 IF(ROUNDUP(B316*$AB$2,0)*3&gt;=Y316,
 "OK",
 "NG"
 ),
 "NG"
 ),
 "NG"
 ),
 "-"
)</f>
        <v/>
      </c>
      <c r="AC316" s="11">
        <f>IF(AB316="NG",IF(MAX(H316:I316)&lt;=$AC$2,"OK","NG"),"-")</f>
        <v/>
      </c>
      <c r="AD316" s="11">
        <f>IF(G316-F316&gt;=2,IF(MAX(K316:M316)&lt;$AD$2,"OK","NG"),"-")</f>
        <v/>
      </c>
      <c r="AE316" s="11">
        <f>IF(OR(X316="OK", AB316="OK", AC316="OK", AD316="OK"), "OK", "NG")</f>
        <v/>
      </c>
    </row>
    <row r="317" spans="1:31">
      <c r="X317" s="11">
        <f>IF(MAX(K317:M317)&lt;$X$2,"OK","NG")</f>
        <v/>
      </c>
      <c r="Y317" s="11">
        <f>SUM(N317:P317)</f>
        <v/>
      </c>
      <c r="Z317" s="11">
        <f>SUM(Q317:S317)</f>
        <v/>
      </c>
      <c r="AA317" s="11">
        <f>SUM(T317:V317)</f>
        <v/>
      </c>
      <c r="AB317" s="11">
        <f>IF(X317="NG",
 IF(AA317=0,
 IF(Z317=0,
 IF(ROUNDUP(B317*$AB$2,0)*3&gt;=Y317,
 "OK",
 "NG"
 ),
 "NG"
 ),
 "NG"
 ),
 "-"
)</f>
        <v/>
      </c>
      <c r="AC317" s="11">
        <f>IF(AB317="NG",IF(MAX(H317:I317)&lt;=$AC$2,"OK","NG"),"-")</f>
        <v/>
      </c>
      <c r="AD317" s="11">
        <f>IF(G317-F317&gt;=2,IF(MAX(K317:M317)&lt;$AD$2,"OK","NG"),"-")</f>
        <v/>
      </c>
      <c r="AE317" s="11">
        <f>IF(OR(X317="OK", AB317="OK", AC317="OK", AD317="OK"), "OK", "NG")</f>
        <v/>
      </c>
    </row>
    <row r="318" spans="1:31">
      <c r="X318" s="11">
        <f>IF(MAX(K318:M318)&lt;$X$2,"OK","NG")</f>
        <v/>
      </c>
      <c r="Y318" s="11">
        <f>SUM(N318:P318)</f>
        <v/>
      </c>
      <c r="Z318" s="11">
        <f>SUM(Q318:S318)</f>
        <v/>
      </c>
      <c r="AA318" s="11">
        <f>SUM(T318:V318)</f>
        <v/>
      </c>
      <c r="AB318" s="11">
        <f>IF(X318="NG",
 IF(AA318=0,
 IF(Z318=0,
 IF(ROUNDUP(B318*$AB$2,0)*3&gt;=Y318,
 "OK",
 "NG"
 ),
 "NG"
 ),
 "NG"
 ),
 "-"
)</f>
        <v/>
      </c>
      <c r="AC318" s="11">
        <f>IF(AB318="NG",IF(MAX(H318:I318)&lt;=$AC$2,"OK","NG"),"-")</f>
        <v/>
      </c>
      <c r="AD318" s="11">
        <f>IF(G318-F318&gt;=2,IF(MAX(K318:M318)&lt;$AD$2,"OK","NG"),"-")</f>
        <v/>
      </c>
      <c r="AE318" s="11">
        <f>IF(OR(X318="OK", AB318="OK", AC318="OK", AD318="OK"), "OK", "NG")</f>
        <v/>
      </c>
    </row>
    <row r="319" spans="1:31">
      <c r="X319" s="11">
        <f>IF(MAX(K319:M319)&lt;$X$2,"OK","NG")</f>
        <v/>
      </c>
      <c r="Y319" s="11">
        <f>SUM(N319:P319)</f>
        <v/>
      </c>
      <c r="Z319" s="11">
        <f>SUM(Q319:S319)</f>
        <v/>
      </c>
      <c r="AA319" s="11">
        <f>SUM(T319:V319)</f>
        <v/>
      </c>
      <c r="AB319" s="11">
        <f>IF(X319="NG",
 IF(AA319=0,
 IF(Z319=0,
 IF(ROUNDUP(B319*$AB$2,0)*3&gt;=Y319,
 "OK",
 "NG"
 ),
 "NG"
 ),
 "NG"
 ),
 "-"
)</f>
        <v/>
      </c>
      <c r="AC319" s="11">
        <f>IF(AB319="NG",IF(MAX(H319:I319)&lt;=$AC$2,"OK","NG"),"-")</f>
        <v/>
      </c>
      <c r="AD319" s="11">
        <f>IF(G319-F319&gt;=2,IF(MAX(K319:M319)&lt;$AD$2,"OK","NG"),"-")</f>
        <v/>
      </c>
      <c r="AE319" s="11">
        <f>IF(OR(X319="OK", AB319="OK", AC319="OK", AD319="OK"), "OK", "NG")</f>
        <v/>
      </c>
    </row>
    <row r="320" spans="1:31">
      <c r="X320" s="11">
        <f>IF(MAX(K320:M320)&lt;$X$2,"OK","NG")</f>
        <v/>
      </c>
      <c r="Y320" s="11">
        <f>SUM(N320:P320)</f>
        <v/>
      </c>
      <c r="Z320" s="11">
        <f>SUM(Q320:S320)</f>
        <v/>
      </c>
      <c r="AA320" s="11">
        <f>SUM(T320:V320)</f>
        <v/>
      </c>
      <c r="AB320" s="11">
        <f>IF(X320="NG",
 IF(AA320=0,
 IF(Z320=0,
 IF(ROUNDUP(B320*$AB$2,0)*3&gt;=Y320,
 "OK",
 "NG"
 ),
 "NG"
 ),
 "NG"
 ),
 "-"
)</f>
        <v/>
      </c>
      <c r="AC320" s="11">
        <f>IF(AB320="NG",IF(MAX(H320:I320)&lt;=$AC$2,"OK","NG"),"-")</f>
        <v/>
      </c>
      <c r="AD320" s="11">
        <f>IF(G320-F320&gt;=2,IF(MAX(K320:M320)&lt;$AD$2,"OK","NG"),"-")</f>
        <v/>
      </c>
      <c r="AE320" s="11">
        <f>IF(OR(X320="OK", AB320="OK", AC320="OK", AD320="OK"), "OK", "NG")</f>
        <v/>
      </c>
    </row>
    <row r="321" spans="1:31">
      <c r="X321" s="11">
        <f>IF(MAX(K321:M321)&lt;$X$2,"OK","NG")</f>
        <v/>
      </c>
      <c r="Y321" s="11">
        <f>SUM(N321:P321)</f>
        <v/>
      </c>
      <c r="Z321" s="11">
        <f>SUM(Q321:S321)</f>
        <v/>
      </c>
      <c r="AA321" s="11">
        <f>SUM(T321:V321)</f>
        <v/>
      </c>
      <c r="AB321" s="11">
        <f>IF(X321="NG",
 IF(AA321=0,
 IF(Z321=0,
 IF(ROUNDUP(B321*$AB$2,0)*3&gt;=Y321,
 "OK",
 "NG"
 ),
 "NG"
 ),
 "NG"
 ),
 "-"
)</f>
        <v/>
      </c>
      <c r="AC321" s="11">
        <f>IF(AB321="NG",IF(MAX(H321:I321)&lt;=$AC$2,"OK","NG"),"-")</f>
        <v/>
      </c>
      <c r="AD321" s="11">
        <f>IF(G321-F321&gt;=2,IF(MAX(K321:M321)&lt;$AD$2,"OK","NG"),"-")</f>
        <v/>
      </c>
      <c r="AE321" s="11">
        <f>IF(OR(X321="OK", AB321="OK", AC321="OK", AD321="OK"), "OK", "NG")</f>
        <v/>
      </c>
    </row>
    <row r="322" spans="1:31">
      <c r="X322" s="11">
        <f>IF(MAX(K322:M322)&lt;$X$2,"OK","NG")</f>
        <v/>
      </c>
      <c r="Y322" s="11">
        <f>SUM(N322:P322)</f>
        <v/>
      </c>
      <c r="Z322" s="11">
        <f>SUM(Q322:S322)</f>
        <v/>
      </c>
      <c r="AA322" s="11">
        <f>SUM(T322:V322)</f>
        <v/>
      </c>
      <c r="AB322" s="11">
        <f>IF(X322="NG",
 IF(AA322=0,
 IF(Z322=0,
 IF(ROUNDUP(B322*$AB$2,0)*3&gt;=Y322,
 "OK",
 "NG"
 ),
 "NG"
 ),
 "NG"
 ),
 "-"
)</f>
        <v/>
      </c>
      <c r="AC322" s="11">
        <f>IF(AB322="NG",IF(MAX(H322:I322)&lt;=$AC$2,"OK","NG"),"-")</f>
        <v/>
      </c>
      <c r="AD322" s="11">
        <f>IF(G322-F322&gt;=2,IF(MAX(K322:M322)&lt;$AD$2,"OK","NG"),"-")</f>
        <v/>
      </c>
      <c r="AE322" s="11">
        <f>IF(OR(X322="OK", AB322="OK", AC322="OK", AD322="OK"), "OK", "NG")</f>
        <v/>
      </c>
    </row>
    <row r="323" spans="1:31">
      <c r="X323" s="11">
        <f>IF(MAX(K323:M323)&lt;$X$2,"OK","NG")</f>
        <v/>
      </c>
      <c r="Y323" s="11">
        <f>SUM(N323:P323)</f>
        <v/>
      </c>
      <c r="Z323" s="11">
        <f>SUM(Q323:S323)</f>
        <v/>
      </c>
      <c r="AA323" s="11">
        <f>SUM(T323:V323)</f>
        <v/>
      </c>
      <c r="AB323" s="11">
        <f>IF(X323="NG",
 IF(AA323=0,
 IF(Z323=0,
 IF(ROUNDUP(B323*$AB$2,0)*3&gt;=Y323,
 "OK",
 "NG"
 ),
 "NG"
 ),
 "NG"
 ),
 "-"
)</f>
        <v/>
      </c>
      <c r="AC323" s="11">
        <f>IF(AB323="NG",IF(MAX(H323:I323)&lt;=$AC$2,"OK","NG"),"-")</f>
        <v/>
      </c>
      <c r="AD323" s="11">
        <f>IF(G323-F323&gt;=2,IF(MAX(K323:M323)&lt;$AD$2,"OK","NG"),"-")</f>
        <v/>
      </c>
      <c r="AE323" s="11">
        <f>IF(OR(X323="OK", AB323="OK", AC323="OK", AD323="OK"), "OK", "NG")</f>
        <v/>
      </c>
    </row>
    <row r="324" spans="1:31">
      <c r="X324" s="11">
        <f>IF(MAX(K324:M324)&lt;$X$2,"OK","NG")</f>
        <v/>
      </c>
      <c r="Y324" s="11">
        <f>SUM(N324:P324)</f>
        <v/>
      </c>
      <c r="Z324" s="11">
        <f>SUM(Q324:S324)</f>
        <v/>
      </c>
      <c r="AA324" s="11">
        <f>SUM(T324:V324)</f>
        <v/>
      </c>
      <c r="AB324" s="11">
        <f>IF(X324="NG",
    IF(AA324=0,
        IF(Z324=0,
            IF(ROUNDUP(B324*$AB$2,0)*3&gt;=Y324,
                "OK",
                "NG"
            ),
            "NG"
        ),
        "NG"
    ),
    "-"
)</f>
        <v/>
      </c>
      <c r="AC324" s="11">
        <f>IF(AB324="NG",IF(MAX(H324:I324)&lt;=$AC$2,"OK","NG"),"-")</f>
        <v/>
      </c>
      <c r="AD324" s="11">
        <f>IF(G324-F324&gt;=2,IF(MAX(K324:M324)&lt;$AD$2,"OK","NG"),"-")</f>
        <v/>
      </c>
      <c r="AE324" s="11">
        <f>IF(OR(X324="OK", AB324="OK", AC324="OK", AD324="OK"), "OK", "NG")</f>
        <v/>
      </c>
    </row>
    <row r="325" spans="1:31">
      <c r="X325" s="11">
        <f>IF(MAX(K325:M325)&lt;$X$2,"OK","NG")</f>
        <v/>
      </c>
      <c r="Y325" s="11">
        <f>SUM(N325:P325)</f>
        <v/>
      </c>
      <c r="Z325" s="11">
        <f>SUM(Q325:S325)</f>
        <v/>
      </c>
      <c r="AA325" s="11">
        <f>SUM(T325:V325)</f>
        <v/>
      </c>
      <c r="AB325" s="11">
        <f>IF(X325="NG",
 IF(AA325=0,
 IF(Z325=0,
 IF(ROUNDUP(B325*$AB$2,0)*3&gt;=Y325,
 "OK",
 "NG"
 ),
 "NG"
 ),
 "NG"
 ),
 "-"
)</f>
        <v/>
      </c>
      <c r="AC325" s="11">
        <f>IF(AB325="NG",IF(MAX(H325:I325)&lt;=$AC$2,"OK","NG"),"-")</f>
        <v/>
      </c>
      <c r="AD325" s="11">
        <f>IF(G325-F325&gt;=2,IF(MAX(K325:M325)&lt;$AD$2,"OK","NG"),"-")</f>
        <v/>
      </c>
      <c r="AE325" s="11">
        <f>IF(OR(X325="OK", AB325="OK", AC325="OK", AD325="OK"), "OK", "NG")</f>
        <v/>
      </c>
    </row>
    <row r="326" spans="1:31">
      <c r="X326" s="11">
        <f>IF(MAX(K326:M326)&lt;$X$2,"OK","NG")</f>
        <v/>
      </c>
      <c r="Y326" s="11">
        <f>SUM(N326:P326)</f>
        <v/>
      </c>
      <c r="Z326" s="11">
        <f>SUM(Q326:S326)</f>
        <v/>
      </c>
      <c r="AA326" s="11">
        <f>SUM(T326:V326)</f>
        <v/>
      </c>
      <c r="AB326" s="11">
        <f>IF(X326="NG",
 IF(AA326=0,
 IF(Z326=0,
 IF(ROUNDUP(B326*$AB$2,0)*3&gt;=Y326,
 "OK",
 "NG"
 ),
 "NG"
 ),
 "NG"
 ),
 "-"
)</f>
        <v/>
      </c>
      <c r="AC326" s="11">
        <f>IF(AB326="NG",IF(MAX(H326:I326)&lt;=$AC$2,"OK","NG"),"-")</f>
        <v/>
      </c>
      <c r="AD326" s="11">
        <f>IF(G326-F326&gt;=2,IF(MAX(K326:M326)&lt;$AD$2,"OK","NG"),"-")</f>
        <v/>
      </c>
      <c r="AE326" s="11">
        <f>IF(OR(X326="OK", AB326="OK", AC326="OK", AD326="OK"), "OK", "NG")</f>
        <v/>
      </c>
    </row>
    <row r="327" spans="1:31">
      <c r="X327" s="11">
        <f>IF(MAX(K327:M327)&lt;$X$2,"OK","NG")</f>
        <v/>
      </c>
      <c r="Y327" s="11">
        <f>SUM(N327:P327)</f>
        <v/>
      </c>
      <c r="Z327" s="11">
        <f>SUM(Q327:S327)</f>
        <v/>
      </c>
      <c r="AA327" s="11">
        <f>SUM(T327:V327)</f>
        <v/>
      </c>
      <c r="AB327" s="11">
        <f>IF(X327="NG",
 IF(AA327=0,
 IF(Z327=0,
 IF(ROUNDUP(B327*$AB$2,0)*3&gt;=Y327,
 "OK",
 "NG"
 ),
 "NG"
 ),
 "NG"
 ),
 "-"
)</f>
        <v/>
      </c>
      <c r="AC327" s="11">
        <f>IF(AB327="NG",IF(MAX(H327:I327)&lt;=$AC$2,"OK","NG"),"-")</f>
        <v/>
      </c>
      <c r="AD327" s="11">
        <f>IF(G327-F327&gt;=2,IF(MAX(K327:M327)&lt;$AD$2,"OK","NG"),"-")</f>
        <v/>
      </c>
      <c r="AE327" s="11">
        <f>IF(OR(X327="OK", AB327="OK", AC327="OK", AD327="OK"), "OK", "NG")</f>
        <v/>
      </c>
    </row>
    <row r="328" spans="1:31">
      <c r="X328" s="11">
        <f>IF(MAX(K328:M328)&lt;$X$2,"OK","NG")</f>
        <v/>
      </c>
      <c r="Y328" s="11">
        <f>SUM(N328:P328)</f>
        <v/>
      </c>
      <c r="Z328" s="11">
        <f>SUM(Q328:S328)</f>
        <v/>
      </c>
      <c r="AA328" s="11">
        <f>SUM(T328:V328)</f>
        <v/>
      </c>
      <c r="AB328" s="11">
        <f>IF(X328="NG",
 IF(AA328=0,
 IF(Z328=0,
 IF(ROUNDUP(B328*$AB$2,0)*3&gt;=Y328,
 "OK",
 "NG"
 ),
 "NG"
 ),
 "NG"
 ),
 "-"
)</f>
        <v/>
      </c>
      <c r="AC328" s="11">
        <f>IF(AB328="NG",IF(MAX(H328:I328)&lt;=$AC$2,"OK","NG"),"-")</f>
        <v/>
      </c>
      <c r="AD328" s="11">
        <f>IF(G328-F328&gt;=2,IF(MAX(K328:M328)&lt;$AD$2,"OK","NG"),"-")</f>
        <v/>
      </c>
      <c r="AE328" s="11">
        <f>IF(OR(X328="OK", AB328="OK", AC328="OK", AD328="OK"), "OK", "NG")</f>
        <v/>
      </c>
    </row>
    <row r="329" spans="1:31">
      <c r="X329" s="11">
        <f>IF(MAX(K329:M329)&lt;$X$2,"OK","NG")</f>
        <v/>
      </c>
      <c r="Y329" s="11">
        <f>SUM(N329:P329)</f>
        <v/>
      </c>
      <c r="Z329" s="11">
        <f>SUM(Q329:S329)</f>
        <v/>
      </c>
      <c r="AA329" s="11">
        <f>SUM(T329:V329)</f>
        <v/>
      </c>
      <c r="AB329" s="11">
        <f>IF(X329="NG",
 IF(AA329=0,
 IF(Z329=0,
 IF(ROUNDUP(B329*$AB$2,0)*3&gt;=Y329,
 "OK",
 "NG"
 ),
 "NG"
 ),
 "NG"
 ),
 "-"
)</f>
        <v/>
      </c>
      <c r="AC329" s="11">
        <f>IF(AB329="NG",IF(MAX(H329:I329)&lt;=$AC$2,"OK","NG"),"-")</f>
        <v/>
      </c>
      <c r="AD329" s="11">
        <f>IF(G329-F329&gt;=2,IF(MAX(K329:M329)&lt;$AD$2,"OK","NG"),"-")</f>
        <v/>
      </c>
      <c r="AE329" s="11">
        <f>IF(OR(X329="OK", AB329="OK", AC329="OK", AD329="OK"), "OK", "NG")</f>
        <v/>
      </c>
    </row>
    <row r="330" spans="1:31">
      <c r="X330" s="11">
        <f>IF(MAX(K330:M330)&lt;$X$2,"OK","NG")</f>
        <v/>
      </c>
      <c r="Y330" s="11">
        <f>SUM(N330:P330)</f>
        <v/>
      </c>
      <c r="Z330" s="11">
        <f>SUM(Q330:S330)</f>
        <v/>
      </c>
      <c r="AA330" s="11">
        <f>SUM(T330:V330)</f>
        <v/>
      </c>
      <c r="AB330" s="11">
        <f>IF(X330="NG",
 IF(AA330=0,
 IF(Z330=0,
 IF(ROUNDUP(B330*$AB$2,0)*3&gt;=Y330,
 "OK",
 "NG"
 ),
 "NG"
 ),
 "NG"
 ),
 "-"
)</f>
        <v/>
      </c>
      <c r="AC330" s="11">
        <f>IF(AB330="NG",IF(MAX(H330:I330)&lt;=$AC$2,"OK","NG"),"-")</f>
        <v/>
      </c>
      <c r="AD330" s="11">
        <f>IF(G330-F330&gt;=2,IF(MAX(K330:M330)&lt;$AD$2,"OK","NG"),"-")</f>
        <v/>
      </c>
      <c r="AE330" s="11">
        <f>IF(OR(X330="OK", AB330="OK", AC330="OK", AD330="OK"), "OK", "NG")</f>
        <v/>
      </c>
    </row>
    <row r="331" spans="1:31">
      <c r="X331" s="11">
        <f>IF(MAX(K331:M331)&lt;$X$2,"OK","NG")</f>
        <v/>
      </c>
      <c r="Y331" s="11">
        <f>SUM(N331:P331)</f>
        <v/>
      </c>
      <c r="Z331" s="11">
        <f>SUM(Q331:S331)</f>
        <v/>
      </c>
      <c r="AA331" s="11">
        <f>SUM(T331:V331)</f>
        <v/>
      </c>
      <c r="AB331" s="11">
        <f>IF(X331="NG",
 IF(AA331=0,
 IF(Z331=0,
 IF(ROUNDUP(B331*$AB$2,0)*3&gt;=Y331,
 "OK",
 "NG"
 ),
 "NG"
 ),
 "NG"
 ),
 "-"
)</f>
        <v/>
      </c>
      <c r="AC331" s="11">
        <f>IF(AB331="NG",IF(MAX(H331:I331)&lt;=$AC$2,"OK","NG"),"-")</f>
        <v/>
      </c>
      <c r="AD331" s="11">
        <f>IF(G331-F331&gt;=2,IF(MAX(K331:M331)&lt;$AD$2,"OK","NG"),"-")</f>
        <v/>
      </c>
      <c r="AE331" s="11">
        <f>IF(OR(X331="OK", AB331="OK", AC331="OK", AD331="OK"), "OK", "NG")</f>
        <v/>
      </c>
    </row>
    <row r="332" spans="1:31">
      <c r="X332" s="11">
        <f>IF(MAX(K332:M332)&lt;$X$2,"OK","NG")</f>
        <v/>
      </c>
      <c r="Y332" s="11">
        <f>SUM(N332:P332)</f>
        <v/>
      </c>
      <c r="Z332" s="11">
        <f>SUM(Q332:S332)</f>
        <v/>
      </c>
      <c r="AA332" s="11">
        <f>SUM(T332:V332)</f>
        <v/>
      </c>
      <c r="AB332" s="11">
        <f>IF(X332="NG",
 IF(AA332=0,
 IF(Z332=0,
 IF(ROUNDUP(B332*$AB$2,0)*3&gt;=Y332,
 "OK",
 "NG"
 ),
 "NG"
 ),
 "NG"
 ),
 "-"
)</f>
        <v/>
      </c>
      <c r="AC332" s="11">
        <f>IF(AB332="NG",IF(MAX(H332:I332)&lt;=$AC$2,"OK","NG"),"-")</f>
        <v/>
      </c>
      <c r="AD332" s="11">
        <f>IF(G332-F332&gt;=2,IF(MAX(K332:M332)&lt;$AD$2,"OK","NG"),"-")</f>
        <v/>
      </c>
      <c r="AE332" s="11">
        <f>IF(OR(X332="OK", AB332="OK", AC332="OK", AD332="OK"), "OK", "NG")</f>
        <v/>
      </c>
    </row>
    <row r="333" spans="1:31">
      <c r="X333" s="11">
        <f>IF(MAX(K333:M333)&lt;$X$2,"OK","NG")</f>
        <v/>
      </c>
      <c r="Y333" s="11">
        <f>SUM(N333:P333)</f>
        <v/>
      </c>
      <c r="Z333" s="11">
        <f>SUM(Q333:S333)</f>
        <v/>
      </c>
      <c r="AA333" s="11">
        <f>SUM(T333:V333)</f>
        <v/>
      </c>
      <c r="AB333" s="11">
        <f>IF(X333="NG",
 IF(AA333=0,
 IF(Z333=0,
 IF(ROUNDUP(B333*$AB$2,0)*3&gt;=Y333,
 "OK",
 "NG"
 ),
 "NG"
 ),
 "NG"
 ),
 "-"
)</f>
        <v/>
      </c>
      <c r="AC333" s="11">
        <f>IF(AB333="NG",IF(MAX(H333:I333)&lt;=$AC$2,"OK","NG"),"-")</f>
        <v/>
      </c>
      <c r="AD333" s="11">
        <f>IF(G333-F333&gt;=2,IF(MAX(K333:M333)&lt;$AD$2,"OK","NG"),"-")</f>
        <v/>
      </c>
      <c r="AE333" s="11">
        <f>IF(OR(X333="OK", AB333="OK", AC333="OK", AD333="OK"), "OK", "NG")</f>
        <v/>
      </c>
    </row>
    <row r="334" spans="1:31">
      <c r="X334" s="11">
        <f>IF(MAX(K334:M334)&lt;$X$2,"OK","NG")</f>
        <v/>
      </c>
      <c r="Y334" s="11">
        <f>SUM(N334:P334)</f>
        <v/>
      </c>
      <c r="Z334" s="11">
        <f>SUM(Q334:S334)</f>
        <v/>
      </c>
      <c r="AA334" s="11">
        <f>SUM(T334:V334)</f>
        <v/>
      </c>
      <c r="AB334" s="11">
        <f>IF(X334="NG",
 IF(AA334=0,
 IF(Z334=0,
 IF(ROUNDUP(B334*$AB$2,0)*3&gt;=Y334,
 "OK",
 "NG"
 ),
 "NG"
 ),
 "NG"
 ),
 "-"
)</f>
        <v/>
      </c>
      <c r="AC334" s="11">
        <f>IF(AB334="NG",IF(MAX(H334:I334)&lt;=$AC$2,"OK","NG"),"-")</f>
        <v/>
      </c>
      <c r="AD334" s="11">
        <f>IF(G334-F334&gt;=2,IF(MAX(K334:M334)&lt;$AD$2,"OK","NG"),"-")</f>
        <v/>
      </c>
      <c r="AE334" s="11">
        <f>IF(OR(X334="OK", AB334="OK", AC334="OK", AD334="OK"), "OK", "NG")</f>
        <v/>
      </c>
    </row>
    <row r="335" spans="1:31">
      <c r="X335" s="11">
        <f>IF(MAX(K335:M335)&lt;$X$2,"OK","NG")</f>
        <v/>
      </c>
      <c r="Y335" s="11">
        <f>SUM(N335:P335)</f>
        <v/>
      </c>
      <c r="Z335" s="11">
        <f>SUM(Q335:S335)</f>
        <v/>
      </c>
      <c r="AA335" s="11">
        <f>SUM(T335:V335)</f>
        <v/>
      </c>
      <c r="AB335" s="11">
        <f>IF(X335="NG",
 IF(AA335=0,
 IF(Z335=0,
 IF(ROUNDUP(B335*$AB$2,0)*3&gt;=Y335,
 "OK",
 "NG"
 ),
 "NG"
 ),
 "NG"
 ),
 "-"
)</f>
        <v/>
      </c>
      <c r="AC335" s="11">
        <f>IF(AB335="NG",IF(MAX(H335:I335)&lt;=$AC$2,"OK","NG"),"-")</f>
        <v/>
      </c>
      <c r="AD335" s="11">
        <f>IF(G335-F335&gt;=2,IF(MAX(K335:M335)&lt;$AD$2,"OK","NG"),"-")</f>
        <v/>
      </c>
      <c r="AE335" s="11">
        <f>IF(OR(X335="OK", AB335="OK", AC335="OK", AD335="OK"), "OK", "NG")</f>
        <v/>
      </c>
    </row>
    <row r="336" spans="1:31">
      <c r="X336" s="11">
        <f>IF(MAX(K336:M336)&lt;$X$2,"OK","NG")</f>
        <v/>
      </c>
      <c r="Y336" s="11">
        <f>SUM(N336:P336)</f>
        <v/>
      </c>
      <c r="Z336" s="11">
        <f>SUM(Q336:S336)</f>
        <v/>
      </c>
      <c r="AA336" s="11">
        <f>SUM(T336:V336)</f>
        <v/>
      </c>
      <c r="AB336" s="11">
        <f>IF(X336="NG",
 IF(AA336=0,
 IF(Z336=0,
 IF(ROUNDUP(B336*$AB$2,0)*3&gt;=Y336,
 "OK",
 "NG"
 ),
 "NG"
 ),
 "NG"
 ),
 "-"
)</f>
        <v/>
      </c>
      <c r="AC336" s="11">
        <f>IF(AB336="NG",IF(MAX(H336:I336)&lt;=$AC$2,"OK","NG"),"-")</f>
        <v/>
      </c>
      <c r="AD336" s="11">
        <f>IF(G336-F336&gt;=2,IF(MAX(K336:M336)&lt;$AD$2,"OK","NG"),"-")</f>
        <v/>
      </c>
      <c r="AE336" s="11">
        <f>IF(OR(X336="OK", AB336="OK", AC336="OK", AD336="OK"), "OK", "NG")</f>
        <v/>
      </c>
    </row>
    <row r="337" spans="1:31">
      <c r="X337" s="11">
        <f>IF(MAX(K337:M337)&lt;$X$2,"OK","NG")</f>
        <v/>
      </c>
      <c r="Y337" s="11">
        <f>SUM(N337:P337)</f>
        <v/>
      </c>
      <c r="Z337" s="11">
        <f>SUM(Q337:S337)</f>
        <v/>
      </c>
      <c r="AA337" s="11">
        <f>SUM(T337:V337)</f>
        <v/>
      </c>
      <c r="AB337" s="11">
        <f>IF(X337="NG",
 IF(AA337=0,
 IF(Z337=0,
 IF(ROUNDUP(B337*$AB$2,0)*3&gt;=Y337,
 "OK",
 "NG"
 ),
 "NG"
 ),
 "NG"
 ),
 "-"
)</f>
        <v/>
      </c>
      <c r="AC337" s="11">
        <f>IF(AB337="NG",IF(MAX(H337:I337)&lt;=$AC$2,"OK","NG"),"-")</f>
        <v/>
      </c>
      <c r="AD337" s="11">
        <f>IF(G337-F337&gt;=2,IF(MAX(K337:M337)&lt;$AD$2,"OK","NG"),"-")</f>
        <v/>
      </c>
      <c r="AE337" s="11">
        <f>IF(OR(X337="OK", AB337="OK", AC337="OK", AD337="OK"), "OK", "NG")</f>
        <v/>
      </c>
    </row>
    <row r="338" spans="1:31">
      <c r="X338" s="11">
        <f>IF(MAX(K338:M338)&lt;$X$2,"OK","NG")</f>
        <v/>
      </c>
      <c r="Y338" s="11">
        <f>SUM(N338:P338)</f>
        <v/>
      </c>
      <c r="Z338" s="11">
        <f>SUM(Q338:S338)</f>
        <v/>
      </c>
      <c r="AA338" s="11">
        <f>SUM(T338:V338)</f>
        <v/>
      </c>
      <c r="AB338" s="11">
        <f>IF(X338="NG",
 IF(AA338=0,
 IF(Z338=0,
 IF(ROUNDUP(B338*$AB$2,0)*3&gt;=Y338,
 "OK",
 "NG"
 ),
 "NG"
 ),
 "NG"
 ),
 "-"
)</f>
        <v/>
      </c>
      <c r="AC338" s="11">
        <f>IF(AB338="NG",IF(MAX(H338:I338)&lt;=$AC$2,"OK","NG"),"-")</f>
        <v/>
      </c>
      <c r="AD338" s="11">
        <f>IF(G338-F338&gt;=2,IF(MAX(K338:M338)&lt;$AD$2,"OK","NG"),"-")</f>
        <v/>
      </c>
      <c r="AE338" s="11">
        <f>IF(OR(X338="OK", AB338="OK", AC338="OK", AD338="OK"), "OK", "NG")</f>
        <v/>
      </c>
    </row>
    <row r="339" spans="1:31">
      <c r="X339" s="11">
        <f>IF(MAX(K339:M339)&lt;$X$2,"OK","NG")</f>
        <v/>
      </c>
      <c r="Y339" s="11">
        <f>SUM(N339:P339)</f>
        <v/>
      </c>
      <c r="Z339" s="11">
        <f>SUM(Q339:S339)</f>
        <v/>
      </c>
      <c r="AA339" s="11">
        <f>SUM(T339:V339)</f>
        <v/>
      </c>
      <c r="AB339" s="11">
        <f>IF(X339="NG",
 IF(AA339=0,
 IF(Z339=0,
 IF(ROUNDUP(B339*$AB$2,0)*3&gt;=Y339,
 "OK",
 "NG"
 ),
 "NG"
 ),
 "NG"
 ),
 "-"
)</f>
        <v/>
      </c>
      <c r="AC339" s="11">
        <f>IF(AB339="NG",IF(MAX(H339:I339)&lt;=$AC$2,"OK","NG"),"-")</f>
        <v/>
      </c>
      <c r="AD339" s="11">
        <f>IF(G339-F339&gt;=2,IF(MAX(K339:M339)&lt;$AD$2,"OK","NG"),"-")</f>
        <v/>
      </c>
      <c r="AE339" s="11">
        <f>IF(OR(X339="OK", AB339="OK", AC339="OK", AD339="OK"), "OK", "NG")</f>
        <v/>
      </c>
    </row>
    <row r="340" spans="1:31">
      <c r="X340" s="11">
        <f>IF(MAX(K340:M340)&lt;$X$2,"OK","NG")</f>
        <v/>
      </c>
      <c r="Y340" s="11">
        <f>SUM(N340:P340)</f>
        <v/>
      </c>
      <c r="Z340" s="11">
        <f>SUM(Q340:S340)</f>
        <v/>
      </c>
      <c r="AA340" s="11">
        <f>SUM(T340:V340)</f>
        <v/>
      </c>
      <c r="AB340" s="11">
        <f>IF(X340="NG",
 IF(AA340=0,
 IF(Z340=0,
 IF(ROUNDUP(B340*$AB$2,0)*3&gt;=Y340,
 "OK",
 "NG"
 ),
 "NG"
 ),
 "NG"
 ),
 "-"
)</f>
        <v/>
      </c>
      <c r="AC340" s="11">
        <f>IF(AB340="NG",IF(MAX(H340:I340)&lt;=$AC$2,"OK","NG"),"-")</f>
        <v/>
      </c>
      <c r="AD340" s="11">
        <f>IF(G340-F340&gt;=2,IF(MAX(K340:M340)&lt;$AD$2,"OK","NG"),"-")</f>
        <v/>
      </c>
      <c r="AE340" s="11">
        <f>IF(OR(X340="OK", AB340="OK", AC340="OK", AD340="OK"), "OK", "NG")</f>
        <v/>
      </c>
    </row>
    <row r="341" spans="1:31">
      <c r="X341" s="11">
        <f>IF(MAX(K341:M341)&lt;$X$2,"OK","NG")</f>
        <v/>
      </c>
      <c r="Y341" s="11">
        <f>SUM(N341:P341)</f>
        <v/>
      </c>
      <c r="Z341" s="11">
        <f>SUM(Q341:S341)</f>
        <v/>
      </c>
      <c r="AA341" s="11">
        <f>SUM(T341:V341)</f>
        <v/>
      </c>
      <c r="AB341" s="11">
        <f>IF(X341="NG",
 IF(AA341=0,
 IF(Z341=0,
 IF(ROUNDUP(B341*$AB$2,0)*3&gt;=Y341,
 "OK",
 "NG"
 ),
 "NG"
 ),
 "NG"
 ),
 "-"
)</f>
        <v/>
      </c>
      <c r="AC341" s="11">
        <f>IF(AB341="NG",IF(MAX(H341:I341)&lt;=$AC$2,"OK","NG"),"-")</f>
        <v/>
      </c>
      <c r="AD341" s="11">
        <f>IF(G341-F341&gt;=2,IF(MAX(K341:M341)&lt;$AD$2,"OK","NG"),"-")</f>
        <v/>
      </c>
      <c r="AE341" s="11">
        <f>IF(OR(X341="OK", AB341="OK", AC341="OK", AD341="OK"), "OK", "NG")</f>
        <v/>
      </c>
    </row>
    <row r="342" spans="1:31">
      <c r="X342" s="11">
        <f>IF(MAX(K342:M342)&lt;$X$2,"OK","NG")</f>
        <v/>
      </c>
      <c r="Y342" s="11">
        <f>SUM(N342:P342)</f>
        <v/>
      </c>
      <c r="Z342" s="11">
        <f>SUM(Q342:S342)</f>
        <v/>
      </c>
      <c r="AA342" s="11">
        <f>SUM(T342:V342)</f>
        <v/>
      </c>
      <c r="AB342" s="11">
        <f>IF(X342="NG",
 IF(AA342=0,
 IF(Z342=0,
 IF(ROUNDUP(B342*$AB$2,0)*3&gt;=Y342,
 "OK",
 "NG"
 ),
 "NG"
 ),
 "NG"
 ),
 "-"
)</f>
        <v/>
      </c>
      <c r="AC342" s="11">
        <f>IF(AB342="NG",IF(MAX(H342:I342)&lt;=$AC$2,"OK","NG"),"-")</f>
        <v/>
      </c>
      <c r="AD342" s="11">
        <f>IF(G342-F342&gt;=2,IF(MAX(K342:M342)&lt;$AD$2,"OK","NG"),"-")</f>
        <v/>
      </c>
      <c r="AE342" s="11">
        <f>IF(OR(X342="OK", AB342="OK", AC342="OK", AD342="OK"), "OK", "NG")</f>
        <v/>
      </c>
    </row>
    <row r="343" spans="1:31">
      <c r="X343" s="11">
        <f>IF(MAX(K343:M343)&lt;$X$2,"OK","NG")</f>
        <v/>
      </c>
      <c r="Y343" s="11">
        <f>SUM(N343:P343)</f>
        <v/>
      </c>
      <c r="Z343" s="11">
        <f>SUM(Q343:S343)</f>
        <v/>
      </c>
      <c r="AA343" s="11">
        <f>SUM(T343:V343)</f>
        <v/>
      </c>
      <c r="AB343" s="11">
        <f>IF(X343="NG",
 IF(AA343=0,
 IF(Z343=0,
 IF(ROUNDUP(B343*$AB$2,0)*3&gt;=Y343,
 "OK",
 "NG"
 ),
 "NG"
 ),
 "NG"
 ),
 "-"
)</f>
        <v/>
      </c>
      <c r="AC343" s="11">
        <f>IF(AB343="NG",IF(MAX(H343:I343)&lt;=$AC$2,"OK","NG"),"-")</f>
        <v/>
      </c>
      <c r="AD343" s="11">
        <f>IF(G343-F343&gt;=2,IF(MAX(K343:M343)&lt;$AD$2,"OK","NG"),"-")</f>
        <v/>
      </c>
      <c r="AE343" s="11">
        <f>IF(OR(X343="OK", AB343="OK", AC343="OK", AD343="OK"), "OK", "NG")</f>
        <v/>
      </c>
    </row>
    <row r="344" spans="1:31">
      <c r="X344" s="11">
        <f>IF(MAX(K344:M344)&lt;$X$2,"OK","NG")</f>
        <v/>
      </c>
      <c r="Y344" s="11">
        <f>SUM(N344:P344)</f>
        <v/>
      </c>
      <c r="Z344" s="11">
        <f>SUM(Q344:S344)</f>
        <v/>
      </c>
      <c r="AA344" s="11">
        <f>SUM(T344:V344)</f>
        <v/>
      </c>
      <c r="AB344" s="11">
        <f>IF(X344="NG",
 IF(AA344=0,
 IF(Z344=0,
 IF(ROUNDUP(B344*$AB$2,0)*3&gt;=Y344,
 "OK",
 "NG"
 ),
 "NG"
 ),
 "NG"
 ),
 "-"
)</f>
        <v/>
      </c>
      <c r="AC344" s="11">
        <f>IF(AB344="NG",IF(MAX(H344:I344)&lt;=$AC$2,"OK","NG"),"-")</f>
        <v/>
      </c>
      <c r="AD344" s="11">
        <f>IF(G344-F344&gt;=2,IF(MAX(K344:M344)&lt;$AD$2,"OK","NG"),"-")</f>
        <v/>
      </c>
      <c r="AE344" s="11">
        <f>IF(OR(X344="OK", AB344="OK", AC344="OK", AD344="OK"), "OK", "NG")</f>
        <v/>
      </c>
    </row>
    <row r="345" spans="1:31">
      <c r="X345" s="11">
        <f>IF(MAX(K345:M345)&lt;$X$2,"OK","NG")</f>
        <v/>
      </c>
      <c r="Y345" s="11">
        <f>SUM(N345:P345)</f>
        <v/>
      </c>
      <c r="Z345" s="11">
        <f>SUM(Q345:S345)</f>
        <v/>
      </c>
      <c r="AA345" s="11">
        <f>SUM(T345:V345)</f>
        <v/>
      </c>
      <c r="AB345" s="11">
        <f>IF(X345="NG",
 IF(AA345=0,
 IF(Z345=0,
 IF(ROUNDUP(B345*$AB$2,0)*3&gt;=Y345,
 "OK",
 "NG"
 ),
 "NG"
 ),
 "NG"
 ),
 "-"
)</f>
        <v/>
      </c>
      <c r="AC345" s="11">
        <f>IF(AB345="NG",IF(MAX(H345:I345)&lt;=$AC$2,"OK","NG"),"-")</f>
        <v/>
      </c>
      <c r="AD345" s="11">
        <f>IF(G345-F345&gt;=2,IF(MAX(K345:M345)&lt;$AD$2,"OK","NG"),"-")</f>
        <v/>
      </c>
      <c r="AE345" s="11">
        <f>IF(OR(X345="OK", AB345="OK", AC345="OK", AD345="OK"), "OK", "NG")</f>
        <v/>
      </c>
    </row>
    <row r="346" spans="1:31">
      <c r="X346" s="11">
        <f>IF(MAX(K346:M346)&lt;$X$2,"OK","NG")</f>
        <v/>
      </c>
      <c r="Y346" s="11">
        <f>SUM(N346:P346)</f>
        <v/>
      </c>
      <c r="Z346" s="11">
        <f>SUM(Q346:S346)</f>
        <v/>
      </c>
      <c r="AA346" s="11">
        <f>SUM(T346:V346)</f>
        <v/>
      </c>
      <c r="AB346" s="11">
        <f>IF(X346="NG",
 IF(AA346=0,
 IF(Z346=0,
 IF(ROUNDUP(B346*$AB$2,0)*3&gt;=Y346,
 "OK",
 "NG"
 ),
 "NG"
 ),
 "NG"
 ),
 "-"
)</f>
        <v/>
      </c>
      <c r="AC346" s="11">
        <f>IF(AB346="NG",IF(MAX(H346:I346)&lt;=$AC$2,"OK","NG"),"-")</f>
        <v/>
      </c>
      <c r="AD346" s="11">
        <f>IF(G346-F346&gt;=2,IF(MAX(K346:M346)&lt;$AD$2,"OK","NG"),"-")</f>
        <v/>
      </c>
      <c r="AE346" s="11">
        <f>IF(OR(X346="OK", AB346="OK", AC346="OK", AD346="OK"), "OK", "NG")</f>
        <v/>
      </c>
    </row>
    <row r="347" spans="1:31">
      <c r="X347" s="11">
        <f>IF(MAX(K347:M347)&lt;$X$2,"OK","NG")</f>
        <v/>
      </c>
      <c r="Y347" s="11">
        <f>SUM(N347:P347)</f>
        <v/>
      </c>
      <c r="Z347" s="11">
        <f>SUM(Q347:S347)</f>
        <v/>
      </c>
      <c r="AA347" s="11">
        <f>SUM(T347:V347)</f>
        <v/>
      </c>
      <c r="AB347" s="11">
        <f>IF(X347="NG",
 IF(AA347=0,
 IF(Z347=0,
 IF(ROUNDUP(B347*$AB$2,0)*3&gt;=Y347,
 "OK",
 "NG"
 ),
 "NG"
 ),
 "NG"
 ),
 "-"
)</f>
        <v/>
      </c>
      <c r="AC347" s="11">
        <f>IF(AB347="NG",IF(MAX(H347:I347)&lt;=$AC$2,"OK","NG"),"-")</f>
        <v/>
      </c>
      <c r="AD347" s="11">
        <f>IF(G347-F347&gt;=2,IF(MAX(K347:M347)&lt;$AD$2,"OK","NG"),"-")</f>
        <v/>
      </c>
      <c r="AE347" s="11">
        <f>IF(OR(X347="OK", AB347="OK", AC347="OK", AD347="OK"), "OK", "NG")</f>
        <v/>
      </c>
    </row>
    <row r="348" spans="1:31">
      <c r="X348" s="11">
        <f>IF(MAX(K348:M348)&lt;$X$2,"OK","NG")</f>
        <v/>
      </c>
      <c r="Y348" s="11">
        <f>SUM(N348:P348)</f>
        <v/>
      </c>
      <c r="Z348" s="11">
        <f>SUM(Q348:S348)</f>
        <v/>
      </c>
      <c r="AA348" s="11">
        <f>SUM(T348:V348)</f>
        <v/>
      </c>
      <c r="AB348" s="11">
        <f>IF(X348="NG",
 IF(AA348=0,
 IF(Z348=0,
 IF(ROUNDUP(B348*$AB$2,0)*3&gt;=Y348,
 "OK",
 "NG"
 ),
 "NG"
 ),
 "NG"
 ),
 "-"
)</f>
        <v/>
      </c>
      <c r="AC348" s="11">
        <f>IF(AB348="NG",IF(MAX(H348:I348)&lt;=$AC$2,"OK","NG"),"-")</f>
        <v/>
      </c>
      <c r="AD348" s="11">
        <f>IF(G348-F348&gt;=2,IF(MAX(K348:M348)&lt;$AD$2,"OK","NG"),"-")</f>
        <v/>
      </c>
      <c r="AE348" s="11">
        <f>IF(OR(X348="OK", AB348="OK", AC348="OK", AD348="OK"), "OK", "NG")</f>
        <v/>
      </c>
    </row>
    <row r="349" spans="1:31">
      <c r="X349" s="11">
        <f>IF(MAX(K349:M349)&lt;$X$2,"OK","NG")</f>
        <v/>
      </c>
      <c r="Y349" s="11">
        <f>SUM(N349:P349)</f>
        <v/>
      </c>
      <c r="Z349" s="11">
        <f>SUM(Q349:S349)</f>
        <v/>
      </c>
      <c r="AA349" s="11">
        <f>SUM(T349:V349)</f>
        <v/>
      </c>
      <c r="AB349" s="11">
        <f>IF(X349="NG",
 IF(AA349=0,
 IF(Z349=0,
 IF(ROUNDUP(B349*$AB$2,0)*3&gt;=Y349,
 "OK",
 "NG"
 ),
 "NG"
 ),
 "NG"
 ),
 "-"
)</f>
        <v/>
      </c>
      <c r="AC349" s="11">
        <f>IF(AB349="NG",IF(MAX(H349:I349)&lt;=$AC$2,"OK","NG"),"-")</f>
        <v/>
      </c>
      <c r="AD349" s="11">
        <f>IF(G349-F349&gt;=2,IF(MAX(K349:M349)&lt;$AD$2,"OK","NG"),"-")</f>
        <v/>
      </c>
      <c r="AE349" s="11">
        <f>IF(OR(X349="OK", AB349="OK", AC349="OK", AD349="OK"), "OK", "NG")</f>
        <v/>
      </c>
    </row>
    <row r="350" spans="1:31">
      <c r="X350" s="11">
        <f>IF(MAX(K350:M350)&lt;$X$2,"OK","NG")</f>
        <v/>
      </c>
      <c r="Y350" s="11">
        <f>SUM(N350:P350)</f>
        <v/>
      </c>
      <c r="Z350" s="11">
        <f>SUM(Q350:S350)</f>
        <v/>
      </c>
      <c r="AA350" s="11">
        <f>SUM(T350:V350)</f>
        <v/>
      </c>
      <c r="AB350" s="11">
        <f>IF(X350="NG",
 IF(AA350=0,
 IF(Z350=0,
 IF(ROUNDUP(B350*$AB$2,0)*3&gt;=Y350,
 "OK",
 "NG"
 ),
 "NG"
 ),
 "NG"
 ),
 "-"
)</f>
        <v/>
      </c>
      <c r="AC350" s="11">
        <f>IF(AB350="NG",IF(MAX(H350:I350)&lt;=$AC$2,"OK","NG"),"-")</f>
        <v/>
      </c>
      <c r="AD350" s="11">
        <f>IF(G350-F350&gt;=2,IF(MAX(K350:M350)&lt;$AD$2,"OK","NG"),"-")</f>
        <v/>
      </c>
      <c r="AE350" s="11">
        <f>IF(OR(X350="OK", AB350="OK", AC350="OK", AD350="OK"), "OK", "NG")</f>
        <v/>
      </c>
    </row>
    <row r="351" spans="1:31">
      <c r="X351" s="11">
        <f>IF(MAX(K351:M351)&lt;$X$2,"OK","NG")</f>
        <v/>
      </c>
      <c r="Y351" s="11">
        <f>SUM(N351:P351)</f>
        <v/>
      </c>
      <c r="Z351" s="11">
        <f>SUM(Q351:S351)</f>
        <v/>
      </c>
      <c r="AA351" s="11">
        <f>SUM(T351:V351)</f>
        <v/>
      </c>
      <c r="AB351" s="11">
        <f>IF(X351="NG",
 IF(AA351=0,
 IF(Z351=0,
 IF(ROUNDUP(B351*$AB$2,0)*3&gt;=Y351,
 "OK",
 "NG"
 ),
 "NG"
 ),
 "NG"
 ),
 "-"
)</f>
        <v/>
      </c>
      <c r="AC351" s="11">
        <f>IF(AB351="NG",IF(MAX(H351:I351)&lt;=$AC$2,"OK","NG"),"-")</f>
        <v/>
      </c>
      <c r="AD351" s="11">
        <f>IF(G351-F351&gt;=2,IF(MAX(K351:M351)&lt;$AD$2,"OK","NG"),"-")</f>
        <v/>
      </c>
      <c r="AE351" s="11">
        <f>IF(OR(X351="OK", AB351="OK", AC351="OK", AD351="OK"), "OK", "NG")</f>
        <v/>
      </c>
    </row>
    <row r="352" spans="1:31">
      <c r="X352" s="11">
        <f>IF(MAX(K352:M352)&lt;$X$2,"OK","NG")</f>
        <v/>
      </c>
      <c r="Y352" s="11">
        <f>SUM(N352:P352)</f>
        <v/>
      </c>
      <c r="Z352" s="11">
        <f>SUM(Q352:S352)</f>
        <v/>
      </c>
      <c r="AA352" s="11">
        <f>SUM(T352:V352)</f>
        <v/>
      </c>
      <c r="AB352" s="11">
        <f>IF(X352="NG",
 IF(AA352=0,
 IF(Z352=0,
 IF(ROUNDUP(B352*$AB$2,0)*3&gt;=Y352,
 "OK",
 "NG"
 ),
 "NG"
 ),
 "NG"
 ),
 "-"
)</f>
        <v/>
      </c>
      <c r="AC352" s="11">
        <f>IF(AB352="NG",IF(MAX(H352:I352)&lt;=$AC$2,"OK","NG"),"-")</f>
        <v/>
      </c>
      <c r="AD352" s="11">
        <f>IF(G352-F352&gt;=2,IF(MAX(K352:M352)&lt;$AD$2,"OK","NG"),"-")</f>
        <v/>
      </c>
      <c r="AE352" s="11">
        <f>IF(OR(X352="OK", AB352="OK", AC352="OK", AD352="OK"), "OK", "NG")</f>
        <v/>
      </c>
    </row>
    <row r="353" spans="1:31">
      <c r="X353" s="11">
        <f>IF(MAX(K353:M353)&lt;$X$2,"OK","NG")</f>
        <v/>
      </c>
      <c r="Y353" s="11">
        <f>SUM(N353:P353)</f>
        <v/>
      </c>
      <c r="Z353" s="11">
        <f>SUM(Q353:S353)</f>
        <v/>
      </c>
      <c r="AA353" s="11">
        <f>SUM(T353:V353)</f>
        <v/>
      </c>
      <c r="AB353" s="11">
        <f>IF(X353="NG",
 IF(AA353=0,
 IF(Z353=0,
 IF(ROUNDUP(B353*$AB$2,0)*3&gt;=Y353,
 "OK",
 "NG"
 ),
 "NG"
 ),
 "NG"
 ),
 "-"
)</f>
        <v/>
      </c>
      <c r="AC353" s="11">
        <f>IF(AB353="NG",IF(MAX(H353:I353)&lt;=$AC$2,"OK","NG"),"-")</f>
        <v/>
      </c>
      <c r="AD353" s="11">
        <f>IF(G353-F353&gt;=2,IF(MAX(K353:M353)&lt;$AD$2,"OK","NG"),"-")</f>
        <v/>
      </c>
      <c r="AE353" s="11">
        <f>IF(OR(X353="OK", AB353="OK", AC353="OK", AD353="OK"), "OK", "NG")</f>
        <v/>
      </c>
    </row>
    <row r="354" spans="1:31">
      <c r="X354" s="11">
        <f>IF(MAX(K354:M354)&lt;$X$2,"OK","NG")</f>
        <v/>
      </c>
      <c r="Y354" s="11">
        <f>SUM(N354:P354)</f>
        <v/>
      </c>
      <c r="Z354" s="11">
        <f>SUM(Q354:S354)</f>
        <v/>
      </c>
      <c r="AA354" s="11">
        <f>SUM(T354:V354)</f>
        <v/>
      </c>
      <c r="AB354" s="11">
        <f>IF(X354="NG",
 IF(AA354=0,
 IF(Z354=0,
 IF(ROUNDUP(B354*$AB$2,0)*3&gt;=Y354,
 "OK",
 "NG"
 ),
 "NG"
 ),
 "NG"
 ),
 "-"
)</f>
        <v/>
      </c>
      <c r="AC354" s="11">
        <f>IF(AB354="NG",IF(MAX(H354:I354)&lt;=$AC$2,"OK","NG"),"-")</f>
        <v/>
      </c>
      <c r="AD354" s="11">
        <f>IF(G354-F354&gt;=2,IF(MAX(K354:M354)&lt;$AD$2,"OK","NG"),"-")</f>
        <v/>
      </c>
      <c r="AE354" s="11">
        <f>IF(OR(X354="OK", AB354="OK", AC354="OK", AD354="OK"), "OK", "NG")</f>
        <v/>
      </c>
    </row>
    <row r="355" spans="1:31">
      <c r="X355" s="11">
        <f>IF(MAX(K355:M355)&lt;$X$2,"OK","NG")</f>
        <v/>
      </c>
      <c r="Y355" s="11">
        <f>SUM(N355:P355)</f>
        <v/>
      </c>
      <c r="Z355" s="11">
        <f>SUM(Q355:S355)</f>
        <v/>
      </c>
      <c r="AA355" s="11">
        <f>SUM(T355:V355)</f>
        <v/>
      </c>
      <c r="AB355" s="11">
        <f>IF(X355="NG",
 IF(AA355=0,
 IF(Z355=0,
 IF(ROUNDUP(B355*$AB$2,0)*3&gt;=Y355,
 "OK",
 "NG"
 ),
 "NG"
 ),
 "NG"
 ),
 "-"
)</f>
        <v/>
      </c>
      <c r="AC355" s="11">
        <f>IF(AB355="NG",IF(MAX(H355:I355)&lt;=$AC$2,"OK","NG"),"-")</f>
        <v/>
      </c>
      <c r="AD355" s="11">
        <f>IF(G355-F355&gt;=2,IF(MAX(K355:M355)&lt;$AD$2,"OK","NG"),"-")</f>
        <v/>
      </c>
      <c r="AE355" s="11">
        <f>IF(OR(X355="OK", AB355="OK", AC355="OK", AD355="OK"), "OK", "NG")</f>
        <v/>
      </c>
    </row>
    <row r="356" spans="1:31">
      <c r="X356" s="11">
        <f>IF(MAX(K356:M356)&lt;$X$2,"OK","NG")</f>
        <v/>
      </c>
      <c r="Y356" s="11">
        <f>SUM(N356:P356)</f>
        <v/>
      </c>
      <c r="Z356" s="11">
        <f>SUM(Q356:S356)</f>
        <v/>
      </c>
      <c r="AA356" s="11">
        <f>SUM(T356:V356)</f>
        <v/>
      </c>
      <c r="AB356" s="11">
        <f>IF(X356="NG",
 IF(AA356=0,
 IF(Z356=0,
 IF(ROUNDUP(B356*$AB$2,0)*3&gt;=Y356,
 "OK",
 "NG"
 ),
 "NG"
 ),
 "NG"
 ),
 "-"
)</f>
        <v/>
      </c>
      <c r="AC356" s="11">
        <f>IF(AB356="NG",IF(MAX(H356:I356)&lt;=$AC$2,"OK","NG"),"-")</f>
        <v/>
      </c>
      <c r="AD356" s="11">
        <f>IF(G356-F356&gt;=2,IF(MAX(K356:M356)&lt;$AD$2,"OK","NG"),"-")</f>
        <v/>
      </c>
      <c r="AE356" s="11">
        <f>IF(OR(X356="OK", AB356="OK", AC356="OK", AD356="OK"), "OK", "NG")</f>
        <v/>
      </c>
    </row>
    <row r="357" spans="1:31">
      <c r="X357" s="11">
        <f>IF(MAX(K357:M357)&lt;$X$2,"OK","NG")</f>
        <v/>
      </c>
      <c r="Y357" s="11">
        <f>SUM(N357:P357)</f>
        <v/>
      </c>
      <c r="Z357" s="11">
        <f>SUM(Q357:S357)</f>
        <v/>
      </c>
      <c r="AA357" s="11">
        <f>SUM(T357:V357)</f>
        <v/>
      </c>
      <c r="AB357" s="11">
        <f>IF(X357="NG",
 IF(AA357=0,
 IF(Z357=0,
 IF(ROUNDUP(B357*$AB$2,0)*3&gt;=Y357,
 "OK",
 "NG"
 ),
 "NG"
 ),
 "NG"
 ),
 "-"
)</f>
        <v/>
      </c>
      <c r="AC357" s="11">
        <f>IF(AB357="NG",IF(MAX(H357:I357)&lt;=$AC$2,"OK","NG"),"-")</f>
        <v/>
      </c>
      <c r="AD357" s="11">
        <f>IF(G357-F357&gt;=2,IF(MAX(K357:M357)&lt;$AD$2,"OK","NG"),"-")</f>
        <v/>
      </c>
      <c r="AE357" s="11">
        <f>IF(OR(X357="OK", AB357="OK", AC357="OK", AD357="OK"), "OK", "NG")</f>
        <v/>
      </c>
    </row>
    <row r="358" spans="1:31">
      <c r="X358" s="11">
        <f>IF(MAX(K358:M358)&lt;$X$2,"OK","NG")</f>
        <v/>
      </c>
      <c r="Y358" s="11">
        <f>SUM(N358:P358)</f>
        <v/>
      </c>
      <c r="Z358" s="11">
        <f>SUM(Q358:S358)</f>
        <v/>
      </c>
      <c r="AA358" s="11">
        <f>SUM(T358:V358)</f>
        <v/>
      </c>
      <c r="AB358" s="11">
        <f>IF(X358="NG",
 IF(AA358=0,
 IF(Z358=0,
 IF(ROUNDUP(B358*$AB$2,0)*3&gt;=Y358,
 "OK",
 "NG"
 ),
 "NG"
 ),
 "NG"
 ),
 "-"
)</f>
        <v/>
      </c>
      <c r="AC358" s="11">
        <f>IF(AB358="NG",IF(MAX(H358:I358)&lt;=$AC$2,"OK","NG"),"-")</f>
        <v/>
      </c>
      <c r="AD358" s="11">
        <f>IF(G358-F358&gt;=2,IF(MAX(K358:M358)&lt;$AD$2,"OK","NG"),"-")</f>
        <v/>
      </c>
      <c r="AE358" s="11">
        <f>IF(OR(X358="OK", AB358="OK", AC358="OK", AD358="OK"), "OK", "NG")</f>
        <v/>
      </c>
    </row>
    <row r="359" spans="1:31">
      <c r="X359" s="11">
        <f>IF(MAX(K359:M359)&lt;$X$2,"OK","NG")</f>
        <v/>
      </c>
      <c r="Y359" s="11">
        <f>SUM(N359:P359)</f>
        <v/>
      </c>
      <c r="Z359" s="11">
        <f>SUM(Q359:S359)</f>
        <v/>
      </c>
      <c r="AA359" s="11">
        <f>SUM(T359:V359)</f>
        <v/>
      </c>
      <c r="AB359" s="11">
        <f>IF(X359="NG",
 IF(AA359=0,
 IF(Z359=0,
 IF(ROUNDUP(B359*$AB$2,0)*3&gt;=Y359,
 "OK",
 "NG"
 ),
 "NG"
 ),
 "NG"
 ),
 "-"
)</f>
        <v/>
      </c>
      <c r="AC359" s="11">
        <f>IF(AB359="NG",IF(MAX(H359:I359)&lt;=$AC$2,"OK","NG"),"-")</f>
        <v/>
      </c>
      <c r="AD359" s="11">
        <f>IF(G359-F359&gt;=2,IF(MAX(K359:M359)&lt;$AD$2,"OK","NG"),"-")</f>
        <v/>
      </c>
      <c r="AE359" s="11">
        <f>IF(OR(X359="OK", AB359="OK", AC359="OK", AD359="OK"), "OK", "NG")</f>
        <v/>
      </c>
    </row>
    <row r="360" spans="1:31">
      <c r="X360" s="11">
        <f>IF(MAX(K360:M360)&lt;$X$2,"OK","NG")</f>
        <v/>
      </c>
      <c r="Y360" s="11">
        <f>SUM(N360:P360)</f>
        <v/>
      </c>
      <c r="Z360" s="11">
        <f>SUM(Q360:S360)</f>
        <v/>
      </c>
      <c r="AA360" s="11">
        <f>SUM(T360:V360)</f>
        <v/>
      </c>
      <c r="AB360" s="11">
        <f>IF(X360="NG",
 IF(AA360=0,
 IF(Z360=0,
 IF(ROUNDUP(B360*$AB$2,0)*3&gt;=Y360,
 "OK",
 "NG"
 ),
 "NG"
 ),
 "NG"
 ),
 "-"
)</f>
        <v/>
      </c>
      <c r="AC360" s="11">
        <f>IF(AB360="NG",IF(MAX(H360:I360)&lt;=$AC$2,"OK","NG"),"-")</f>
        <v/>
      </c>
      <c r="AD360" s="11">
        <f>IF(G360-F360&gt;=2,IF(MAX(K360:M360)&lt;$AD$2,"OK","NG"),"-")</f>
        <v/>
      </c>
      <c r="AE360" s="11">
        <f>IF(OR(X360="OK", AB360="OK", AC360="OK", AD360="OK"), "OK", "NG")</f>
        <v/>
      </c>
    </row>
    <row r="361" spans="1:31">
      <c r="X361" s="11">
        <f>IF(MAX(K361:M361)&lt;$X$2,"OK","NG")</f>
        <v/>
      </c>
      <c r="Y361" s="11">
        <f>SUM(N361:P361)</f>
        <v/>
      </c>
      <c r="Z361" s="11">
        <f>SUM(Q361:S361)</f>
        <v/>
      </c>
      <c r="AA361" s="11">
        <f>SUM(T361:V361)</f>
        <v/>
      </c>
      <c r="AB361" s="11">
        <f>IF(X361="NG",
 IF(AA361=0,
 IF(Z361=0,
 IF(ROUNDUP(B361*$AB$2,0)*3&gt;=Y361,
 "OK",
 "NG"
 ),
 "NG"
 ),
 "NG"
 ),
 "-"
)</f>
        <v/>
      </c>
      <c r="AC361" s="11">
        <f>IF(AB361="NG",IF(MAX(H361:I361)&lt;=$AC$2,"OK","NG"),"-")</f>
        <v/>
      </c>
      <c r="AD361" s="11">
        <f>IF(G361-F361&gt;=2,IF(MAX(K361:M361)&lt;$AD$2,"OK","NG"),"-")</f>
        <v/>
      </c>
      <c r="AE361" s="11">
        <f>IF(OR(X361="OK", AB361="OK", AC361="OK", AD361="OK"), "OK", "NG")</f>
        <v/>
      </c>
    </row>
    <row r="362" spans="1:31">
      <c r="X362" s="11">
        <f>IF(MAX(K362:M362)&lt;$X$2,"OK","NG")</f>
        <v/>
      </c>
      <c r="Y362" s="11">
        <f>SUM(N362:P362)</f>
        <v/>
      </c>
      <c r="Z362" s="11">
        <f>SUM(Q362:S362)</f>
        <v/>
      </c>
      <c r="AA362" s="11">
        <f>SUM(T362:V362)</f>
        <v/>
      </c>
      <c r="AB362" s="11">
        <f>IF(X362="NG",
 IF(AA362=0,
 IF(Z362=0,
 IF(ROUNDUP(B362*$AB$2,0)*3&gt;=Y362,
 "OK",
 "NG"
 ),
 "NG"
 ),
 "NG"
 ),
 "-"
)</f>
        <v/>
      </c>
      <c r="AC362" s="11">
        <f>IF(AB362="NG",IF(MAX(H362:I362)&lt;=$AC$2,"OK","NG"),"-")</f>
        <v/>
      </c>
      <c r="AD362" s="11">
        <f>IF(G362-F362&gt;=2,IF(MAX(K362:M362)&lt;$AD$2,"OK","NG"),"-")</f>
        <v/>
      </c>
      <c r="AE362" s="11">
        <f>IF(OR(X362="OK", AB362="OK", AC362="OK", AD362="OK"), "OK", "NG")</f>
        <v/>
      </c>
    </row>
    <row r="363" spans="1:31">
      <c r="X363" s="11">
        <f>IF(MAX(K363:M363)&lt;$X$2,"OK","NG")</f>
        <v/>
      </c>
      <c r="Y363" s="11">
        <f>SUM(N363:P363)</f>
        <v/>
      </c>
      <c r="Z363" s="11">
        <f>SUM(Q363:S363)</f>
        <v/>
      </c>
      <c r="AA363" s="11">
        <f>SUM(T363:V363)</f>
        <v/>
      </c>
      <c r="AB363" s="11">
        <f>IF(X363="NG",
 IF(AA363=0,
 IF(Z363=0,
 IF(ROUNDUP(B363*$AB$2,0)*3&gt;=Y363,
 "OK",
 "NG"
 ),
 "NG"
 ),
 "NG"
 ),
 "-"
)</f>
        <v/>
      </c>
      <c r="AC363" s="11">
        <f>IF(AB363="NG",IF(MAX(H363:I363)&lt;=$AC$2,"OK","NG"),"-")</f>
        <v/>
      </c>
      <c r="AD363" s="11">
        <f>IF(G363-F363&gt;=2,IF(MAX(K363:M363)&lt;$AD$2,"OK","NG"),"-")</f>
        <v/>
      </c>
      <c r="AE363" s="11">
        <f>IF(OR(X363="OK", AB363="OK", AC363="OK", AD363="OK"), "OK", "NG")</f>
        <v/>
      </c>
    </row>
    <row r="364" spans="1:31">
      <c r="X364" s="11">
        <f>IF(MAX(K364:M364)&lt;$X$2,"OK","NG")</f>
        <v/>
      </c>
      <c r="Y364" s="11">
        <f>SUM(N364:P364)</f>
        <v/>
      </c>
      <c r="Z364" s="11">
        <f>SUM(Q364:S364)</f>
        <v/>
      </c>
      <c r="AA364" s="11">
        <f>SUM(T364:V364)</f>
        <v/>
      </c>
      <c r="AB364" s="11">
        <f>IF(X364="NG",
 IF(AA364=0,
 IF(Z364=0,
 IF(ROUNDUP(B364*$AB$2,0)*3&gt;=Y364,
 "OK",
 "NG"
 ),
 "NG"
 ),
 "NG"
 ),
 "-"
)</f>
        <v/>
      </c>
      <c r="AC364" s="11">
        <f>IF(AB364="NG",IF(MAX(H364:I364)&lt;=$AC$2,"OK","NG"),"-")</f>
        <v/>
      </c>
      <c r="AD364" s="11">
        <f>IF(G364-F364&gt;=2,IF(MAX(K364:M364)&lt;$AD$2,"OK","NG"),"-")</f>
        <v/>
      </c>
      <c r="AE364" s="11">
        <f>IF(OR(X364="OK", AB364="OK", AC364="OK", AD364="OK"), "OK", "NG")</f>
        <v/>
      </c>
    </row>
    <row r="365" spans="1:31">
      <c r="X365" s="11">
        <f>IF(MAX(K365:M365)&lt;$X$2,"OK","NG")</f>
        <v/>
      </c>
      <c r="Y365" s="11">
        <f>SUM(N365:P365)</f>
        <v/>
      </c>
      <c r="Z365" s="11">
        <f>SUM(Q365:S365)</f>
        <v/>
      </c>
      <c r="AA365" s="11">
        <f>SUM(T365:V365)</f>
        <v/>
      </c>
      <c r="AB365" s="11">
        <f>IF(X365="NG",
 IF(AA365=0,
 IF(Z365=0,
 IF(ROUNDUP(B365*$AB$2,0)*3&gt;=Y365,
 "OK",
 "NG"
 ),
 "NG"
 ),
 "NG"
 ),
 "-"
)</f>
        <v/>
      </c>
      <c r="AC365" s="11">
        <f>IF(AB365="NG",IF(MAX(H365:I365)&lt;=$AC$2,"OK","NG"),"-")</f>
        <v/>
      </c>
      <c r="AD365" s="11">
        <f>IF(G365-F365&gt;=2,IF(MAX(K365:M365)&lt;$AD$2,"OK","NG"),"-")</f>
        <v/>
      </c>
      <c r="AE365" s="11">
        <f>IF(OR(X365="OK", AB365="OK", AC365="OK", AD365="OK"), "OK", "NG")</f>
        <v/>
      </c>
    </row>
    <row r="366" spans="1:31">
      <c r="X366" s="11">
        <f>IF(MAX(K366:M366)&lt;$X$2,"OK","NG")</f>
        <v/>
      </c>
      <c r="Y366" s="11">
        <f>SUM(N366:P366)</f>
        <v/>
      </c>
      <c r="Z366" s="11">
        <f>SUM(Q366:S366)</f>
        <v/>
      </c>
      <c r="AA366" s="11">
        <f>SUM(T366:V366)</f>
        <v/>
      </c>
      <c r="AB366" s="11">
        <f>IF(X366="NG",
 IF(AA366=0,
 IF(Z366=0,
 IF(ROUNDUP(B366*$AB$2,0)*3&gt;=Y366,
 "OK",
 "NG"
 ),
 "NG"
 ),
 "NG"
 ),
 "-"
)</f>
        <v/>
      </c>
      <c r="AC366" s="11">
        <f>IF(AB366="NG",IF(MAX(H366:I366)&lt;=$AC$2,"OK","NG"),"-")</f>
        <v/>
      </c>
      <c r="AD366" s="11">
        <f>IF(G366-F366&gt;=2,IF(MAX(K366:M366)&lt;$AD$2,"OK","NG"),"-")</f>
        <v/>
      </c>
      <c r="AE366" s="11">
        <f>IF(OR(X366="OK", AB366="OK", AC366="OK", AD366="OK"), "OK", "NG")</f>
        <v/>
      </c>
    </row>
    <row r="367" spans="1:31">
      <c r="X367" s="11">
        <f>IF(MAX(K367:M367)&lt;$X$2,"OK","NG")</f>
        <v/>
      </c>
      <c r="Y367" s="11">
        <f>SUM(N367:P367)</f>
        <v/>
      </c>
      <c r="Z367" s="11">
        <f>SUM(Q367:S367)</f>
        <v/>
      </c>
      <c r="AA367" s="11">
        <f>SUM(T367:V367)</f>
        <v/>
      </c>
      <c r="AB367" s="11">
        <f>IF(X367="NG",
 IF(AA367=0,
 IF(Z367=0,
 IF(ROUNDUP(B367*$AB$2,0)*3&gt;=Y367,
 "OK",
 "NG"
 ),
 "NG"
 ),
 "NG"
 ),
 "-"
)</f>
        <v/>
      </c>
      <c r="AC367" s="11">
        <f>IF(AB367="NG",IF(MAX(H367:I367)&lt;=$AC$2,"OK","NG"),"-")</f>
        <v/>
      </c>
      <c r="AD367" s="11">
        <f>IF(G367-F367&gt;=2,IF(MAX(K367:M367)&lt;$AD$2,"OK","NG"),"-")</f>
        <v/>
      </c>
      <c r="AE367" s="11">
        <f>IF(OR(X367="OK", AB367="OK", AC367="OK", AD367="OK"), "OK", "NG")</f>
        <v/>
      </c>
    </row>
    <row r="368" spans="1:31">
      <c r="X368" s="11">
        <f>IF(MAX(K368:M368)&lt;$X$2,"OK","NG")</f>
        <v/>
      </c>
      <c r="Y368" s="11">
        <f>SUM(N368:P368)</f>
        <v/>
      </c>
      <c r="Z368" s="11">
        <f>SUM(Q368:S368)</f>
        <v/>
      </c>
      <c r="AA368" s="11">
        <f>SUM(T368:V368)</f>
        <v/>
      </c>
      <c r="AB368" s="11">
        <f>IF(X368="NG",
 IF(AA368=0,
 IF(Z368=0,
 IF(ROUNDUP(B368*$AB$2,0)*3&gt;=Y368,
 "OK",
 "NG"
 ),
 "NG"
 ),
 "NG"
 ),
 "-"
)</f>
        <v/>
      </c>
      <c r="AC368" s="11">
        <f>IF(AB368="NG",IF(MAX(H368:I368)&lt;=$AC$2,"OK","NG"),"-")</f>
        <v/>
      </c>
      <c r="AD368" s="11">
        <f>IF(G368-F368&gt;=2,IF(MAX(K368:M368)&lt;$AD$2,"OK","NG"),"-")</f>
        <v/>
      </c>
      <c r="AE368" s="11">
        <f>IF(OR(X368="OK", AB368="OK", AC368="OK", AD368="OK"), "OK", "NG")</f>
        <v/>
      </c>
    </row>
    <row r="369" spans="1:31">
      <c r="X369" s="11">
        <f>IF(MAX(K369:M369)&lt;$X$2,"OK","NG")</f>
        <v/>
      </c>
      <c r="Y369" s="11">
        <f>SUM(N369:P369)</f>
        <v/>
      </c>
      <c r="Z369" s="11">
        <f>SUM(Q369:S369)</f>
        <v/>
      </c>
      <c r="AA369" s="11">
        <f>SUM(T369:V369)</f>
        <v/>
      </c>
      <c r="AB369" s="11">
        <f>IF(X369="NG",
 IF(AA369=0,
 IF(Z369=0,
 IF(ROUNDUP(B369*$AB$2,0)*3&gt;=Y369,
 "OK",
 "NG"
 ),
 "NG"
 ),
 "NG"
 ),
 "-"
)</f>
        <v/>
      </c>
      <c r="AC369" s="11">
        <f>IF(AB369="NG",IF(MAX(H369:I369)&lt;=$AC$2,"OK","NG"),"-")</f>
        <v/>
      </c>
      <c r="AD369" s="11">
        <f>IF(G369-F369&gt;=2,IF(MAX(K369:M369)&lt;$AD$2,"OK","NG"),"-")</f>
        <v/>
      </c>
      <c r="AE369" s="11">
        <f>IF(OR(X369="OK", AB369="OK", AC369="OK", AD369="OK"), "OK", "NG")</f>
        <v/>
      </c>
    </row>
    <row r="370" spans="1:31">
      <c r="X370" s="11">
        <f>IF(MAX(K370:M370)&lt;$X$2,"OK","NG")</f>
        <v/>
      </c>
      <c r="Y370" s="11">
        <f>SUM(N370:P370)</f>
        <v/>
      </c>
      <c r="Z370" s="11">
        <f>SUM(Q370:S370)</f>
        <v/>
      </c>
      <c r="AA370" s="11">
        <f>SUM(T370:V370)</f>
        <v/>
      </c>
      <c r="AB370" s="11">
        <f>IF(X370="NG",
 IF(AA370=0,
 IF(Z370=0,
 IF(ROUNDUP(B370*$AB$2,0)*3&gt;=Y370,
 "OK",
 "NG"
 ),
 "NG"
 ),
 "NG"
 ),
 "-"
)</f>
        <v/>
      </c>
      <c r="AC370" s="11">
        <f>IF(AB370="NG",IF(MAX(H370:I370)&lt;=$AC$2,"OK","NG"),"-")</f>
        <v/>
      </c>
      <c r="AD370" s="11">
        <f>IF(G370-F370&gt;=2,IF(MAX(K370:M370)&lt;$AD$2,"OK","NG"),"-")</f>
        <v/>
      </c>
      <c r="AE370" s="11">
        <f>IF(OR(X370="OK", AB370="OK", AC370="OK", AD370="OK"), "OK", "NG")</f>
        <v/>
      </c>
    </row>
    <row r="371" spans="1:31">
      <c r="X371" s="11">
        <f>IF(MAX(K371:M371)&lt;$X$2,"OK","NG")</f>
        <v/>
      </c>
      <c r="Y371" s="11">
        <f>SUM(N371:P371)</f>
        <v/>
      </c>
      <c r="Z371" s="11">
        <f>SUM(Q371:S371)</f>
        <v/>
      </c>
      <c r="AA371" s="11">
        <f>SUM(T371:V371)</f>
        <v/>
      </c>
      <c r="AB371" s="11">
        <f>IF(X371="NG",
 IF(AA371=0,
 IF(Z371=0,
 IF(ROUNDUP(B371*$AB$2,0)*3&gt;=Y371,
 "OK",
 "NG"
 ),
 "NG"
 ),
 "NG"
 ),
 "-"
)</f>
        <v/>
      </c>
      <c r="AC371" s="11">
        <f>IF(AB371="NG",IF(MAX(H371:I371)&lt;=$AC$2,"OK","NG"),"-")</f>
        <v/>
      </c>
      <c r="AD371" s="11">
        <f>IF(G371-F371&gt;=2,IF(MAX(K371:M371)&lt;$AD$2,"OK","NG"),"-")</f>
        <v/>
      </c>
      <c r="AE371" s="11">
        <f>IF(OR(X371="OK", AB371="OK", AC371="OK", AD371="OK"), "OK", "NG")</f>
        <v/>
      </c>
    </row>
    <row r="372" spans="1:31">
      <c r="X372" s="11">
        <f>IF(MAX(K372:M372)&lt;$X$2,"OK","NG")</f>
        <v/>
      </c>
      <c r="Y372" s="11">
        <f>SUM(N372:P372)</f>
        <v/>
      </c>
      <c r="Z372" s="11">
        <f>SUM(Q372:S372)</f>
        <v/>
      </c>
      <c r="AA372" s="11">
        <f>SUM(T372:V372)</f>
        <v/>
      </c>
      <c r="AB372" s="11">
        <f>IF(X372="NG",
 IF(AA372=0,
 IF(Z372=0,
 IF(ROUNDUP(B372*$AB$2,0)*3&gt;=Y372,
 "OK",
 "NG"
 ),
 "NG"
 ),
 "NG"
 ),
 "-"
)</f>
        <v/>
      </c>
      <c r="AC372" s="11">
        <f>IF(AB372="NG",IF(MAX(H372:I372)&lt;=$AC$2,"OK","NG"),"-")</f>
        <v/>
      </c>
      <c r="AD372" s="11">
        <f>IF(G372-F372&gt;=2,IF(MAX(K372:M372)&lt;$AD$2,"OK","NG"),"-")</f>
        <v/>
      </c>
      <c r="AE372" s="11">
        <f>IF(OR(X372="OK", AB372="OK", AC372="OK", AD372="OK"), "OK", "NG")</f>
        <v/>
      </c>
    </row>
    <row r="373" spans="1:31">
      <c r="X373" s="11">
        <f>IF(MAX(K373:M373)&lt;$X$2,"OK","NG")</f>
        <v/>
      </c>
      <c r="Y373" s="11">
        <f>SUM(N373:P373)</f>
        <v/>
      </c>
      <c r="Z373" s="11">
        <f>SUM(Q373:S373)</f>
        <v/>
      </c>
      <c r="AA373" s="11">
        <f>SUM(T373:V373)</f>
        <v/>
      </c>
      <c r="AB373" s="11">
        <f>IF(X373="NG",
 IF(AA373=0,
 IF(Z373=0,
 IF(ROUNDUP(B373*$AB$2,0)*3&gt;=Y373,
 "OK",
 "NG"
 ),
 "NG"
 ),
 "NG"
 ),
 "-"
)</f>
        <v/>
      </c>
      <c r="AC373" s="11">
        <f>IF(AB373="NG",IF(MAX(H373:I373)&lt;=$AC$2,"OK","NG"),"-")</f>
        <v/>
      </c>
      <c r="AD373" s="11">
        <f>IF(G373-F373&gt;=2,IF(MAX(K373:M373)&lt;$AD$2,"OK","NG"),"-")</f>
        <v/>
      </c>
      <c r="AE373" s="11">
        <f>IF(OR(X373="OK", AB373="OK", AC373="OK", AD373="OK"), "OK", "NG")</f>
        <v/>
      </c>
    </row>
    <row r="374" spans="1:31">
      <c r="X374" s="11">
        <f>IF(MAX(K374:M374)&lt;$X$2,"OK","NG")</f>
        <v/>
      </c>
      <c r="Y374" s="11">
        <f>SUM(N374:P374)</f>
        <v/>
      </c>
      <c r="Z374" s="11">
        <f>SUM(Q374:S374)</f>
        <v/>
      </c>
      <c r="AA374" s="11">
        <f>SUM(T374:V374)</f>
        <v/>
      </c>
      <c r="AB374" s="11">
        <f>IF(X374="NG",
 IF(AA374=0,
 IF(Z374=0,
 IF(ROUNDUP(B374*$AB$2,0)*3&gt;=Y374,
 "OK",
 "NG"
 ),
 "NG"
 ),
 "NG"
 ),
 "-"
)</f>
        <v/>
      </c>
      <c r="AC374" s="11">
        <f>IF(AB374="NG",IF(MAX(H374:I374)&lt;=$AC$2,"OK","NG"),"-")</f>
        <v/>
      </c>
      <c r="AD374" s="11">
        <f>IF(G374-F374&gt;=2,IF(MAX(K374:M374)&lt;$AD$2,"OK","NG"),"-")</f>
        <v/>
      </c>
      <c r="AE374" s="11">
        <f>IF(OR(X374="OK", AB374="OK", AC374="OK", AD374="OK"), "OK", "NG")</f>
        <v/>
      </c>
    </row>
    <row r="375" spans="1:31">
      <c r="X375" s="11">
        <f>IF(MAX(K375:M375)&lt;$X$2,"OK","NG")</f>
        <v/>
      </c>
      <c r="Y375" s="11">
        <f>SUM(N375:P375)</f>
        <v/>
      </c>
      <c r="Z375" s="11">
        <f>SUM(Q375:S375)</f>
        <v/>
      </c>
      <c r="AA375" s="11">
        <f>SUM(T375:V375)</f>
        <v/>
      </c>
      <c r="AB375" s="11">
        <f>IF(X375="NG",
 IF(AA375=0,
 IF(Z375=0,
 IF(ROUNDUP(B375*$AB$2,0)*3&gt;=Y375,
 "OK",
 "NG"
 ),
 "NG"
 ),
 "NG"
 ),
 "-"
)</f>
        <v/>
      </c>
      <c r="AC375" s="11">
        <f>IF(AB375="NG",IF(MAX(H375:I375)&lt;=$AC$2,"OK","NG"),"-")</f>
        <v/>
      </c>
      <c r="AD375" s="11">
        <f>IF(G375-F375&gt;=2,IF(MAX(K375:M375)&lt;$AD$2,"OK","NG"),"-")</f>
        <v/>
      </c>
      <c r="AE375" s="11">
        <f>IF(OR(X375="OK", AB375="OK", AC375="OK", AD375="OK"), "OK", "NG")</f>
        <v/>
      </c>
    </row>
    <row r="376" spans="1:31">
      <c r="X376" s="11">
        <f>IF(MAX(K376:M376)&lt;$X$2,"OK","NG")</f>
        <v/>
      </c>
      <c r="Y376" s="11">
        <f>SUM(N376:P376)</f>
        <v/>
      </c>
      <c r="Z376" s="11">
        <f>SUM(Q376:S376)</f>
        <v/>
      </c>
      <c r="AA376" s="11">
        <f>SUM(T376:V376)</f>
        <v/>
      </c>
      <c r="AB376" s="11">
        <f>IF(X376="NG",
 IF(AA376=0,
 IF(Z376=0,
 IF(ROUNDUP(B376*$AB$2,0)*3&gt;=Y376,
 "OK",
 "NG"
 ),
 "NG"
 ),
 "NG"
 ),
 "-"
)</f>
        <v/>
      </c>
      <c r="AC376" s="11">
        <f>IF(AB376="NG",IF(MAX(H376:I376)&lt;=$AC$2,"OK","NG"),"-")</f>
        <v/>
      </c>
      <c r="AD376" s="11">
        <f>IF(G376-F376&gt;=2,IF(MAX(K376:M376)&lt;$AD$2,"OK","NG"),"-")</f>
        <v/>
      </c>
      <c r="AE376" s="11">
        <f>IF(OR(X376="OK", AB376="OK", AC376="OK", AD376="OK"), "OK", "NG")</f>
        <v/>
      </c>
    </row>
    <row r="377" spans="1:31">
      <c r="X377" s="11">
        <f>IF(MAX(K377:M377)&lt;$X$2,"OK","NG")</f>
        <v/>
      </c>
      <c r="Y377" s="11">
        <f>SUM(N377:P377)</f>
        <v/>
      </c>
      <c r="Z377" s="11">
        <f>SUM(Q377:S377)</f>
        <v/>
      </c>
      <c r="AA377" s="11">
        <f>SUM(T377:V377)</f>
        <v/>
      </c>
      <c r="AB377" s="11">
        <f>IF(X377="NG",
 IF(AA377=0,
 IF(Z377=0,
 IF(ROUNDUP(B377*$AB$2,0)*3&gt;=Y377,
 "OK",
 "NG"
 ),
 "NG"
 ),
 "NG"
 ),
 "-"
)</f>
        <v/>
      </c>
      <c r="AC377" s="11">
        <f>IF(AB377="NG",IF(MAX(H377:I377)&lt;=$AC$2,"OK","NG"),"-")</f>
        <v/>
      </c>
      <c r="AD377" s="11">
        <f>IF(G377-F377&gt;=2,IF(MAX(K377:M377)&lt;$AD$2,"OK","NG"),"-")</f>
        <v/>
      </c>
      <c r="AE377" s="11">
        <f>IF(OR(X377="OK", AB377="OK", AC377="OK", AD377="OK"), "OK", "NG")</f>
        <v/>
      </c>
    </row>
    <row r="378" spans="1:31">
      <c r="X378" s="11">
        <f>IF(MAX(K378:M378)&lt;$X$2,"OK","NG")</f>
        <v/>
      </c>
      <c r="Y378" s="11">
        <f>SUM(N378:P378)</f>
        <v/>
      </c>
      <c r="Z378" s="11">
        <f>SUM(Q378:S378)</f>
        <v/>
      </c>
      <c r="AA378" s="11">
        <f>SUM(T378:V378)</f>
        <v/>
      </c>
      <c r="AB378" s="11">
        <f>IF(X378="NG",
 IF(AA378=0,
 IF(Z378=0,
 IF(ROUNDUP(B378*$AB$2,0)*3&gt;=Y378,
 "OK",
 "NG"
 ),
 "NG"
 ),
 "NG"
 ),
 "-"
)</f>
        <v/>
      </c>
      <c r="AC378" s="11">
        <f>IF(AB378="NG",IF(MAX(H378:I378)&lt;=$AC$2,"OK","NG"),"-")</f>
        <v/>
      </c>
      <c r="AD378" s="11">
        <f>IF(G378-F378&gt;=2,IF(MAX(K378:M378)&lt;$AD$2,"OK","NG"),"-")</f>
        <v/>
      </c>
      <c r="AE378" s="11">
        <f>IF(OR(X378="OK", AB378="OK", AC378="OK", AD378="OK"), "OK", "NG")</f>
        <v/>
      </c>
    </row>
    <row r="379" spans="1:31">
      <c r="X379" s="11">
        <f>IF(MAX(K379:M379)&lt;$X$2,"OK","NG")</f>
        <v/>
      </c>
      <c r="Y379" s="11">
        <f>SUM(N379:P379)</f>
        <v/>
      </c>
      <c r="Z379" s="11">
        <f>SUM(Q379:S379)</f>
        <v/>
      </c>
      <c r="AA379" s="11">
        <f>SUM(T379:V379)</f>
        <v/>
      </c>
      <c r="AB379" s="11">
        <f>IF(X379="NG",
 IF(AA379=0,
 IF(Z379=0,
 IF(ROUNDUP(B379*$AB$2,0)*3&gt;=Y379,
 "OK",
 "NG"
 ),
 "NG"
 ),
 "NG"
 ),
 "-"
)</f>
        <v/>
      </c>
      <c r="AC379" s="11">
        <f>IF(AB379="NG",IF(MAX(H379:I379)&lt;=$AC$2,"OK","NG"),"-")</f>
        <v/>
      </c>
      <c r="AD379" s="11">
        <f>IF(G379-F379&gt;=2,IF(MAX(K379:M379)&lt;$AD$2,"OK","NG"),"-")</f>
        <v/>
      </c>
      <c r="AE379" s="11">
        <f>IF(OR(X379="OK", AB379="OK", AC379="OK", AD379="OK"), "OK", "NG")</f>
        <v/>
      </c>
    </row>
    <row r="380" spans="1:31">
      <c r="X380" s="11">
        <f>IF(MAX(K380:M380)&lt;$X$2,"OK","NG")</f>
        <v/>
      </c>
      <c r="Y380" s="11">
        <f>SUM(N380:P380)</f>
        <v/>
      </c>
      <c r="Z380" s="11">
        <f>SUM(Q380:S380)</f>
        <v/>
      </c>
      <c r="AA380" s="11">
        <f>SUM(T380:V380)</f>
        <v/>
      </c>
      <c r="AB380" s="11">
        <f>IF(X380="NG",
 IF(AA380=0,
 IF(Z380=0,
 IF(ROUNDUP(B380*$AB$2,0)*3&gt;=Y380,
 "OK",
 "NG"
 ),
 "NG"
 ),
 "NG"
 ),
 "-"
)</f>
        <v/>
      </c>
      <c r="AC380" s="11">
        <f>IF(AB380="NG",IF(MAX(H380:I380)&lt;=$AC$2,"OK","NG"),"-")</f>
        <v/>
      </c>
      <c r="AD380" s="11">
        <f>IF(G380-F380&gt;=2,IF(MAX(K380:M380)&lt;$AD$2,"OK","NG"),"-")</f>
        <v/>
      </c>
      <c r="AE380" s="11">
        <f>IF(OR(X380="OK", AB380="OK", AC380="OK", AD380="OK"), "OK", "NG")</f>
        <v/>
      </c>
    </row>
    <row r="381" spans="1:31">
      <c r="X381" s="11">
        <f>IF(MAX(K381:M381)&lt;$X$2,"OK","NG")</f>
        <v/>
      </c>
      <c r="Y381" s="11">
        <f>SUM(N381:P381)</f>
        <v/>
      </c>
      <c r="Z381" s="11">
        <f>SUM(Q381:S381)</f>
        <v/>
      </c>
      <c r="AA381" s="11">
        <f>SUM(T381:V381)</f>
        <v/>
      </c>
      <c r="AB381" s="11">
        <f>IF(X381="NG",
 IF(AA381=0,
 IF(Z381=0,
 IF(ROUNDUP(B381*$AB$2,0)*3&gt;=Y381,
 "OK",
 "NG"
 ),
 "NG"
 ),
 "NG"
 ),
 "-"
)</f>
        <v/>
      </c>
      <c r="AC381" s="11">
        <f>IF(AB381="NG",IF(MAX(H381:I381)&lt;=$AC$2,"OK","NG"),"-")</f>
        <v/>
      </c>
      <c r="AD381" s="11">
        <f>IF(G381-F381&gt;=2,IF(MAX(K381:M381)&lt;$AD$2,"OK","NG"),"-")</f>
        <v/>
      </c>
      <c r="AE381" s="11">
        <f>IF(OR(X381="OK", AB381="OK", AC381="OK", AD381="OK"), "OK", "NG")</f>
        <v/>
      </c>
    </row>
    <row r="382" spans="1:31">
      <c r="X382" s="11">
        <f>IF(MAX(K382:M382)&lt;$X$2,"OK","NG")</f>
        <v/>
      </c>
      <c r="Y382" s="11">
        <f>SUM(N382:P382)</f>
        <v/>
      </c>
      <c r="Z382" s="11">
        <f>SUM(Q382:S382)</f>
        <v/>
      </c>
      <c r="AA382" s="11">
        <f>SUM(T382:V382)</f>
        <v/>
      </c>
      <c r="AB382" s="11">
        <f>IF(X382="NG",
 IF(AA382=0,
 IF(Z382=0,
 IF(ROUNDUP(B382*$AB$2,0)*3&gt;=Y382,
 "OK",
 "NG"
 ),
 "NG"
 ),
 "NG"
 ),
 "-"
)</f>
        <v/>
      </c>
      <c r="AC382" s="11">
        <f>IF(AB382="NG",IF(MAX(H382:I382)&lt;=$AC$2,"OK","NG"),"-")</f>
        <v/>
      </c>
      <c r="AD382" s="11">
        <f>IF(G382-F382&gt;=2,IF(MAX(K382:M382)&lt;$AD$2,"OK","NG"),"-")</f>
        <v/>
      </c>
      <c r="AE382" s="11">
        <f>IF(OR(X382="OK", AB382="OK", AC382="OK", AD382="OK"), "OK", "NG")</f>
        <v/>
      </c>
    </row>
    <row r="383" spans="1:31">
      <c r="X383" s="11">
        <f>IF(MAX(K383:M383)&lt;$X$2,"OK","NG")</f>
        <v/>
      </c>
      <c r="Y383" s="11">
        <f>SUM(N383:P383)</f>
        <v/>
      </c>
      <c r="Z383" s="11">
        <f>SUM(Q383:S383)</f>
        <v/>
      </c>
      <c r="AA383" s="11">
        <f>SUM(T383:V383)</f>
        <v/>
      </c>
      <c r="AB383" s="11">
        <f>IF(X383="NG",
 IF(AA383=0,
 IF(Z383=0,
 IF(ROUNDUP(B383*$AB$2,0)*3&gt;=Y383,
 "OK",
 "NG"
 ),
 "NG"
 ),
 "NG"
 ),
 "-"
)</f>
        <v/>
      </c>
      <c r="AC383" s="11">
        <f>IF(AB383="NG",IF(MAX(H383:I383)&lt;=$AC$2,"OK","NG"),"-")</f>
        <v/>
      </c>
      <c r="AD383" s="11">
        <f>IF(G383-F383&gt;=2,IF(MAX(K383:M383)&lt;$AD$2,"OK","NG"),"-")</f>
        <v/>
      </c>
      <c r="AE383" s="11">
        <f>IF(OR(X383="OK", AB383="OK", AC383="OK", AD383="OK"), "OK", "NG")</f>
        <v/>
      </c>
    </row>
    <row r="384" spans="1:31">
      <c r="X384" s="11">
        <f>IF(MAX(K384:M384)&lt;$X$2,"OK","NG")</f>
        <v/>
      </c>
      <c r="Y384" s="11">
        <f>SUM(N384:P384)</f>
        <v/>
      </c>
      <c r="Z384" s="11">
        <f>SUM(Q384:S384)</f>
        <v/>
      </c>
      <c r="AA384" s="11">
        <f>SUM(T384:V384)</f>
        <v/>
      </c>
      <c r="AB384" s="11">
        <f>IF(X384="NG",
 IF(AA384=0,
 IF(Z384=0,
 IF(ROUNDUP(B384*$AB$2,0)*3&gt;=Y384,
 "OK",
 "NG"
 ),
 "NG"
 ),
 "NG"
 ),
 "-"
)</f>
        <v/>
      </c>
      <c r="AC384" s="11">
        <f>IF(AB384="NG",IF(MAX(H384:I384)&lt;=$AC$2,"OK","NG"),"-")</f>
        <v/>
      </c>
      <c r="AD384" s="11">
        <f>IF(G384-F384&gt;=2,IF(MAX(K384:M384)&lt;$AD$2,"OK","NG"),"-")</f>
        <v/>
      </c>
      <c r="AE384" s="11">
        <f>IF(OR(X384="OK", AB384="OK", AC384="OK", AD384="OK"), "OK", "NG")</f>
        <v/>
      </c>
    </row>
    <row r="385" spans="1:31">
      <c r="X385" s="11">
        <f>IF(MAX(K385:M385)&lt;$X$2,"OK","NG")</f>
        <v/>
      </c>
      <c r="Y385" s="11">
        <f>SUM(N385:P385)</f>
        <v/>
      </c>
      <c r="Z385" s="11">
        <f>SUM(Q385:S385)</f>
        <v/>
      </c>
      <c r="AA385" s="11">
        <f>SUM(T385:V385)</f>
        <v/>
      </c>
      <c r="AB385" s="11">
        <f>IF(X385="NG",
 IF(AA385=0,
 IF(Z385=0,
 IF(ROUNDUP(B385*$AB$2,0)*3&gt;=Y385,
 "OK",
 "NG"
 ),
 "NG"
 ),
 "NG"
 ),
 "-"
)</f>
        <v/>
      </c>
      <c r="AC385" s="11">
        <f>IF(AB385="NG",IF(MAX(H385:I385)&lt;=$AC$2,"OK","NG"),"-")</f>
        <v/>
      </c>
      <c r="AD385" s="11">
        <f>IF(G385-F385&gt;=2,IF(MAX(K385:M385)&lt;$AD$2,"OK","NG"),"-")</f>
        <v/>
      </c>
      <c r="AE385" s="11">
        <f>IF(OR(X385="OK", AB385="OK", AC385="OK", AD385="OK"), "OK", "NG")</f>
        <v/>
      </c>
    </row>
    <row r="386" spans="1:31">
      <c r="X386" s="11">
        <f>IF(MAX(K386:M386)&lt;$X$2,"OK","NG")</f>
        <v/>
      </c>
      <c r="Y386" s="11">
        <f>SUM(N386:P386)</f>
        <v/>
      </c>
      <c r="Z386" s="11">
        <f>SUM(Q386:S386)</f>
        <v/>
      </c>
      <c r="AA386" s="11">
        <f>SUM(T386:V386)</f>
        <v/>
      </c>
      <c r="AB386" s="11">
        <f>IF(X386="NG",
 IF(AA386=0,
 IF(Z386=0,
 IF(ROUNDUP(B386*$AB$2,0)*3&gt;=Y386,
 "OK",
 "NG"
 ),
 "NG"
 ),
 "NG"
 ),
 "-"
)</f>
        <v/>
      </c>
      <c r="AC386" s="11">
        <f>IF(AB386="NG",IF(MAX(H386:I386)&lt;=$AC$2,"OK","NG"),"-")</f>
        <v/>
      </c>
      <c r="AD386" s="11">
        <f>IF(G386-F386&gt;=2,IF(MAX(K386:M386)&lt;$AD$2,"OK","NG"),"-")</f>
        <v/>
      </c>
      <c r="AE386" s="11">
        <f>IF(OR(X386="OK", AB386="OK", AC386="OK", AD386="OK"), "OK", "NG")</f>
        <v/>
      </c>
    </row>
    <row r="387" spans="1:31">
      <c r="X387" s="11">
        <f>IF(MAX(K387:M387)&lt;$X$2,"OK","NG")</f>
        <v/>
      </c>
      <c r="Y387" s="11">
        <f>SUM(N387:P387)</f>
        <v/>
      </c>
      <c r="Z387" s="11">
        <f>SUM(Q387:S387)</f>
        <v/>
      </c>
      <c r="AA387" s="11">
        <f>SUM(T387:V387)</f>
        <v/>
      </c>
      <c r="AB387" s="11">
        <f>IF(X387="NG",
 IF(AA387=0,
 IF(Z387=0,
 IF(ROUNDUP(B387*$AB$2,0)*3&gt;=Y387,
 "OK",
 "NG"
 ),
 "NG"
 ),
 "NG"
 ),
 "-"
)</f>
        <v/>
      </c>
      <c r="AC387" s="11">
        <f>IF(AB387="NG",IF(MAX(H387:I387)&lt;=$AC$2,"OK","NG"),"-")</f>
        <v/>
      </c>
      <c r="AD387" s="11">
        <f>IF(G387-F387&gt;=2,IF(MAX(K387:M387)&lt;$AD$2,"OK","NG"),"-")</f>
        <v/>
      </c>
      <c r="AE387" s="11">
        <f>IF(OR(X387="OK", AB387="OK", AC387="OK", AD387="OK"), "OK", "NG")</f>
        <v/>
      </c>
    </row>
    <row r="388" spans="1:31">
      <c r="X388" s="11">
        <f>IF(MAX(K388:M388)&lt;$X$2,"OK","NG")</f>
        <v/>
      </c>
      <c r="Y388" s="11">
        <f>SUM(N388:P388)</f>
        <v/>
      </c>
      <c r="Z388" s="11">
        <f>SUM(Q388:S388)</f>
        <v/>
      </c>
      <c r="AA388" s="11">
        <f>SUM(T388:V388)</f>
        <v/>
      </c>
      <c r="AB388" s="11">
        <f>IF(X388="NG",
    IF(AA388=0,
        IF(Z388=0,
            IF(ROUNDUP(B388*$AB$2,0)*3&gt;=Y388,
                "OK",
                "NG"
            ),
            "NG"
        ),
        "NG"
    ),
    "-"
)</f>
        <v/>
      </c>
      <c r="AC388" s="11">
        <f>IF(AB388="NG",IF(MAX(H388:I388)&lt;=$AC$2,"OK","NG"),"-")</f>
        <v/>
      </c>
      <c r="AD388" s="11">
        <f>IF(G388-F388&gt;=2,IF(MAX(K388:M388)&lt;$AD$2,"OK","NG"),"-")</f>
        <v/>
      </c>
      <c r="AE388" s="11">
        <f>IF(OR(X388="OK", AB388="OK", AC388="OK", AD388="OK"), "OK", "NG")</f>
        <v/>
      </c>
    </row>
    <row r="389" spans="1:31">
      <c r="X389" s="11">
        <f>IF(MAX(K389:M389)&lt;$X$2,"OK","NG")</f>
        <v/>
      </c>
      <c r="Y389" s="11">
        <f>SUM(N389:P389)</f>
        <v/>
      </c>
      <c r="Z389" s="11">
        <f>SUM(Q389:S389)</f>
        <v/>
      </c>
      <c r="AA389" s="11">
        <f>SUM(T389:V389)</f>
        <v/>
      </c>
      <c r="AB389" s="11">
        <f>IF(X389="NG",
 IF(AA389=0,
 IF(Z389=0,
 IF(ROUNDUP(B389*$AB$2,0)*3&gt;=Y389,
 "OK",
 "NG"
 ),
 "NG"
 ),
 "NG"
 ),
 "-"
)</f>
        <v/>
      </c>
      <c r="AC389" s="11">
        <f>IF(AB389="NG",IF(MAX(H389:I389)&lt;=$AC$2,"OK","NG"),"-")</f>
        <v/>
      </c>
      <c r="AD389" s="11">
        <f>IF(G389-F389&gt;=2,IF(MAX(K389:M389)&lt;$AD$2,"OK","NG"),"-")</f>
        <v/>
      </c>
      <c r="AE389" s="11">
        <f>IF(OR(X389="OK", AB389="OK", AC389="OK", AD389="OK"), "OK", "NG")</f>
        <v/>
      </c>
    </row>
    <row r="390" spans="1:31">
      <c r="X390" s="11">
        <f>IF(MAX(K390:M390)&lt;$X$2,"OK","NG")</f>
        <v/>
      </c>
      <c r="Y390" s="11">
        <f>SUM(N390:P390)</f>
        <v/>
      </c>
      <c r="Z390" s="11">
        <f>SUM(Q390:S390)</f>
        <v/>
      </c>
      <c r="AA390" s="11">
        <f>SUM(T390:V390)</f>
        <v/>
      </c>
      <c r="AB390" s="11">
        <f>IF(X390="NG",
 IF(AA390=0,
 IF(Z390=0,
 IF(ROUNDUP(B390*$AB$2,0)*3&gt;=Y390,
 "OK",
 "NG"
 ),
 "NG"
 ),
 "NG"
 ),
 "-"
)</f>
        <v/>
      </c>
      <c r="AC390" s="11">
        <f>IF(AB390="NG",IF(MAX(H390:I390)&lt;=$AC$2,"OK","NG"),"-")</f>
        <v/>
      </c>
      <c r="AD390" s="11">
        <f>IF(G390-F390&gt;=2,IF(MAX(K390:M390)&lt;$AD$2,"OK","NG"),"-")</f>
        <v/>
      </c>
      <c r="AE390" s="11">
        <f>IF(OR(X390="OK", AB390="OK", AC390="OK", AD390="OK"), "OK", "NG")</f>
        <v/>
      </c>
    </row>
    <row r="391" spans="1:31">
      <c r="X391" s="11">
        <f>IF(MAX(K391:M391)&lt;$X$2,"OK","NG")</f>
        <v/>
      </c>
      <c r="Y391" s="11">
        <f>SUM(N391:P391)</f>
        <v/>
      </c>
      <c r="Z391" s="11">
        <f>SUM(Q391:S391)</f>
        <v/>
      </c>
      <c r="AA391" s="11">
        <f>SUM(T391:V391)</f>
        <v/>
      </c>
      <c r="AB391" s="11">
        <f>IF(X391="NG",
 IF(AA391=0,
 IF(Z391=0,
 IF(ROUNDUP(B391*$AB$2,0)*3&gt;=Y391,
 "OK",
 "NG"
 ),
 "NG"
 ),
 "NG"
 ),
 "-"
)</f>
        <v/>
      </c>
      <c r="AC391" s="11">
        <f>IF(AB391="NG",IF(MAX(H391:I391)&lt;=$AC$2,"OK","NG"),"-")</f>
        <v/>
      </c>
      <c r="AD391" s="11">
        <f>IF(G391-F391&gt;=2,IF(MAX(K391:M391)&lt;$AD$2,"OK","NG"),"-")</f>
        <v/>
      </c>
      <c r="AE391" s="11">
        <f>IF(OR(X391="OK", AB391="OK", AC391="OK", AD391="OK"), "OK", "NG")</f>
        <v/>
      </c>
    </row>
    <row r="392" spans="1:31">
      <c r="X392" s="11">
        <f>IF(MAX(K392:M392)&lt;$X$2,"OK","NG")</f>
        <v/>
      </c>
      <c r="Y392" s="11">
        <f>SUM(N392:P392)</f>
        <v/>
      </c>
      <c r="Z392" s="11">
        <f>SUM(Q392:S392)</f>
        <v/>
      </c>
      <c r="AA392" s="11">
        <f>SUM(T392:V392)</f>
        <v/>
      </c>
      <c r="AB392" s="11">
        <f>IF(X392="NG",
 IF(AA392=0,
 IF(Z392=0,
 IF(ROUNDUP(B392*$AB$2,0)*3&gt;=Y392,
 "OK",
 "NG"
 ),
 "NG"
 ),
 "NG"
 ),
 "-"
)</f>
        <v/>
      </c>
      <c r="AC392" s="11">
        <f>IF(AB392="NG",IF(MAX(H392:I392)&lt;=$AC$2,"OK","NG"),"-")</f>
        <v/>
      </c>
      <c r="AD392" s="11">
        <f>IF(G392-F392&gt;=2,IF(MAX(K392:M392)&lt;$AD$2,"OK","NG"),"-")</f>
        <v/>
      </c>
      <c r="AE392" s="11">
        <f>IF(OR(X392="OK", AB392="OK", AC392="OK", AD392="OK"), "OK", "NG")</f>
        <v/>
      </c>
    </row>
    <row r="393" spans="1:31">
      <c r="X393" s="11">
        <f>IF(MAX(K393:M393)&lt;$X$2,"OK","NG")</f>
        <v/>
      </c>
      <c r="Y393" s="11">
        <f>SUM(N393:P393)</f>
        <v/>
      </c>
      <c r="Z393" s="11">
        <f>SUM(Q393:S393)</f>
        <v/>
      </c>
      <c r="AA393" s="11">
        <f>SUM(T393:V393)</f>
        <v/>
      </c>
      <c r="AB393" s="11">
        <f>IF(X393="NG",
 IF(AA393=0,
 IF(Z393=0,
 IF(ROUNDUP(B393*$AB$2,0)*3&gt;=Y393,
 "OK",
 "NG"
 ),
 "NG"
 ),
 "NG"
 ),
 "-"
)</f>
        <v/>
      </c>
      <c r="AC393" s="11">
        <f>IF(AB393="NG",IF(MAX(H393:I393)&lt;=$AC$2,"OK","NG"),"-")</f>
        <v/>
      </c>
      <c r="AD393" s="11">
        <f>IF(G393-F393&gt;=2,IF(MAX(K393:M393)&lt;$AD$2,"OK","NG"),"-")</f>
        <v/>
      </c>
      <c r="AE393" s="11">
        <f>IF(OR(X393="OK", AB393="OK", AC393="OK", AD393="OK"), "OK", "NG")</f>
        <v/>
      </c>
    </row>
    <row r="394" spans="1:31">
      <c r="X394" s="11">
        <f>IF(MAX(K394:M394)&lt;$X$2,"OK","NG")</f>
        <v/>
      </c>
      <c r="Y394" s="11">
        <f>SUM(N394:P394)</f>
        <v/>
      </c>
      <c r="Z394" s="11">
        <f>SUM(Q394:S394)</f>
        <v/>
      </c>
      <c r="AA394" s="11">
        <f>SUM(T394:V394)</f>
        <v/>
      </c>
      <c r="AB394" s="11">
        <f>IF(X394="NG",
 IF(AA394=0,
 IF(Z394=0,
 IF(ROUNDUP(B394*$AB$2,0)*3&gt;=Y394,
 "OK",
 "NG"
 ),
 "NG"
 ),
 "NG"
 ),
 "-"
)</f>
        <v/>
      </c>
      <c r="AC394" s="11">
        <f>IF(AB394="NG",IF(MAX(H394:I394)&lt;=$AC$2,"OK","NG"),"-")</f>
        <v/>
      </c>
      <c r="AD394" s="11">
        <f>IF(G394-F394&gt;=2,IF(MAX(K394:M394)&lt;$AD$2,"OK","NG"),"-")</f>
        <v/>
      </c>
      <c r="AE394" s="11">
        <f>IF(OR(X394="OK", AB394="OK", AC394="OK", AD394="OK"), "OK", "NG")</f>
        <v/>
      </c>
    </row>
    <row r="395" spans="1:31">
      <c r="X395" s="11">
        <f>IF(MAX(K395:M395)&lt;$X$2,"OK","NG")</f>
        <v/>
      </c>
      <c r="Y395" s="11">
        <f>SUM(N395:P395)</f>
        <v/>
      </c>
      <c r="Z395" s="11">
        <f>SUM(Q395:S395)</f>
        <v/>
      </c>
      <c r="AA395" s="11">
        <f>SUM(T395:V395)</f>
        <v/>
      </c>
      <c r="AB395" s="11">
        <f>IF(X395="NG",
 IF(AA395=0,
 IF(Z395=0,
 IF(ROUNDUP(B395*$AB$2,0)*3&gt;=Y395,
 "OK",
 "NG"
 ),
 "NG"
 ),
 "NG"
 ),
 "-"
)</f>
        <v/>
      </c>
      <c r="AC395" s="11">
        <f>IF(AB395="NG",IF(MAX(H395:I395)&lt;=$AC$2,"OK","NG"),"-")</f>
        <v/>
      </c>
      <c r="AD395" s="11">
        <f>IF(G395-F395&gt;=2,IF(MAX(K395:M395)&lt;$AD$2,"OK","NG"),"-")</f>
        <v/>
      </c>
      <c r="AE395" s="11">
        <f>IF(OR(X395="OK", AB395="OK", AC395="OK", AD395="OK"), "OK", "NG")</f>
        <v/>
      </c>
    </row>
    <row r="396" spans="1:31">
      <c r="X396" s="11">
        <f>IF(MAX(K396:M396)&lt;$X$2,"OK","NG")</f>
        <v/>
      </c>
      <c r="Y396" s="11">
        <f>SUM(N396:P396)</f>
        <v/>
      </c>
      <c r="Z396" s="11">
        <f>SUM(Q396:S396)</f>
        <v/>
      </c>
      <c r="AA396" s="11">
        <f>SUM(T396:V396)</f>
        <v/>
      </c>
      <c r="AB396" s="11">
        <f>IF(X396="NG",
 IF(AA396=0,
 IF(Z396=0,
 IF(ROUNDUP(B396*$AB$2,0)*3&gt;=Y396,
 "OK",
 "NG"
 ),
 "NG"
 ),
 "NG"
 ),
 "-"
)</f>
        <v/>
      </c>
      <c r="AC396" s="11">
        <f>IF(AB396="NG",IF(MAX(H396:I396)&lt;=$AC$2,"OK","NG"),"-")</f>
        <v/>
      </c>
      <c r="AD396" s="11">
        <f>IF(G396-F396&gt;=2,IF(MAX(K396:M396)&lt;$AD$2,"OK","NG"),"-")</f>
        <v/>
      </c>
      <c r="AE396" s="11">
        <f>IF(OR(X396="OK", AB396="OK", AC396="OK", AD396="OK"), "OK", "NG")</f>
        <v/>
      </c>
    </row>
    <row r="397" spans="1:31">
      <c r="X397" s="11">
        <f>IF(MAX(K397:M397)&lt;$X$2,"OK","NG")</f>
        <v/>
      </c>
      <c r="Y397" s="11">
        <f>SUM(N397:P397)</f>
        <v/>
      </c>
      <c r="Z397" s="11">
        <f>SUM(Q397:S397)</f>
        <v/>
      </c>
      <c r="AA397" s="11">
        <f>SUM(T397:V397)</f>
        <v/>
      </c>
      <c r="AB397" s="11">
        <f>IF(X397="NG",
 IF(AA397=0,
 IF(Z397=0,
 IF(ROUNDUP(B397*$AB$2,0)*3&gt;=Y397,
 "OK",
 "NG"
 ),
 "NG"
 ),
 "NG"
 ),
 "-"
)</f>
        <v/>
      </c>
      <c r="AC397" s="11">
        <f>IF(AB397="NG",IF(MAX(H397:I397)&lt;=$AC$2,"OK","NG"),"-")</f>
        <v/>
      </c>
      <c r="AD397" s="11">
        <f>IF(G397-F397&gt;=2,IF(MAX(K397:M397)&lt;$AD$2,"OK","NG"),"-")</f>
        <v/>
      </c>
      <c r="AE397" s="11">
        <f>IF(OR(X397="OK", AB397="OK", AC397="OK", AD397="OK"), "OK", "NG")</f>
        <v/>
      </c>
    </row>
    <row r="398" spans="1:31">
      <c r="X398" s="11">
        <f>IF(MAX(K398:M398)&lt;$X$2,"OK","NG")</f>
        <v/>
      </c>
      <c r="Y398" s="11">
        <f>SUM(N398:P398)</f>
        <v/>
      </c>
      <c r="Z398" s="11">
        <f>SUM(Q398:S398)</f>
        <v/>
      </c>
      <c r="AA398" s="11">
        <f>SUM(T398:V398)</f>
        <v/>
      </c>
      <c r="AB398" s="11">
        <f>IF(X398="NG",
 IF(AA398=0,
 IF(Z398=0,
 IF(ROUNDUP(B398*$AB$2,0)*3&gt;=Y398,
 "OK",
 "NG"
 ),
 "NG"
 ),
 "NG"
 ),
 "-"
)</f>
        <v/>
      </c>
      <c r="AC398" s="11">
        <f>IF(AB398="NG",IF(MAX(H398:I398)&lt;=$AC$2,"OK","NG"),"-")</f>
        <v/>
      </c>
      <c r="AD398" s="11">
        <f>IF(G398-F398&gt;=2,IF(MAX(K398:M398)&lt;$AD$2,"OK","NG"),"-")</f>
        <v/>
      </c>
      <c r="AE398" s="11">
        <f>IF(OR(X398="OK", AB398="OK", AC398="OK", AD398="OK"), "OK", "NG")</f>
        <v/>
      </c>
    </row>
    <row r="399" spans="1:31">
      <c r="X399" s="11">
        <f>IF(MAX(K399:M399)&lt;$X$2,"OK","NG")</f>
        <v/>
      </c>
      <c r="Y399" s="11">
        <f>SUM(N399:P399)</f>
        <v/>
      </c>
      <c r="Z399" s="11">
        <f>SUM(Q399:S399)</f>
        <v/>
      </c>
      <c r="AA399" s="11">
        <f>SUM(T399:V399)</f>
        <v/>
      </c>
      <c r="AB399" s="11">
        <f>IF(X399="NG",
 IF(AA399=0,
 IF(Z399=0,
 IF(ROUNDUP(B399*$AB$2,0)*3&gt;=Y399,
 "OK",
 "NG"
 ),
 "NG"
 ),
 "NG"
 ),
 "-"
)</f>
        <v/>
      </c>
      <c r="AC399" s="11">
        <f>IF(AB399="NG",IF(MAX(H399:I399)&lt;=$AC$2,"OK","NG"),"-")</f>
        <v/>
      </c>
      <c r="AD399" s="11">
        <f>IF(G399-F399&gt;=2,IF(MAX(K399:M399)&lt;$AD$2,"OK","NG"),"-")</f>
        <v/>
      </c>
      <c r="AE399" s="11">
        <f>IF(OR(X399="OK", AB399="OK", AC399="OK", AD399="OK"), "OK", "NG")</f>
        <v/>
      </c>
    </row>
    <row r="400" spans="1:31">
      <c r="X400" s="11">
        <f>IF(MAX(K400:M400)&lt;$X$2,"OK","NG")</f>
        <v/>
      </c>
      <c r="Y400" s="11">
        <f>SUM(N400:P400)</f>
        <v/>
      </c>
      <c r="Z400" s="11">
        <f>SUM(Q400:S400)</f>
        <v/>
      </c>
      <c r="AA400" s="11">
        <f>SUM(T400:V400)</f>
        <v/>
      </c>
      <c r="AB400" s="11">
        <f>IF(X400="NG",
 IF(AA400=0,
 IF(Z400=0,
 IF(ROUNDUP(B400*$AB$2,0)*3&gt;=Y400,
 "OK",
 "NG"
 ),
 "NG"
 ),
 "NG"
 ),
 "-"
)</f>
        <v/>
      </c>
      <c r="AC400" s="11">
        <f>IF(AB400="NG",IF(MAX(H400:I400)&lt;=$AC$2,"OK","NG"),"-")</f>
        <v/>
      </c>
      <c r="AD400" s="11">
        <f>IF(G400-F400&gt;=2,IF(MAX(K400:M400)&lt;$AD$2,"OK","NG"),"-")</f>
        <v/>
      </c>
      <c r="AE400" s="11">
        <f>IF(OR(X400="OK", AB400="OK", AC400="OK", AD400="OK"), "OK", "NG")</f>
        <v/>
      </c>
    </row>
    <row r="401" spans="1:31">
      <c r="X401" s="11">
        <f>IF(MAX(K401:M401)&lt;$X$2,"OK","NG")</f>
        <v/>
      </c>
      <c r="Y401" s="11">
        <f>SUM(N401:P401)</f>
        <v/>
      </c>
      <c r="Z401" s="11">
        <f>SUM(Q401:S401)</f>
        <v/>
      </c>
      <c r="AA401" s="11">
        <f>SUM(T401:V401)</f>
        <v/>
      </c>
      <c r="AB401" s="11">
        <f>IF(X401="NG",
 IF(AA401=0,
 IF(Z401=0,
 IF(ROUNDUP(B401*$AB$2,0)*3&gt;=Y401,
 "OK",
 "NG"
 ),
 "NG"
 ),
 "NG"
 ),
 "-"
)</f>
        <v/>
      </c>
      <c r="AC401" s="11">
        <f>IF(AB401="NG",IF(MAX(H401:I401)&lt;=$AC$2,"OK","NG"),"-")</f>
        <v/>
      </c>
      <c r="AD401" s="11">
        <f>IF(G401-F401&gt;=2,IF(MAX(K401:M401)&lt;$AD$2,"OK","NG"),"-")</f>
        <v/>
      </c>
      <c r="AE401" s="11">
        <f>IF(OR(X401="OK", AB401="OK", AC401="OK", AD401="OK"), "OK", "NG")</f>
        <v/>
      </c>
    </row>
    <row r="402" spans="1:31">
      <c r="X402" s="11">
        <f>IF(MAX(K402:M402)&lt;$X$2,"OK","NG")</f>
        <v/>
      </c>
      <c r="Y402" s="11">
        <f>SUM(N402:P402)</f>
        <v/>
      </c>
      <c r="Z402" s="11">
        <f>SUM(Q402:S402)</f>
        <v/>
      </c>
      <c r="AA402" s="11">
        <f>SUM(T402:V402)</f>
        <v/>
      </c>
      <c r="AB402" s="11">
        <f>IF(X402="NG",
 IF(AA402=0,
 IF(Z402=0,
 IF(ROUNDUP(B402*$AB$2,0)*3&gt;=Y402,
 "OK",
 "NG"
 ),
 "NG"
 ),
 "NG"
 ),
 "-"
)</f>
        <v/>
      </c>
      <c r="AC402" s="11">
        <f>IF(AB402="NG",IF(MAX(H402:I402)&lt;=$AC$2,"OK","NG"),"-")</f>
        <v/>
      </c>
      <c r="AD402" s="11">
        <f>IF(G402-F402&gt;=2,IF(MAX(K402:M402)&lt;$AD$2,"OK","NG"),"-")</f>
        <v/>
      </c>
      <c r="AE402" s="11">
        <f>IF(OR(X402="OK", AB402="OK", AC402="OK", AD402="OK"), "OK", "NG")</f>
        <v/>
      </c>
    </row>
    <row r="403" spans="1:31">
      <c r="X403" s="11">
        <f>IF(MAX(K403:M403)&lt;$X$2,"OK","NG")</f>
        <v/>
      </c>
      <c r="Y403" s="11">
        <f>SUM(N403:P403)</f>
        <v/>
      </c>
      <c r="Z403" s="11">
        <f>SUM(Q403:S403)</f>
        <v/>
      </c>
      <c r="AA403" s="11">
        <f>SUM(T403:V403)</f>
        <v/>
      </c>
      <c r="AB403" s="11">
        <f>IF(X403="NG",
 IF(AA403=0,
 IF(Z403=0,
 IF(ROUNDUP(B403*$AB$2,0)*3&gt;=Y403,
 "OK",
 "NG"
 ),
 "NG"
 ),
 "NG"
 ),
 "-"
)</f>
        <v/>
      </c>
      <c r="AC403" s="11">
        <f>IF(AB403="NG",IF(MAX(H403:I403)&lt;=$AC$2,"OK","NG"),"-")</f>
        <v/>
      </c>
      <c r="AD403" s="11">
        <f>IF(G403-F403&gt;=2,IF(MAX(K403:M403)&lt;$AD$2,"OK","NG"),"-")</f>
        <v/>
      </c>
      <c r="AE403" s="11">
        <f>IF(OR(X403="OK", AB403="OK", AC403="OK", AD403="OK"), "OK", "NG")</f>
        <v/>
      </c>
    </row>
    <row r="404" spans="1:31">
      <c r="X404" s="11">
        <f>IF(MAX(K404:M404)&lt;$X$2,"OK","NG")</f>
        <v/>
      </c>
      <c r="Y404" s="11">
        <f>SUM(N404:P404)</f>
        <v/>
      </c>
      <c r="Z404" s="11">
        <f>SUM(Q404:S404)</f>
        <v/>
      </c>
      <c r="AA404" s="11">
        <f>SUM(T404:V404)</f>
        <v/>
      </c>
      <c r="AB404" s="11">
        <f>IF(X404="NG",
 IF(AA404=0,
 IF(Z404=0,
 IF(ROUNDUP(B404*$AB$2,0)*3&gt;=Y404,
 "OK",
 "NG"
 ),
 "NG"
 ),
 "NG"
 ),
 "-"
)</f>
        <v/>
      </c>
      <c r="AC404" s="11">
        <f>IF(AB404="NG",IF(MAX(H404:I404)&lt;=$AC$2,"OK","NG"),"-")</f>
        <v/>
      </c>
      <c r="AD404" s="11">
        <f>IF(G404-F404&gt;=2,IF(MAX(K404:M404)&lt;$AD$2,"OK","NG"),"-")</f>
        <v/>
      </c>
      <c r="AE404" s="11">
        <f>IF(OR(X404="OK", AB404="OK", AC404="OK", AD404="OK"), "OK", "NG")</f>
        <v/>
      </c>
    </row>
    <row r="405" spans="1:31">
      <c r="X405" s="11">
        <f>IF(MAX(K405:M405)&lt;$X$2,"OK","NG")</f>
        <v/>
      </c>
      <c r="Y405" s="11">
        <f>SUM(N405:P405)</f>
        <v/>
      </c>
      <c r="Z405" s="11">
        <f>SUM(Q405:S405)</f>
        <v/>
      </c>
      <c r="AA405" s="11">
        <f>SUM(T405:V405)</f>
        <v/>
      </c>
      <c r="AB405" s="11">
        <f>IF(X405="NG",
 IF(AA405=0,
 IF(Z405=0,
 IF(ROUNDUP(B405*$AB$2,0)*3&gt;=Y405,
 "OK",
 "NG"
 ),
 "NG"
 ),
 "NG"
 ),
 "-"
)</f>
        <v/>
      </c>
      <c r="AC405" s="11">
        <f>IF(AB405="NG",IF(MAX(H405:I405)&lt;=$AC$2,"OK","NG"),"-")</f>
        <v/>
      </c>
      <c r="AD405" s="11">
        <f>IF(G405-F405&gt;=2,IF(MAX(K405:M405)&lt;$AD$2,"OK","NG"),"-")</f>
        <v/>
      </c>
      <c r="AE405" s="11">
        <f>IF(OR(X405="OK", AB405="OK", AC405="OK", AD405="OK"), "OK", "NG")</f>
        <v/>
      </c>
    </row>
    <row r="406" spans="1:31">
      <c r="X406" s="11">
        <f>IF(MAX(K406:M406)&lt;$X$2,"OK","NG")</f>
        <v/>
      </c>
      <c r="Y406" s="11">
        <f>SUM(N406:P406)</f>
        <v/>
      </c>
      <c r="Z406" s="11">
        <f>SUM(Q406:S406)</f>
        <v/>
      </c>
      <c r="AA406" s="11">
        <f>SUM(T406:V406)</f>
        <v/>
      </c>
      <c r="AB406" s="11">
        <f>IF(X406="NG",
 IF(AA406=0,
 IF(Z406=0,
 IF(ROUNDUP(B406*$AB$2,0)*3&gt;=Y406,
 "OK",
 "NG"
 ),
 "NG"
 ),
 "NG"
 ),
 "-"
)</f>
        <v/>
      </c>
      <c r="AC406" s="11">
        <f>IF(AB406="NG",IF(MAX(H406:I406)&lt;=$AC$2,"OK","NG"),"-")</f>
        <v/>
      </c>
      <c r="AD406" s="11">
        <f>IF(G406-F406&gt;=2,IF(MAX(K406:M406)&lt;$AD$2,"OK","NG"),"-")</f>
        <v/>
      </c>
      <c r="AE406" s="11">
        <f>IF(OR(X406="OK", AB406="OK", AC406="OK", AD406="OK"), "OK", "NG")</f>
        <v/>
      </c>
    </row>
    <row r="407" spans="1:31">
      <c r="X407" s="11">
        <f>IF(MAX(K407:M407)&lt;$X$2,"OK","NG")</f>
        <v/>
      </c>
      <c r="Y407" s="11">
        <f>SUM(N407:P407)</f>
        <v/>
      </c>
      <c r="Z407" s="11">
        <f>SUM(Q407:S407)</f>
        <v/>
      </c>
      <c r="AA407" s="11">
        <f>SUM(T407:V407)</f>
        <v/>
      </c>
      <c r="AB407" s="11">
        <f>IF(X407="NG",
 IF(AA407=0,
 IF(Z407=0,
 IF(ROUNDUP(B407*$AB$2,0)*3&gt;=Y407,
 "OK",
 "NG"
 ),
 "NG"
 ),
 "NG"
 ),
 "-"
)</f>
        <v/>
      </c>
      <c r="AC407" s="11">
        <f>IF(AB407="NG",IF(MAX(H407:I407)&lt;=$AC$2,"OK","NG"),"-")</f>
        <v/>
      </c>
      <c r="AD407" s="11">
        <f>IF(G407-F407&gt;=2,IF(MAX(K407:M407)&lt;$AD$2,"OK","NG"),"-")</f>
        <v/>
      </c>
      <c r="AE407" s="11">
        <f>IF(OR(X407="OK", AB407="OK", AC407="OK", AD407="OK"), "OK", "NG")</f>
        <v/>
      </c>
    </row>
    <row r="408" spans="1:31">
      <c r="X408" s="11">
        <f>IF(MAX(K408:M408)&lt;$X$2,"OK","NG")</f>
        <v/>
      </c>
      <c r="Y408" s="11">
        <f>SUM(N408:P408)</f>
        <v/>
      </c>
      <c r="Z408" s="11">
        <f>SUM(Q408:S408)</f>
        <v/>
      </c>
      <c r="AA408" s="11">
        <f>SUM(T408:V408)</f>
        <v/>
      </c>
      <c r="AB408" s="11">
        <f>IF(X408="NG",
 IF(AA408=0,
 IF(Z408=0,
 IF(ROUNDUP(B408*$AB$2,0)*3&gt;=Y408,
 "OK",
 "NG"
 ),
 "NG"
 ),
 "NG"
 ),
 "-"
)</f>
        <v/>
      </c>
      <c r="AC408" s="11">
        <f>IF(AB408="NG",IF(MAX(H408:I408)&lt;=$AC$2,"OK","NG"),"-")</f>
        <v/>
      </c>
      <c r="AD408" s="11">
        <f>IF(G408-F408&gt;=2,IF(MAX(K408:M408)&lt;$AD$2,"OK","NG"),"-")</f>
        <v/>
      </c>
      <c r="AE408" s="11">
        <f>IF(OR(X408="OK", AB408="OK", AC408="OK", AD408="OK"), "OK", "NG")</f>
        <v/>
      </c>
    </row>
    <row r="409" spans="1:31">
      <c r="X409" s="11">
        <f>IF(MAX(K409:M409)&lt;$X$2,"OK","NG")</f>
        <v/>
      </c>
      <c r="Y409" s="11">
        <f>SUM(N409:P409)</f>
        <v/>
      </c>
      <c r="Z409" s="11">
        <f>SUM(Q409:S409)</f>
        <v/>
      </c>
      <c r="AA409" s="11">
        <f>SUM(T409:V409)</f>
        <v/>
      </c>
      <c r="AB409" s="11">
        <f>IF(X409="NG",
 IF(AA409=0,
 IF(Z409=0,
 IF(ROUNDUP(B409*$AB$2,0)*3&gt;=Y409,
 "OK",
 "NG"
 ),
 "NG"
 ),
 "NG"
 ),
 "-"
)</f>
        <v/>
      </c>
      <c r="AC409" s="11">
        <f>IF(AB409="NG",IF(MAX(H409:I409)&lt;=$AC$2,"OK","NG"),"-")</f>
        <v/>
      </c>
      <c r="AD409" s="11">
        <f>IF(G409-F409&gt;=2,IF(MAX(K409:M409)&lt;$AD$2,"OK","NG"),"-")</f>
        <v/>
      </c>
      <c r="AE409" s="11">
        <f>IF(OR(X409="OK", AB409="OK", AC409="OK", AD409="OK"), "OK", "NG")</f>
        <v/>
      </c>
    </row>
    <row r="410" spans="1:31">
      <c r="X410" s="11">
        <f>IF(MAX(K410:M410)&lt;$X$2,"OK","NG")</f>
        <v/>
      </c>
      <c r="Y410" s="11">
        <f>SUM(N410:P410)</f>
        <v/>
      </c>
      <c r="Z410" s="11">
        <f>SUM(Q410:S410)</f>
        <v/>
      </c>
      <c r="AA410" s="11">
        <f>SUM(T410:V410)</f>
        <v/>
      </c>
      <c r="AB410" s="11">
        <f>IF(X410="NG",
 IF(AA410=0,
 IF(Z410=0,
 IF(ROUNDUP(B410*$AB$2,0)*3&gt;=Y410,
 "OK",
 "NG"
 ),
 "NG"
 ),
 "NG"
 ),
 "-"
)</f>
        <v/>
      </c>
      <c r="AC410" s="11">
        <f>IF(AB410="NG",IF(MAX(H410:I410)&lt;=$AC$2,"OK","NG"),"-")</f>
        <v/>
      </c>
      <c r="AD410" s="11">
        <f>IF(G410-F410&gt;=2,IF(MAX(K410:M410)&lt;$AD$2,"OK","NG"),"-")</f>
        <v/>
      </c>
      <c r="AE410" s="11">
        <f>IF(OR(X410="OK", AB410="OK", AC410="OK", AD410="OK"), "OK", "NG")</f>
        <v/>
      </c>
    </row>
    <row r="411" spans="1:31">
      <c r="X411" s="11">
        <f>IF(MAX(K411:M411)&lt;$X$2,"OK","NG")</f>
        <v/>
      </c>
      <c r="Y411" s="11">
        <f>SUM(N411:P411)</f>
        <v/>
      </c>
      <c r="Z411" s="11">
        <f>SUM(Q411:S411)</f>
        <v/>
      </c>
      <c r="AA411" s="11">
        <f>SUM(T411:V411)</f>
        <v/>
      </c>
      <c r="AB411" s="11">
        <f>IF(X411="NG",
 IF(AA411=0,
 IF(Z411=0,
 IF(ROUNDUP(B411*$AB$2,0)*3&gt;=Y411,
 "OK",
 "NG"
 ),
 "NG"
 ),
 "NG"
 ),
 "-"
)</f>
        <v/>
      </c>
      <c r="AC411" s="11">
        <f>IF(AB411="NG",IF(MAX(H411:I411)&lt;=$AC$2,"OK","NG"),"-")</f>
        <v/>
      </c>
      <c r="AD411" s="11">
        <f>IF(G411-F411&gt;=2,IF(MAX(K411:M411)&lt;$AD$2,"OK","NG"),"-")</f>
        <v/>
      </c>
      <c r="AE411" s="11">
        <f>IF(OR(X411="OK", AB411="OK", AC411="OK", AD411="OK"), "OK", "NG")</f>
        <v/>
      </c>
    </row>
    <row r="412" spans="1:31">
      <c r="X412" s="11">
        <f>IF(MAX(K412:M412)&lt;$X$2,"OK","NG")</f>
        <v/>
      </c>
      <c r="Y412" s="11">
        <f>SUM(N412:P412)</f>
        <v/>
      </c>
      <c r="Z412" s="11">
        <f>SUM(Q412:S412)</f>
        <v/>
      </c>
      <c r="AA412" s="11">
        <f>SUM(T412:V412)</f>
        <v/>
      </c>
      <c r="AB412" s="11">
        <f>IF(X412="NG",
 IF(AA412=0,
 IF(Z412=0,
 IF(ROUNDUP(B412*$AB$2,0)*3&gt;=Y412,
 "OK",
 "NG"
 ),
 "NG"
 ),
 "NG"
 ),
 "-"
)</f>
        <v/>
      </c>
      <c r="AC412" s="11">
        <f>IF(AB412="NG",IF(MAX(H412:I412)&lt;=$AC$2,"OK","NG"),"-")</f>
        <v/>
      </c>
      <c r="AD412" s="11">
        <f>IF(G412-F412&gt;=2,IF(MAX(K412:M412)&lt;$AD$2,"OK","NG"),"-")</f>
        <v/>
      </c>
      <c r="AE412" s="11">
        <f>IF(OR(X412="OK", AB412="OK", AC412="OK", AD412="OK"), "OK", "NG")</f>
        <v/>
      </c>
    </row>
    <row r="413" spans="1:31">
      <c r="X413" s="11">
        <f>IF(MAX(K413:M413)&lt;$X$2,"OK","NG")</f>
        <v/>
      </c>
      <c r="Y413" s="11">
        <f>SUM(N413:P413)</f>
        <v/>
      </c>
      <c r="Z413" s="11">
        <f>SUM(Q413:S413)</f>
        <v/>
      </c>
      <c r="AA413" s="11">
        <f>SUM(T413:V413)</f>
        <v/>
      </c>
      <c r="AB413" s="11">
        <f>IF(X413="NG",
 IF(AA413=0,
 IF(Z413=0,
 IF(ROUNDUP(B413*$AB$2,0)*3&gt;=Y413,
 "OK",
 "NG"
 ),
 "NG"
 ),
 "NG"
 ),
 "-"
)</f>
        <v/>
      </c>
      <c r="AC413" s="11">
        <f>IF(AB413="NG",IF(MAX(H413:I413)&lt;=$AC$2,"OK","NG"),"-")</f>
        <v/>
      </c>
      <c r="AD413" s="11">
        <f>IF(G413-F413&gt;=2,IF(MAX(K413:M413)&lt;$AD$2,"OK","NG"),"-")</f>
        <v/>
      </c>
      <c r="AE413" s="11">
        <f>IF(OR(X413="OK", AB413="OK", AC413="OK", AD413="OK"), "OK", "NG")</f>
        <v/>
      </c>
    </row>
    <row r="414" spans="1:31">
      <c r="X414" s="11">
        <f>IF(MAX(K414:M414)&lt;$X$2,"OK","NG")</f>
        <v/>
      </c>
      <c r="Y414" s="11">
        <f>SUM(N414:P414)</f>
        <v/>
      </c>
      <c r="Z414" s="11">
        <f>SUM(Q414:S414)</f>
        <v/>
      </c>
      <c r="AA414" s="11">
        <f>SUM(T414:V414)</f>
        <v/>
      </c>
      <c r="AB414" s="11">
        <f>IF(X414="NG",
 IF(AA414=0,
 IF(Z414=0,
 IF(ROUNDUP(B414*$AB$2,0)*3&gt;=Y414,
 "OK",
 "NG"
 ),
 "NG"
 ),
 "NG"
 ),
 "-"
)</f>
        <v/>
      </c>
      <c r="AC414" s="11">
        <f>IF(AB414="NG",IF(MAX(H414:I414)&lt;=$AC$2,"OK","NG"),"-")</f>
        <v/>
      </c>
      <c r="AD414" s="11">
        <f>IF(G414-F414&gt;=2,IF(MAX(K414:M414)&lt;$AD$2,"OK","NG"),"-")</f>
        <v/>
      </c>
      <c r="AE414" s="11">
        <f>IF(OR(X414="OK", AB414="OK", AC414="OK", AD414="OK"), "OK", "NG")</f>
        <v/>
      </c>
    </row>
    <row r="415" spans="1:31">
      <c r="X415" s="11">
        <f>IF(MAX(K415:M415)&lt;$X$2,"OK","NG")</f>
        <v/>
      </c>
      <c r="Y415" s="11">
        <f>SUM(N415:P415)</f>
        <v/>
      </c>
      <c r="Z415" s="11">
        <f>SUM(Q415:S415)</f>
        <v/>
      </c>
      <c r="AA415" s="11">
        <f>SUM(T415:V415)</f>
        <v/>
      </c>
      <c r="AB415" s="11">
        <f>IF(X415="NG",
 IF(AA415=0,
 IF(Z415=0,
 IF(ROUNDUP(B415*$AB$2,0)*3&gt;=Y415,
 "OK",
 "NG"
 ),
 "NG"
 ),
 "NG"
 ),
 "-"
)</f>
        <v/>
      </c>
      <c r="AC415" s="11">
        <f>IF(AB415="NG",IF(MAX(H415:I415)&lt;=$AC$2,"OK","NG"),"-")</f>
        <v/>
      </c>
      <c r="AD415" s="11">
        <f>IF(G415-F415&gt;=2,IF(MAX(K415:M415)&lt;$AD$2,"OK","NG"),"-")</f>
        <v/>
      </c>
      <c r="AE415" s="11">
        <f>IF(OR(X415="OK", AB415="OK", AC415="OK", AD415="OK"), "OK", "NG")</f>
        <v/>
      </c>
    </row>
    <row r="416" spans="1:31">
      <c r="X416" s="11">
        <f>IF(MAX(K416:M416)&lt;$X$2,"OK","NG")</f>
        <v/>
      </c>
      <c r="Y416" s="11">
        <f>SUM(N416:P416)</f>
        <v/>
      </c>
      <c r="Z416" s="11">
        <f>SUM(Q416:S416)</f>
        <v/>
      </c>
      <c r="AA416" s="11">
        <f>SUM(T416:V416)</f>
        <v/>
      </c>
      <c r="AB416" s="11">
        <f>IF(X416="NG",
 IF(AA416=0,
 IF(Z416=0,
 IF(ROUNDUP(B416*$AB$2,0)*3&gt;=Y416,
 "OK",
 "NG"
 ),
 "NG"
 ),
 "NG"
 ),
 "-"
)</f>
        <v/>
      </c>
      <c r="AC416" s="11">
        <f>IF(AB416="NG",IF(MAX(H416:I416)&lt;=$AC$2,"OK","NG"),"-")</f>
        <v/>
      </c>
      <c r="AD416" s="11">
        <f>IF(G416-F416&gt;=2,IF(MAX(K416:M416)&lt;$AD$2,"OK","NG"),"-")</f>
        <v/>
      </c>
      <c r="AE416" s="11">
        <f>IF(OR(X416="OK", AB416="OK", AC416="OK", AD416="OK"), "OK", "NG")</f>
        <v/>
      </c>
    </row>
    <row r="417" spans="1:31">
      <c r="X417" s="11">
        <f>IF(MAX(K417:M417)&lt;$X$2,"OK","NG")</f>
        <v/>
      </c>
      <c r="Y417" s="11">
        <f>SUM(N417:P417)</f>
        <v/>
      </c>
      <c r="Z417" s="11">
        <f>SUM(Q417:S417)</f>
        <v/>
      </c>
      <c r="AA417" s="11">
        <f>SUM(T417:V417)</f>
        <v/>
      </c>
      <c r="AB417" s="11">
        <f>IF(X417="NG",
 IF(AA417=0,
 IF(Z417=0,
 IF(ROUNDUP(B417*$AB$2,0)*3&gt;=Y417,
 "OK",
 "NG"
 ),
 "NG"
 ),
 "NG"
 ),
 "-"
)</f>
        <v/>
      </c>
      <c r="AC417" s="11">
        <f>IF(AB417="NG",IF(MAX(H417:I417)&lt;=$AC$2,"OK","NG"),"-")</f>
        <v/>
      </c>
      <c r="AD417" s="11">
        <f>IF(G417-F417&gt;=2,IF(MAX(K417:M417)&lt;$AD$2,"OK","NG"),"-")</f>
        <v/>
      </c>
      <c r="AE417" s="11">
        <f>IF(OR(X417="OK", AB417="OK", AC417="OK", AD417="OK"), "OK", "NG")</f>
        <v/>
      </c>
    </row>
    <row r="418" spans="1:31">
      <c r="X418" s="11">
        <f>IF(MAX(K418:M418)&lt;$X$2,"OK","NG")</f>
        <v/>
      </c>
      <c r="Y418" s="11">
        <f>SUM(N418:P418)</f>
        <v/>
      </c>
      <c r="Z418" s="11">
        <f>SUM(Q418:S418)</f>
        <v/>
      </c>
      <c r="AA418" s="11">
        <f>SUM(T418:V418)</f>
        <v/>
      </c>
      <c r="AB418" s="11">
        <f>IF(X418="NG",
 IF(AA418=0,
 IF(Z418=0,
 IF(ROUNDUP(B418*$AB$2,0)*3&gt;=Y418,
 "OK",
 "NG"
 ),
 "NG"
 ),
 "NG"
 ),
 "-"
)</f>
        <v/>
      </c>
      <c r="AC418" s="11">
        <f>IF(AB418="NG",IF(MAX(H418:I418)&lt;=$AC$2,"OK","NG"),"-")</f>
        <v/>
      </c>
      <c r="AD418" s="11">
        <f>IF(G418-F418&gt;=2,IF(MAX(K418:M418)&lt;$AD$2,"OK","NG"),"-")</f>
        <v/>
      </c>
      <c r="AE418" s="11">
        <f>IF(OR(X418="OK", AB418="OK", AC418="OK", AD418="OK"), "OK", "NG")</f>
        <v/>
      </c>
    </row>
    <row r="419" spans="1:31">
      <c r="X419" s="11">
        <f>IF(MAX(K419:M419)&lt;$X$2,"OK","NG")</f>
        <v/>
      </c>
      <c r="Y419" s="11">
        <f>SUM(N419:P419)</f>
        <v/>
      </c>
      <c r="Z419" s="11">
        <f>SUM(Q419:S419)</f>
        <v/>
      </c>
      <c r="AA419" s="11">
        <f>SUM(T419:V419)</f>
        <v/>
      </c>
      <c r="AB419" s="11">
        <f>IF(X419="NG",
 IF(AA419=0,
 IF(Z419=0,
 IF(ROUNDUP(B419*$AB$2,0)*3&gt;=Y419,
 "OK",
 "NG"
 ),
 "NG"
 ),
 "NG"
 ),
 "-"
)</f>
        <v/>
      </c>
      <c r="AC419" s="11">
        <f>IF(AB419="NG",IF(MAX(H419:I419)&lt;=$AC$2,"OK","NG"),"-")</f>
        <v/>
      </c>
      <c r="AD419" s="11">
        <f>IF(G419-F419&gt;=2,IF(MAX(K419:M419)&lt;$AD$2,"OK","NG"),"-")</f>
        <v/>
      </c>
      <c r="AE419" s="11">
        <f>IF(OR(X419="OK", AB419="OK", AC419="OK", AD419="OK"), "OK", "NG")</f>
        <v/>
      </c>
    </row>
    <row r="420" spans="1:31">
      <c r="X420" s="11">
        <f>IF(MAX(K420:M420)&lt;$X$2,"OK","NG")</f>
        <v/>
      </c>
      <c r="Y420" s="11">
        <f>SUM(N420:P420)</f>
        <v/>
      </c>
      <c r="Z420" s="11">
        <f>SUM(Q420:S420)</f>
        <v/>
      </c>
      <c r="AA420" s="11">
        <f>SUM(T420:V420)</f>
        <v/>
      </c>
      <c r="AB420" s="11">
        <f>IF(X420="NG",
 IF(AA420=0,
 IF(Z420=0,
 IF(ROUNDUP(B420*$AB$2,0)*3&gt;=Y420,
 "OK",
 "NG"
 ),
 "NG"
 ),
 "NG"
 ),
 "-"
)</f>
        <v/>
      </c>
      <c r="AC420" s="11">
        <f>IF(AB420="NG",IF(MAX(H420:I420)&lt;=$AC$2,"OK","NG"),"-")</f>
        <v/>
      </c>
      <c r="AD420" s="11">
        <f>IF(G420-F420&gt;=2,IF(MAX(K420:M420)&lt;$AD$2,"OK","NG"),"-")</f>
        <v/>
      </c>
      <c r="AE420" s="11">
        <f>IF(OR(X420="OK", AB420="OK", AC420="OK", AD420="OK"), "OK", "NG")</f>
        <v/>
      </c>
    </row>
    <row r="421" spans="1:31">
      <c r="X421" s="11">
        <f>IF(MAX(K421:M421)&lt;$X$2,"OK","NG")</f>
        <v/>
      </c>
      <c r="Y421" s="11">
        <f>SUM(N421:P421)</f>
        <v/>
      </c>
      <c r="Z421" s="11">
        <f>SUM(Q421:S421)</f>
        <v/>
      </c>
      <c r="AA421" s="11">
        <f>SUM(T421:V421)</f>
        <v/>
      </c>
      <c r="AB421" s="11">
        <f>IF(X421="NG",
 IF(AA421=0,
 IF(Z421=0,
 IF(ROUNDUP(B421*$AB$2,0)*3&gt;=Y421,
 "OK",
 "NG"
 ),
 "NG"
 ),
 "NG"
 ),
 "-"
)</f>
        <v/>
      </c>
      <c r="AC421" s="11">
        <f>IF(AB421="NG",IF(MAX(H421:I421)&lt;=$AC$2,"OK","NG"),"-")</f>
        <v/>
      </c>
      <c r="AD421" s="11">
        <f>IF(G421-F421&gt;=2,IF(MAX(K421:M421)&lt;$AD$2,"OK","NG"),"-")</f>
        <v/>
      </c>
      <c r="AE421" s="11">
        <f>IF(OR(X421="OK", AB421="OK", AC421="OK", AD421="OK"), "OK", "NG")</f>
        <v/>
      </c>
    </row>
    <row r="422" spans="1:31">
      <c r="X422" s="11">
        <f>IF(MAX(K422:M422)&lt;$X$2,"OK","NG")</f>
        <v/>
      </c>
      <c r="Y422" s="11">
        <f>SUM(N422:P422)</f>
        <v/>
      </c>
      <c r="Z422" s="11">
        <f>SUM(Q422:S422)</f>
        <v/>
      </c>
      <c r="AA422" s="11">
        <f>SUM(T422:V422)</f>
        <v/>
      </c>
      <c r="AB422" s="11">
        <f>IF(X422="NG",
 IF(AA422=0,
 IF(Z422=0,
 IF(ROUNDUP(B422*$AB$2,0)*3&gt;=Y422,
 "OK",
 "NG"
 ),
 "NG"
 ),
 "NG"
 ),
 "-"
)</f>
        <v/>
      </c>
      <c r="AC422" s="11">
        <f>IF(AB422="NG",IF(MAX(H422:I422)&lt;=$AC$2,"OK","NG"),"-")</f>
        <v/>
      </c>
      <c r="AD422" s="11">
        <f>IF(G422-F422&gt;=2,IF(MAX(K422:M422)&lt;$AD$2,"OK","NG"),"-")</f>
        <v/>
      </c>
      <c r="AE422" s="11">
        <f>IF(OR(X422="OK", AB422="OK", AC422="OK", AD422="OK"), "OK", "NG")</f>
        <v/>
      </c>
    </row>
    <row r="423" spans="1:31">
      <c r="X423" s="11">
        <f>IF(MAX(K423:M423)&lt;$X$2,"OK","NG")</f>
        <v/>
      </c>
      <c r="Y423" s="11">
        <f>SUM(N423:P423)</f>
        <v/>
      </c>
      <c r="Z423" s="11">
        <f>SUM(Q423:S423)</f>
        <v/>
      </c>
      <c r="AA423" s="11">
        <f>SUM(T423:V423)</f>
        <v/>
      </c>
      <c r="AB423" s="11">
        <f>IF(X423="NG",
 IF(AA423=0,
 IF(Z423=0,
 IF(ROUNDUP(B423*$AB$2,0)*3&gt;=Y423,
 "OK",
 "NG"
 ),
 "NG"
 ),
 "NG"
 ),
 "-"
)</f>
        <v/>
      </c>
      <c r="AC423" s="11">
        <f>IF(AB423="NG",IF(MAX(H423:I423)&lt;=$AC$2,"OK","NG"),"-")</f>
        <v/>
      </c>
      <c r="AD423" s="11">
        <f>IF(G423-F423&gt;=2,IF(MAX(K423:M423)&lt;$AD$2,"OK","NG"),"-")</f>
        <v/>
      </c>
      <c r="AE423" s="11">
        <f>IF(OR(X423="OK", AB423="OK", AC423="OK", AD423="OK"), "OK", "NG")</f>
        <v/>
      </c>
    </row>
    <row r="424" spans="1:31">
      <c r="X424" s="11">
        <f>IF(MAX(K424:M424)&lt;$X$2,"OK","NG")</f>
        <v/>
      </c>
      <c r="Y424" s="11">
        <f>SUM(N424:P424)</f>
        <v/>
      </c>
      <c r="Z424" s="11">
        <f>SUM(Q424:S424)</f>
        <v/>
      </c>
      <c r="AA424" s="11">
        <f>SUM(T424:V424)</f>
        <v/>
      </c>
      <c r="AB424" s="11">
        <f>IF(X424="NG",
 IF(AA424=0,
 IF(Z424=0,
 IF(ROUNDUP(B424*$AB$2,0)*3&gt;=Y424,
 "OK",
 "NG"
 ),
 "NG"
 ),
 "NG"
 ),
 "-"
)</f>
        <v/>
      </c>
      <c r="AC424" s="11">
        <f>IF(AB424="NG",IF(MAX(H424:I424)&lt;=$AC$2,"OK","NG"),"-")</f>
        <v/>
      </c>
      <c r="AD424" s="11">
        <f>IF(G424-F424&gt;=2,IF(MAX(K424:M424)&lt;$AD$2,"OK","NG"),"-")</f>
        <v/>
      </c>
      <c r="AE424" s="11">
        <f>IF(OR(X424="OK", AB424="OK", AC424="OK", AD424="OK"), "OK", "NG")</f>
        <v/>
      </c>
    </row>
    <row r="425" spans="1:31">
      <c r="X425" s="11">
        <f>IF(MAX(K425:M425)&lt;$X$2,"OK","NG")</f>
        <v/>
      </c>
      <c r="Y425" s="11">
        <f>SUM(N425:P425)</f>
        <v/>
      </c>
      <c r="Z425" s="11">
        <f>SUM(Q425:S425)</f>
        <v/>
      </c>
      <c r="AA425" s="11">
        <f>SUM(T425:V425)</f>
        <v/>
      </c>
      <c r="AB425" s="11">
        <f>IF(X425="NG",
 IF(AA425=0,
 IF(Z425=0,
 IF(ROUNDUP(B425*$AB$2,0)*3&gt;=Y425,
 "OK",
 "NG"
 ),
 "NG"
 ),
 "NG"
 ),
 "-"
)</f>
        <v/>
      </c>
      <c r="AC425" s="11">
        <f>IF(AB425="NG",IF(MAX(H425:I425)&lt;=$AC$2,"OK","NG"),"-")</f>
        <v/>
      </c>
      <c r="AD425" s="11">
        <f>IF(G425-F425&gt;=2,IF(MAX(K425:M425)&lt;$AD$2,"OK","NG"),"-")</f>
        <v/>
      </c>
      <c r="AE425" s="11">
        <f>IF(OR(X425="OK", AB425="OK", AC425="OK", AD425="OK"), "OK", "NG")</f>
        <v/>
      </c>
    </row>
    <row r="426" spans="1:31">
      <c r="X426" s="11">
        <f>IF(MAX(K426:M426)&lt;$X$2,"OK","NG")</f>
        <v/>
      </c>
      <c r="Y426" s="11">
        <f>SUM(N426:P426)</f>
        <v/>
      </c>
      <c r="Z426" s="11">
        <f>SUM(Q426:S426)</f>
        <v/>
      </c>
      <c r="AA426" s="11">
        <f>SUM(T426:V426)</f>
        <v/>
      </c>
      <c r="AB426" s="11">
        <f>IF(X426="NG",
 IF(AA426=0,
 IF(Z426=0,
 IF(ROUNDUP(B426*$AB$2,0)*3&gt;=Y426,
 "OK",
 "NG"
 ),
 "NG"
 ),
 "NG"
 ),
 "-"
)</f>
        <v/>
      </c>
      <c r="AC426" s="11">
        <f>IF(AB426="NG",IF(MAX(H426:I426)&lt;=$AC$2,"OK","NG"),"-")</f>
        <v/>
      </c>
      <c r="AD426" s="11">
        <f>IF(G426-F426&gt;=2,IF(MAX(K426:M426)&lt;$AD$2,"OK","NG"),"-")</f>
        <v/>
      </c>
      <c r="AE426" s="11">
        <f>IF(OR(X426="OK", AB426="OK", AC426="OK", AD426="OK"), "OK", "NG")</f>
        <v/>
      </c>
    </row>
    <row r="427" spans="1:31">
      <c r="X427" s="11">
        <f>IF(MAX(K427:M427)&lt;$X$2,"OK","NG")</f>
        <v/>
      </c>
      <c r="Y427" s="11">
        <f>SUM(N427:P427)</f>
        <v/>
      </c>
      <c r="Z427" s="11">
        <f>SUM(Q427:S427)</f>
        <v/>
      </c>
      <c r="AA427" s="11">
        <f>SUM(T427:V427)</f>
        <v/>
      </c>
      <c r="AB427" s="11">
        <f>IF(X427="NG",
 IF(AA427=0,
 IF(Z427=0,
 IF(ROUNDUP(B427*$AB$2,0)*3&gt;=Y427,
 "OK",
 "NG"
 ),
 "NG"
 ),
 "NG"
 ),
 "-"
)</f>
        <v/>
      </c>
      <c r="AC427" s="11">
        <f>IF(AB427="NG",IF(MAX(H427:I427)&lt;=$AC$2,"OK","NG"),"-")</f>
        <v/>
      </c>
      <c r="AD427" s="11">
        <f>IF(G427-F427&gt;=2,IF(MAX(K427:M427)&lt;$AD$2,"OK","NG"),"-")</f>
        <v/>
      </c>
      <c r="AE427" s="11">
        <f>IF(OR(X427="OK", AB427="OK", AC427="OK", AD427="OK"), "OK", "NG")</f>
        <v/>
      </c>
    </row>
    <row r="428" spans="1:31">
      <c r="X428" s="11">
        <f>IF(MAX(K428:M428)&lt;$X$2,"OK","NG")</f>
        <v/>
      </c>
      <c r="Y428" s="11">
        <f>SUM(N428:P428)</f>
        <v/>
      </c>
      <c r="Z428" s="11">
        <f>SUM(Q428:S428)</f>
        <v/>
      </c>
      <c r="AA428" s="11">
        <f>SUM(T428:V428)</f>
        <v/>
      </c>
      <c r="AB428" s="11">
        <f>IF(X428="NG",
 IF(AA428=0,
 IF(Z428=0,
 IF(ROUNDUP(B428*$AB$2,0)*3&gt;=Y428,
 "OK",
 "NG"
 ),
 "NG"
 ),
 "NG"
 ),
 "-"
)</f>
        <v/>
      </c>
      <c r="AC428" s="11">
        <f>IF(AB428="NG",IF(MAX(H428:I428)&lt;=$AC$2,"OK","NG"),"-")</f>
        <v/>
      </c>
      <c r="AD428" s="11">
        <f>IF(G428-F428&gt;=2,IF(MAX(K428:M428)&lt;$AD$2,"OK","NG"),"-")</f>
        <v/>
      </c>
      <c r="AE428" s="11">
        <f>IF(OR(X428="OK", AB428="OK", AC428="OK", AD428="OK"), "OK", "NG")</f>
        <v/>
      </c>
    </row>
    <row r="429" spans="1:31">
      <c r="X429" s="11">
        <f>IF(MAX(K429:M429)&lt;$X$2,"OK","NG")</f>
        <v/>
      </c>
      <c r="Y429" s="11">
        <f>SUM(N429:P429)</f>
        <v/>
      </c>
      <c r="Z429" s="11">
        <f>SUM(Q429:S429)</f>
        <v/>
      </c>
      <c r="AA429" s="11">
        <f>SUM(T429:V429)</f>
        <v/>
      </c>
      <c r="AB429" s="11">
        <f>IF(X429="NG",
 IF(AA429=0,
 IF(Z429=0,
 IF(ROUNDUP(B429*$AB$2,0)*3&gt;=Y429,
 "OK",
 "NG"
 ),
 "NG"
 ),
 "NG"
 ),
 "-"
)</f>
        <v/>
      </c>
      <c r="AC429" s="11">
        <f>IF(AB429="NG",IF(MAX(H429:I429)&lt;=$AC$2,"OK","NG"),"-")</f>
        <v/>
      </c>
      <c r="AD429" s="11">
        <f>IF(G429-F429&gt;=2,IF(MAX(K429:M429)&lt;$AD$2,"OK","NG"),"-")</f>
        <v/>
      </c>
      <c r="AE429" s="11">
        <f>IF(OR(X429="OK", AB429="OK", AC429="OK", AD429="OK"), "OK", "NG")</f>
        <v/>
      </c>
    </row>
    <row r="430" spans="1:31">
      <c r="X430" s="11">
        <f>IF(MAX(K430:M430)&lt;$X$2,"OK","NG")</f>
        <v/>
      </c>
      <c r="Y430" s="11">
        <f>SUM(N430:P430)</f>
        <v/>
      </c>
      <c r="Z430" s="11">
        <f>SUM(Q430:S430)</f>
        <v/>
      </c>
      <c r="AA430" s="11">
        <f>SUM(T430:V430)</f>
        <v/>
      </c>
      <c r="AB430" s="11">
        <f>IF(X430="NG",
 IF(AA430=0,
 IF(Z430=0,
 IF(ROUNDUP(B430*$AB$2,0)*3&gt;=Y430,
 "OK",
 "NG"
 ),
 "NG"
 ),
 "NG"
 ),
 "-"
)</f>
        <v/>
      </c>
      <c r="AC430" s="11">
        <f>IF(AB430="NG",IF(MAX(H430:I430)&lt;=$AC$2,"OK","NG"),"-")</f>
        <v/>
      </c>
      <c r="AD430" s="11">
        <f>IF(G430-F430&gt;=2,IF(MAX(K430:M430)&lt;$AD$2,"OK","NG"),"-")</f>
        <v/>
      </c>
      <c r="AE430" s="11">
        <f>IF(OR(X430="OK", AB430="OK", AC430="OK", AD430="OK"), "OK", "NG")</f>
        <v/>
      </c>
    </row>
    <row r="431" spans="1:31">
      <c r="X431" s="11">
        <f>IF(MAX(K431:M431)&lt;$X$2,"OK","NG")</f>
        <v/>
      </c>
      <c r="Y431" s="11">
        <f>SUM(N431:P431)</f>
        <v/>
      </c>
      <c r="Z431" s="11">
        <f>SUM(Q431:S431)</f>
        <v/>
      </c>
      <c r="AA431" s="11">
        <f>SUM(T431:V431)</f>
        <v/>
      </c>
      <c r="AB431" s="11">
        <f>IF(X431="NG",
 IF(AA431=0,
 IF(Z431=0,
 IF(ROUNDUP(B431*$AB$2,0)*3&gt;=Y431,
 "OK",
 "NG"
 ),
 "NG"
 ),
 "NG"
 ),
 "-"
)</f>
        <v/>
      </c>
      <c r="AC431" s="11">
        <f>IF(AB431="NG",IF(MAX(H431:I431)&lt;=$AC$2,"OK","NG"),"-")</f>
        <v/>
      </c>
      <c r="AD431" s="11">
        <f>IF(G431-F431&gt;=2,IF(MAX(K431:M431)&lt;$AD$2,"OK","NG"),"-")</f>
        <v/>
      </c>
      <c r="AE431" s="11">
        <f>IF(OR(X431="OK", AB431="OK", AC431="OK", AD431="OK"), "OK", "NG")</f>
        <v/>
      </c>
    </row>
    <row r="432" spans="1:31">
      <c r="X432" s="11">
        <f>IF(MAX(K432:M432)&lt;$X$2,"OK","NG")</f>
        <v/>
      </c>
      <c r="Y432" s="11">
        <f>SUM(N432:P432)</f>
        <v/>
      </c>
      <c r="Z432" s="11">
        <f>SUM(Q432:S432)</f>
        <v/>
      </c>
      <c r="AA432" s="11">
        <f>SUM(T432:V432)</f>
        <v/>
      </c>
      <c r="AB432" s="11">
        <f>IF(X432="NG",
 IF(AA432=0,
 IF(Z432=0,
 IF(ROUNDUP(B432*$AB$2,0)*3&gt;=Y432,
 "OK",
 "NG"
 ),
 "NG"
 ),
 "NG"
 ),
 "-"
)</f>
        <v/>
      </c>
      <c r="AC432" s="11">
        <f>IF(AB432="NG",IF(MAX(H432:I432)&lt;=$AC$2,"OK","NG"),"-")</f>
        <v/>
      </c>
      <c r="AD432" s="11">
        <f>IF(G432-F432&gt;=2,IF(MAX(K432:M432)&lt;$AD$2,"OK","NG"),"-")</f>
        <v/>
      </c>
      <c r="AE432" s="11">
        <f>IF(OR(X432="OK", AB432="OK", AC432="OK", AD432="OK"), "OK", "NG")</f>
        <v/>
      </c>
    </row>
    <row r="433" spans="1:31">
      <c r="X433" s="11">
        <f>IF(MAX(K433:M433)&lt;$X$2,"OK","NG")</f>
        <v/>
      </c>
      <c r="Y433" s="11">
        <f>SUM(N433:P433)</f>
        <v/>
      </c>
      <c r="Z433" s="11">
        <f>SUM(Q433:S433)</f>
        <v/>
      </c>
      <c r="AA433" s="11">
        <f>SUM(T433:V433)</f>
        <v/>
      </c>
      <c r="AB433" s="11">
        <f>IF(X433="NG",
 IF(AA433=0,
 IF(Z433=0,
 IF(ROUNDUP(B433*$AB$2,0)*3&gt;=Y433,
 "OK",
 "NG"
 ),
 "NG"
 ),
 "NG"
 ),
 "-"
)</f>
        <v/>
      </c>
      <c r="AC433" s="11">
        <f>IF(AB433="NG",IF(MAX(H433:I433)&lt;=$AC$2,"OK","NG"),"-")</f>
        <v/>
      </c>
      <c r="AD433" s="11">
        <f>IF(G433-F433&gt;=2,IF(MAX(K433:M433)&lt;$AD$2,"OK","NG"),"-")</f>
        <v/>
      </c>
      <c r="AE433" s="11">
        <f>IF(OR(X433="OK", AB433="OK", AC433="OK", AD433="OK"), "OK", "NG")</f>
        <v/>
      </c>
    </row>
    <row r="434" spans="1:31">
      <c r="X434" s="11">
        <f>IF(MAX(K434:M434)&lt;$X$2,"OK","NG")</f>
        <v/>
      </c>
      <c r="Y434" s="11">
        <f>SUM(N434:P434)</f>
        <v/>
      </c>
      <c r="Z434" s="11">
        <f>SUM(Q434:S434)</f>
        <v/>
      </c>
      <c r="AA434" s="11">
        <f>SUM(T434:V434)</f>
        <v/>
      </c>
      <c r="AB434" s="11">
        <f>IF(X434="NG",
 IF(AA434=0,
 IF(Z434=0,
 IF(ROUNDUP(B434*$AB$2,0)*3&gt;=Y434,
 "OK",
 "NG"
 ),
 "NG"
 ),
 "NG"
 ),
 "-"
)</f>
        <v/>
      </c>
      <c r="AC434" s="11">
        <f>IF(AB434="NG",IF(MAX(H434:I434)&lt;=$AC$2,"OK","NG"),"-")</f>
        <v/>
      </c>
      <c r="AD434" s="11">
        <f>IF(G434-F434&gt;=2,IF(MAX(K434:M434)&lt;$AD$2,"OK","NG"),"-")</f>
        <v/>
      </c>
      <c r="AE434" s="11">
        <f>IF(OR(X434="OK", AB434="OK", AC434="OK", AD434="OK"), "OK", "NG")</f>
        <v/>
      </c>
    </row>
    <row r="435" spans="1:31">
      <c r="X435" s="11">
        <f>IF(MAX(K435:M435)&lt;$X$2,"OK","NG")</f>
        <v/>
      </c>
      <c r="Y435" s="11">
        <f>SUM(N435:P435)</f>
        <v/>
      </c>
      <c r="Z435" s="11">
        <f>SUM(Q435:S435)</f>
        <v/>
      </c>
      <c r="AA435" s="11">
        <f>SUM(T435:V435)</f>
        <v/>
      </c>
      <c r="AB435" s="11">
        <f>IF(X435="NG",
 IF(AA435=0,
 IF(Z435=0,
 IF(ROUNDUP(B435*$AB$2,0)*3&gt;=Y435,
 "OK",
 "NG"
 ),
 "NG"
 ),
 "NG"
 ),
 "-"
)</f>
        <v/>
      </c>
      <c r="AC435" s="11">
        <f>IF(AB435="NG",IF(MAX(H435:I435)&lt;=$AC$2,"OK","NG"),"-")</f>
        <v/>
      </c>
      <c r="AD435" s="11">
        <f>IF(G435-F435&gt;=2,IF(MAX(K435:M435)&lt;$AD$2,"OK","NG"),"-")</f>
        <v/>
      </c>
      <c r="AE435" s="11">
        <f>IF(OR(X435="OK", AB435="OK", AC435="OK", AD435="OK"), "OK", "NG")</f>
        <v/>
      </c>
    </row>
    <row r="436" spans="1:31">
      <c r="X436" s="11">
        <f>IF(MAX(K436:M436)&lt;$X$2,"OK","NG")</f>
        <v/>
      </c>
      <c r="Y436" s="11">
        <f>SUM(N436:P436)</f>
        <v/>
      </c>
      <c r="Z436" s="11">
        <f>SUM(Q436:S436)</f>
        <v/>
      </c>
      <c r="AA436" s="11">
        <f>SUM(T436:V436)</f>
        <v/>
      </c>
      <c r="AB436" s="11">
        <f>IF(X436="NG",
 IF(AA436=0,
 IF(Z436=0,
 IF(ROUNDUP(B436*$AB$2,0)*3&gt;=Y436,
 "OK",
 "NG"
 ),
 "NG"
 ),
 "NG"
 ),
 "-"
)</f>
        <v/>
      </c>
      <c r="AC436" s="11">
        <f>IF(AB436="NG",IF(MAX(H436:I436)&lt;=$AC$2,"OK","NG"),"-")</f>
        <v/>
      </c>
      <c r="AD436" s="11">
        <f>IF(G436-F436&gt;=2,IF(MAX(K436:M436)&lt;$AD$2,"OK","NG"),"-")</f>
        <v/>
      </c>
      <c r="AE436" s="11">
        <f>IF(OR(X436="OK", AB436="OK", AC436="OK", AD436="OK"), "OK", "NG")</f>
        <v/>
      </c>
    </row>
    <row r="437" spans="1:31">
      <c r="X437" s="11">
        <f>IF(MAX(K437:M437)&lt;$X$2,"OK","NG")</f>
        <v/>
      </c>
      <c r="Y437" s="11">
        <f>SUM(N437:P437)</f>
        <v/>
      </c>
      <c r="Z437" s="11">
        <f>SUM(Q437:S437)</f>
        <v/>
      </c>
      <c r="AA437" s="11">
        <f>SUM(T437:V437)</f>
        <v/>
      </c>
      <c r="AB437" s="11">
        <f>IF(X437="NG",
 IF(AA437=0,
 IF(Z437=0,
 IF(ROUNDUP(B437*$AB$2,0)*3&gt;=Y437,
 "OK",
 "NG"
 ),
 "NG"
 ),
 "NG"
 ),
 "-"
)</f>
        <v/>
      </c>
      <c r="AC437" s="11">
        <f>IF(AB437="NG",IF(MAX(H437:I437)&lt;=$AC$2,"OK","NG"),"-")</f>
        <v/>
      </c>
      <c r="AD437" s="11">
        <f>IF(G437-F437&gt;=2,IF(MAX(K437:M437)&lt;$AD$2,"OK","NG"),"-")</f>
        <v/>
      </c>
      <c r="AE437" s="11">
        <f>IF(OR(X437="OK", AB437="OK", AC437="OK", AD437="OK"), "OK", "NG")</f>
        <v/>
      </c>
    </row>
    <row r="438" spans="1:31">
      <c r="X438" s="11">
        <f>IF(MAX(K438:M438)&lt;$X$2,"OK","NG")</f>
        <v/>
      </c>
      <c r="Y438" s="11">
        <f>SUM(N438:P438)</f>
        <v/>
      </c>
      <c r="Z438" s="11">
        <f>SUM(Q438:S438)</f>
        <v/>
      </c>
      <c r="AA438" s="11">
        <f>SUM(T438:V438)</f>
        <v/>
      </c>
      <c r="AB438" s="11">
        <f>IF(X438="NG",
 IF(AA438=0,
 IF(Z438=0,
 IF(ROUNDUP(B438*$AB$2,0)*3&gt;=Y438,
 "OK",
 "NG"
 ),
 "NG"
 ),
 "NG"
 ),
 "-"
)</f>
        <v/>
      </c>
      <c r="AC438" s="11">
        <f>IF(AB438="NG",IF(MAX(H438:I438)&lt;=$AC$2,"OK","NG"),"-")</f>
        <v/>
      </c>
      <c r="AD438" s="11">
        <f>IF(G438-F438&gt;=2,IF(MAX(K438:M438)&lt;$AD$2,"OK","NG"),"-")</f>
        <v/>
      </c>
      <c r="AE438" s="11">
        <f>IF(OR(X438="OK", AB438="OK", AC438="OK", AD438="OK"), "OK", "NG")</f>
        <v/>
      </c>
    </row>
    <row r="439" spans="1:31">
      <c r="X439" s="11">
        <f>IF(MAX(K439:M439)&lt;$X$2,"OK","NG")</f>
        <v/>
      </c>
      <c r="Y439" s="11">
        <f>SUM(N439:P439)</f>
        <v/>
      </c>
      <c r="Z439" s="11">
        <f>SUM(Q439:S439)</f>
        <v/>
      </c>
      <c r="AA439" s="11">
        <f>SUM(T439:V439)</f>
        <v/>
      </c>
      <c r="AB439" s="11">
        <f>IF(X439="NG",
 IF(AA439=0,
 IF(Z439=0,
 IF(ROUNDUP(B439*$AB$2,0)*3&gt;=Y439,
 "OK",
 "NG"
 ),
 "NG"
 ),
 "NG"
 ),
 "-"
)</f>
        <v/>
      </c>
      <c r="AC439" s="11">
        <f>IF(AB439="NG",IF(MAX(H439:I439)&lt;=$AC$2,"OK","NG"),"-")</f>
        <v/>
      </c>
      <c r="AD439" s="11">
        <f>IF(G439-F439&gt;=2,IF(MAX(K439:M439)&lt;$AD$2,"OK","NG"),"-")</f>
        <v/>
      </c>
      <c r="AE439" s="11">
        <f>IF(OR(X439="OK", AB439="OK", AC439="OK", AD439="OK"), "OK", "NG")</f>
        <v/>
      </c>
    </row>
    <row r="440" spans="1:31">
      <c r="X440" s="11">
        <f>IF(MAX(K440:M440)&lt;$X$2,"OK","NG")</f>
        <v/>
      </c>
      <c r="Y440" s="11">
        <f>SUM(N440:P440)</f>
        <v/>
      </c>
      <c r="Z440" s="11">
        <f>SUM(Q440:S440)</f>
        <v/>
      </c>
      <c r="AA440" s="11">
        <f>SUM(T440:V440)</f>
        <v/>
      </c>
      <c r="AB440" s="11">
        <f>IF(X440="NG",
 IF(AA440=0,
 IF(Z440=0,
 IF(ROUNDUP(B440*$AB$2,0)*3&gt;=Y440,
 "OK",
 "NG"
 ),
 "NG"
 ),
 "NG"
 ),
 "-"
)</f>
        <v/>
      </c>
      <c r="AC440" s="11">
        <f>IF(AB440="NG",IF(MAX(H440:I440)&lt;=$AC$2,"OK","NG"),"-")</f>
        <v/>
      </c>
      <c r="AD440" s="11">
        <f>IF(G440-F440&gt;=2,IF(MAX(K440:M440)&lt;$AD$2,"OK","NG"),"-")</f>
        <v/>
      </c>
      <c r="AE440" s="11">
        <f>IF(OR(X440="OK", AB440="OK", AC440="OK", AD440="OK"), "OK", "NG")</f>
        <v/>
      </c>
    </row>
    <row r="441" spans="1:31">
      <c r="X441" s="11">
        <f>IF(MAX(K441:M441)&lt;$X$2,"OK","NG")</f>
        <v/>
      </c>
      <c r="Y441" s="11">
        <f>SUM(N441:P441)</f>
        <v/>
      </c>
      <c r="Z441" s="11">
        <f>SUM(Q441:S441)</f>
        <v/>
      </c>
      <c r="AA441" s="11">
        <f>SUM(T441:V441)</f>
        <v/>
      </c>
      <c r="AB441" s="11">
        <f>IF(X441="NG",
 IF(AA441=0,
 IF(Z441=0,
 IF(ROUNDUP(B441*$AB$2,0)*3&gt;=Y441,
 "OK",
 "NG"
 ),
 "NG"
 ),
 "NG"
 ),
 "-"
)</f>
        <v/>
      </c>
      <c r="AC441" s="11">
        <f>IF(AB441="NG",IF(MAX(H441:I441)&lt;=$AC$2,"OK","NG"),"-")</f>
        <v/>
      </c>
      <c r="AD441" s="11">
        <f>IF(G441-F441&gt;=2,IF(MAX(K441:M441)&lt;$AD$2,"OK","NG"),"-")</f>
        <v/>
      </c>
      <c r="AE441" s="11">
        <f>IF(OR(X441="OK", AB441="OK", AC441="OK", AD441="OK"), "OK", "NG")</f>
        <v/>
      </c>
    </row>
    <row r="442" spans="1:31">
      <c r="X442" s="11">
        <f>IF(MAX(K442:M442)&lt;$X$2,"OK","NG")</f>
        <v/>
      </c>
      <c r="Y442" s="11">
        <f>SUM(N442:P442)</f>
        <v/>
      </c>
      <c r="Z442" s="11">
        <f>SUM(Q442:S442)</f>
        <v/>
      </c>
      <c r="AA442" s="11">
        <f>SUM(T442:V442)</f>
        <v/>
      </c>
      <c r="AB442" s="11">
        <f>IF(X442="NG",
 IF(AA442=0,
 IF(Z442=0,
 IF(ROUNDUP(B442*$AB$2,0)*3&gt;=Y442,
 "OK",
 "NG"
 ),
 "NG"
 ),
 "NG"
 ),
 "-"
)</f>
        <v/>
      </c>
      <c r="AC442" s="11">
        <f>IF(AB442="NG",IF(MAX(H442:I442)&lt;=$AC$2,"OK","NG"),"-")</f>
        <v/>
      </c>
      <c r="AD442" s="11">
        <f>IF(G442-F442&gt;=2,IF(MAX(K442:M442)&lt;$AD$2,"OK","NG"),"-")</f>
        <v/>
      </c>
      <c r="AE442" s="11">
        <f>IF(OR(X442="OK", AB442="OK", AC442="OK", AD442="OK"), "OK", "NG")</f>
        <v/>
      </c>
    </row>
    <row r="443" spans="1:31">
      <c r="X443" s="11">
        <f>IF(MAX(K443:M443)&lt;$X$2,"OK","NG")</f>
        <v/>
      </c>
      <c r="Y443" s="11">
        <f>SUM(N443:P443)</f>
        <v/>
      </c>
      <c r="Z443" s="11">
        <f>SUM(Q443:S443)</f>
        <v/>
      </c>
      <c r="AA443" s="11">
        <f>SUM(T443:V443)</f>
        <v/>
      </c>
      <c r="AB443" s="11">
        <f>IF(X443="NG",
 IF(AA443=0,
 IF(Z443=0,
 IF(ROUNDUP(B443*$AB$2,0)*3&gt;=Y443,
 "OK",
 "NG"
 ),
 "NG"
 ),
 "NG"
 ),
 "-"
)</f>
        <v/>
      </c>
      <c r="AC443" s="11">
        <f>IF(AB443="NG",IF(MAX(H443:I443)&lt;=$AC$2,"OK","NG"),"-")</f>
        <v/>
      </c>
      <c r="AD443" s="11">
        <f>IF(G443-F443&gt;=2,IF(MAX(K443:M443)&lt;$AD$2,"OK","NG"),"-")</f>
        <v/>
      </c>
      <c r="AE443" s="11">
        <f>IF(OR(X443="OK", AB443="OK", AC443="OK", AD443="OK"), "OK", "NG")</f>
        <v/>
      </c>
    </row>
    <row r="444" spans="1:31">
      <c r="X444" s="11">
        <f>IF(MAX(K444:M444)&lt;$X$2,"OK","NG")</f>
        <v/>
      </c>
      <c r="Y444" s="11">
        <f>SUM(N444:P444)</f>
        <v/>
      </c>
      <c r="Z444" s="11">
        <f>SUM(Q444:S444)</f>
        <v/>
      </c>
      <c r="AA444" s="11">
        <f>SUM(T444:V444)</f>
        <v/>
      </c>
      <c r="AB444" s="11">
        <f>IF(X444="NG",
 IF(AA444=0,
 IF(Z444=0,
 IF(ROUNDUP(B444*$AB$2,0)*3&gt;=Y444,
 "OK",
 "NG"
 ),
 "NG"
 ),
 "NG"
 ),
 "-"
)</f>
        <v/>
      </c>
      <c r="AC444" s="11">
        <f>IF(AB444="NG",IF(MAX(H444:I444)&lt;=$AC$2,"OK","NG"),"-")</f>
        <v/>
      </c>
      <c r="AD444" s="11">
        <f>IF(G444-F444&gt;=2,IF(MAX(K444:M444)&lt;$AD$2,"OK","NG"),"-")</f>
        <v/>
      </c>
      <c r="AE444" s="11">
        <f>IF(OR(X444="OK", AB444="OK", AC444="OK", AD444="OK"), "OK", "NG")</f>
        <v/>
      </c>
    </row>
    <row r="445" spans="1:31">
      <c r="X445" s="11">
        <f>IF(MAX(K445:M445)&lt;$X$2,"OK","NG")</f>
        <v/>
      </c>
      <c r="Y445" s="11">
        <f>SUM(N445:P445)</f>
        <v/>
      </c>
      <c r="Z445" s="11">
        <f>SUM(Q445:S445)</f>
        <v/>
      </c>
      <c r="AA445" s="11">
        <f>SUM(T445:V445)</f>
        <v/>
      </c>
      <c r="AB445" s="11">
        <f>IF(X445="NG",
 IF(AA445=0,
 IF(Z445=0,
 IF(ROUNDUP(B445*$AB$2,0)*3&gt;=Y445,
 "OK",
 "NG"
 ),
 "NG"
 ),
 "NG"
 ),
 "-"
)</f>
        <v/>
      </c>
      <c r="AC445" s="11">
        <f>IF(AB445="NG",IF(MAX(H445:I445)&lt;=$AC$2,"OK","NG"),"-")</f>
        <v/>
      </c>
      <c r="AD445" s="11">
        <f>IF(G445-F445&gt;=2,IF(MAX(K445:M445)&lt;$AD$2,"OK","NG"),"-")</f>
        <v/>
      </c>
      <c r="AE445" s="11">
        <f>IF(OR(X445="OK", AB445="OK", AC445="OK", AD445="OK"), "OK", "NG")</f>
        <v/>
      </c>
    </row>
    <row r="446" spans="1:31">
      <c r="X446" s="11">
        <f>IF(MAX(K446:M446)&lt;$X$2,"OK","NG")</f>
        <v/>
      </c>
      <c r="Y446" s="11">
        <f>SUM(N446:P446)</f>
        <v/>
      </c>
      <c r="Z446" s="11">
        <f>SUM(Q446:S446)</f>
        <v/>
      </c>
      <c r="AA446" s="11">
        <f>SUM(T446:V446)</f>
        <v/>
      </c>
      <c r="AB446" s="11">
        <f>IF(X446="NG",
 IF(AA446=0,
 IF(Z446=0,
 IF(ROUNDUP(B446*$AB$2,0)*3&gt;=Y446,
 "OK",
 "NG"
 ),
 "NG"
 ),
 "NG"
 ),
 "-"
)</f>
        <v/>
      </c>
      <c r="AC446" s="11">
        <f>IF(AB446="NG",IF(MAX(H446:I446)&lt;=$AC$2,"OK","NG"),"-")</f>
        <v/>
      </c>
      <c r="AD446" s="11">
        <f>IF(G446-F446&gt;=2,IF(MAX(K446:M446)&lt;$AD$2,"OK","NG"),"-")</f>
        <v/>
      </c>
      <c r="AE446" s="11">
        <f>IF(OR(X446="OK", AB446="OK", AC446="OK", AD446="OK"), "OK", "NG")</f>
        <v/>
      </c>
    </row>
    <row r="447" spans="1:31">
      <c r="X447" s="11">
        <f>IF(MAX(K447:M447)&lt;$X$2,"OK","NG")</f>
        <v/>
      </c>
      <c r="Y447" s="11">
        <f>SUM(N447:P447)</f>
        <v/>
      </c>
      <c r="Z447" s="11">
        <f>SUM(Q447:S447)</f>
        <v/>
      </c>
      <c r="AA447" s="11">
        <f>SUM(T447:V447)</f>
        <v/>
      </c>
      <c r="AB447" s="11">
        <f>IF(X447="NG",
 IF(AA447=0,
 IF(Z447=0,
 IF(ROUNDUP(B447*$AB$2,0)*3&gt;=Y447,
 "OK",
 "NG"
 ),
 "NG"
 ),
 "NG"
 ),
 "-"
)</f>
        <v/>
      </c>
      <c r="AC447" s="11">
        <f>IF(AB447="NG",IF(MAX(H447:I447)&lt;=$AC$2,"OK","NG"),"-")</f>
        <v/>
      </c>
      <c r="AD447" s="11">
        <f>IF(G447-F447&gt;=2,IF(MAX(K447:M447)&lt;$AD$2,"OK","NG"),"-")</f>
        <v/>
      </c>
      <c r="AE447" s="11">
        <f>IF(OR(X447="OK", AB447="OK", AC447="OK", AD447="OK"), "OK", "NG")</f>
        <v/>
      </c>
    </row>
    <row r="448" spans="1:31">
      <c r="X448" s="11">
        <f>IF(MAX(K448:M448)&lt;$X$2,"OK","NG")</f>
        <v/>
      </c>
      <c r="Y448" s="11">
        <f>SUM(N448:P448)</f>
        <v/>
      </c>
      <c r="Z448" s="11">
        <f>SUM(Q448:S448)</f>
        <v/>
      </c>
      <c r="AA448" s="11">
        <f>SUM(T448:V448)</f>
        <v/>
      </c>
      <c r="AB448" s="11">
        <f>IF(X448="NG",
 IF(AA448=0,
 IF(Z448=0,
 IF(ROUNDUP(B448*$AB$2,0)*3&gt;=Y448,
 "OK",
 "NG"
 ),
 "NG"
 ),
 "NG"
 ),
 "-"
)</f>
        <v/>
      </c>
      <c r="AC448" s="11">
        <f>IF(AB448="NG",IF(MAX(H448:I448)&lt;=$AC$2,"OK","NG"),"-")</f>
        <v/>
      </c>
      <c r="AD448" s="11">
        <f>IF(G448-F448&gt;=2,IF(MAX(K448:M448)&lt;$AD$2,"OK","NG"),"-")</f>
        <v/>
      </c>
      <c r="AE448" s="11">
        <f>IF(OR(X448="OK", AB448="OK", AC448="OK", AD448="OK"), "OK", "NG")</f>
        <v/>
      </c>
    </row>
    <row r="449" spans="1:31">
      <c r="X449" s="11">
        <f>IF(MAX(K449:M449)&lt;$X$2,"OK","NG")</f>
        <v/>
      </c>
      <c r="Y449" s="11">
        <f>SUM(N449:P449)</f>
        <v/>
      </c>
      <c r="Z449" s="11">
        <f>SUM(Q449:S449)</f>
        <v/>
      </c>
      <c r="AA449" s="11">
        <f>SUM(T449:V449)</f>
        <v/>
      </c>
      <c r="AB449" s="11">
        <f>IF(X449="NG",
 IF(AA449=0,
 IF(Z449=0,
 IF(ROUNDUP(B449*$AB$2,0)*3&gt;=Y449,
 "OK",
 "NG"
 ),
 "NG"
 ),
 "NG"
 ),
 "-"
)</f>
        <v/>
      </c>
      <c r="AC449" s="11">
        <f>IF(AB449="NG",IF(MAX(H449:I449)&lt;=$AC$2,"OK","NG"),"-")</f>
        <v/>
      </c>
      <c r="AD449" s="11">
        <f>IF(G449-F449&gt;=2,IF(MAX(K449:M449)&lt;$AD$2,"OK","NG"),"-")</f>
        <v/>
      </c>
      <c r="AE449" s="11">
        <f>IF(OR(X449="OK", AB449="OK", AC449="OK", AD449="OK"), "OK", "NG")</f>
        <v/>
      </c>
    </row>
    <row r="450" spans="1:31">
      <c r="X450" s="11">
        <f>IF(MAX(K450:M450)&lt;$X$2,"OK","NG")</f>
        <v/>
      </c>
      <c r="Y450" s="11">
        <f>SUM(N450:P450)</f>
        <v/>
      </c>
      <c r="Z450" s="11">
        <f>SUM(Q450:S450)</f>
        <v/>
      </c>
      <c r="AA450" s="11">
        <f>SUM(T450:V450)</f>
        <v/>
      </c>
      <c r="AB450" s="11">
        <f>IF(X450="NG",
 IF(AA450=0,
 IF(Z450=0,
 IF(ROUNDUP(B450*$AB$2,0)*3&gt;=Y450,
 "OK",
 "NG"
 ),
 "NG"
 ),
 "NG"
 ),
 "-"
)</f>
        <v/>
      </c>
      <c r="AC450" s="11">
        <f>IF(AB450="NG",IF(MAX(H450:I450)&lt;=$AC$2,"OK","NG"),"-")</f>
        <v/>
      </c>
      <c r="AD450" s="11">
        <f>IF(G450-F450&gt;=2,IF(MAX(K450:M450)&lt;$AD$2,"OK","NG"),"-")</f>
        <v/>
      </c>
      <c r="AE450" s="11">
        <f>IF(OR(X450="OK", AB450="OK", AC450="OK", AD450="OK"), "OK", "NG")</f>
        <v/>
      </c>
    </row>
    <row r="451" spans="1:31">
      <c r="X451" s="11">
        <f>IF(MAX(K451:M451)&lt;$X$2,"OK","NG")</f>
        <v/>
      </c>
      <c r="Y451" s="11">
        <f>SUM(N451:P451)</f>
        <v/>
      </c>
      <c r="Z451" s="11">
        <f>SUM(Q451:S451)</f>
        <v/>
      </c>
      <c r="AA451" s="11">
        <f>SUM(T451:V451)</f>
        <v/>
      </c>
      <c r="AB451" s="11">
        <f>IF(X451="NG",
 IF(AA451=0,
 IF(Z451=0,
 IF(ROUNDUP(B451*$AB$2,0)*3&gt;=Y451,
 "OK",
 "NG"
 ),
 "NG"
 ),
 "NG"
 ),
 "-"
)</f>
        <v/>
      </c>
      <c r="AC451" s="11">
        <f>IF(AB451="NG",IF(MAX(H451:I451)&lt;=$AC$2,"OK","NG"),"-")</f>
        <v/>
      </c>
      <c r="AD451" s="11">
        <f>IF(G451-F451&gt;=2,IF(MAX(K451:M451)&lt;$AD$2,"OK","NG"),"-")</f>
        <v/>
      </c>
      <c r="AE451" s="11">
        <f>IF(OR(X451="OK", AB451="OK", AC451="OK", AD451="OK"), "OK", "NG")</f>
        <v/>
      </c>
    </row>
    <row r="452" spans="1:31">
      <c r="X452" s="11">
        <f>IF(MAX(K452:M452)&lt;$X$2,"OK","NG")</f>
        <v/>
      </c>
      <c r="Y452" s="11">
        <f>SUM(N452:P452)</f>
        <v/>
      </c>
      <c r="Z452" s="11">
        <f>SUM(Q452:S452)</f>
        <v/>
      </c>
      <c r="AA452" s="11">
        <f>SUM(T452:V452)</f>
        <v/>
      </c>
      <c r="AB452" s="11">
        <f>IF(X452="NG",
    IF(AA452=0,
        IF(Z452=0,
            IF(ROUNDUP(B452*$AB$2,0)*3&gt;=Y452,
                "OK",
                "NG"
            ),
            "NG"
        ),
        "NG"
    ),
    "-"
)</f>
        <v/>
      </c>
      <c r="AC452" s="11">
        <f>IF(AB452="NG",IF(MAX(H452:I452)&lt;=$AC$2,"OK","NG"),"-")</f>
        <v/>
      </c>
      <c r="AD452" s="11">
        <f>IF(G452-F452&gt;=2,IF(MAX(K452:M452)&lt;$AD$2,"OK","NG"),"-")</f>
        <v/>
      </c>
      <c r="AE452" s="11">
        <f>IF(OR(X452="OK", AB452="OK", AC452="OK", AD452="OK"), "OK", "NG")</f>
        <v/>
      </c>
    </row>
    <row r="453" spans="1:31">
      <c r="X453" s="11">
        <f>IF(MAX(K453:M453)&lt;$X$2,"OK","NG")</f>
        <v/>
      </c>
      <c r="Y453" s="11">
        <f>SUM(N453:P453)</f>
        <v/>
      </c>
      <c r="Z453" s="11">
        <f>SUM(Q453:S453)</f>
        <v/>
      </c>
      <c r="AA453" s="11">
        <f>SUM(T453:V453)</f>
        <v/>
      </c>
      <c r="AB453" s="11">
        <f>IF(X453="NG",
 IF(AA453=0,
 IF(Z453=0,
 IF(ROUNDUP(B453*$AB$2,0)*3&gt;=Y453,
 "OK",
 "NG"
 ),
 "NG"
 ),
 "NG"
 ),
 "-"
)</f>
        <v/>
      </c>
      <c r="AC453" s="11">
        <f>IF(AB453="NG",IF(MAX(H453:I453)&lt;=$AC$2,"OK","NG"),"-")</f>
        <v/>
      </c>
      <c r="AD453" s="11">
        <f>IF(G453-F453&gt;=2,IF(MAX(K453:M453)&lt;$AD$2,"OK","NG"),"-")</f>
        <v/>
      </c>
      <c r="AE453" s="11">
        <f>IF(OR(X453="OK", AB453="OK", AC453="OK", AD453="OK"), "OK", "NG")</f>
        <v/>
      </c>
    </row>
    <row r="454" spans="1:31">
      <c r="X454" s="11">
        <f>IF(MAX(K454:M454)&lt;$X$2,"OK","NG")</f>
        <v/>
      </c>
      <c r="Y454" s="11">
        <f>SUM(N454:P454)</f>
        <v/>
      </c>
      <c r="Z454" s="11">
        <f>SUM(Q454:S454)</f>
        <v/>
      </c>
      <c r="AA454" s="11">
        <f>SUM(T454:V454)</f>
        <v/>
      </c>
      <c r="AB454" s="11">
        <f>IF(X454="NG",
 IF(AA454=0,
 IF(Z454=0,
 IF(ROUNDUP(B454*$AB$2,0)*3&gt;=Y454,
 "OK",
 "NG"
 ),
 "NG"
 ),
 "NG"
 ),
 "-"
)</f>
        <v/>
      </c>
      <c r="AC454" s="11">
        <f>IF(AB454="NG",IF(MAX(H454:I454)&lt;=$AC$2,"OK","NG"),"-")</f>
        <v/>
      </c>
      <c r="AD454" s="11">
        <f>IF(G454-F454&gt;=2,IF(MAX(K454:M454)&lt;$AD$2,"OK","NG"),"-")</f>
        <v/>
      </c>
      <c r="AE454" s="11">
        <f>IF(OR(X454="OK", AB454="OK", AC454="OK", AD454="OK"), "OK", "NG")</f>
        <v/>
      </c>
    </row>
    <row r="455" spans="1:31">
      <c r="X455" s="11">
        <f>IF(MAX(K455:M455)&lt;$X$2,"OK","NG")</f>
        <v/>
      </c>
      <c r="Y455" s="11">
        <f>SUM(N455:P455)</f>
        <v/>
      </c>
      <c r="Z455" s="11">
        <f>SUM(Q455:S455)</f>
        <v/>
      </c>
      <c r="AA455" s="11">
        <f>SUM(T455:V455)</f>
        <v/>
      </c>
      <c r="AB455" s="11">
        <f>IF(X455="NG",
 IF(AA455=0,
 IF(Z455=0,
 IF(ROUNDUP(B455*$AB$2,0)*3&gt;=Y455,
 "OK",
 "NG"
 ),
 "NG"
 ),
 "NG"
 ),
 "-"
)</f>
        <v/>
      </c>
      <c r="AC455" s="11">
        <f>IF(AB455="NG",IF(MAX(H455:I455)&lt;=$AC$2,"OK","NG"),"-")</f>
        <v/>
      </c>
      <c r="AD455" s="11">
        <f>IF(G455-F455&gt;=2,IF(MAX(K455:M455)&lt;$AD$2,"OK","NG"),"-")</f>
        <v/>
      </c>
      <c r="AE455" s="11">
        <f>IF(OR(X455="OK", AB455="OK", AC455="OK", AD455="OK"), "OK", "NG")</f>
        <v/>
      </c>
    </row>
    <row r="456" spans="1:31">
      <c r="X456" s="11">
        <f>IF(MAX(K456:M456)&lt;$X$2,"OK","NG")</f>
        <v/>
      </c>
      <c r="Y456" s="11">
        <f>SUM(N456:P456)</f>
        <v/>
      </c>
      <c r="Z456" s="11">
        <f>SUM(Q456:S456)</f>
        <v/>
      </c>
      <c r="AA456" s="11">
        <f>SUM(T456:V456)</f>
        <v/>
      </c>
      <c r="AB456" s="11">
        <f>IF(X456="NG",
 IF(AA456=0,
 IF(Z456=0,
 IF(ROUNDUP(B456*$AB$2,0)*3&gt;=Y456,
 "OK",
 "NG"
 ),
 "NG"
 ),
 "NG"
 ),
 "-"
)</f>
        <v/>
      </c>
      <c r="AC456" s="11">
        <f>IF(AB456="NG",IF(MAX(H456:I456)&lt;=$AC$2,"OK","NG"),"-")</f>
        <v/>
      </c>
      <c r="AD456" s="11">
        <f>IF(G456-F456&gt;=2,IF(MAX(K456:M456)&lt;$AD$2,"OK","NG"),"-")</f>
        <v/>
      </c>
      <c r="AE456" s="11">
        <f>IF(OR(X456="OK", AB456="OK", AC456="OK", AD456="OK"), "OK", "NG")</f>
        <v/>
      </c>
    </row>
    <row r="457" spans="1:31">
      <c r="X457" s="11">
        <f>IF(MAX(K457:M457)&lt;$X$2,"OK","NG")</f>
        <v/>
      </c>
      <c r="Y457" s="11">
        <f>SUM(N457:P457)</f>
        <v/>
      </c>
      <c r="Z457" s="11">
        <f>SUM(Q457:S457)</f>
        <v/>
      </c>
      <c r="AA457" s="11">
        <f>SUM(T457:V457)</f>
        <v/>
      </c>
      <c r="AB457" s="11">
        <f>IF(X457="NG",
 IF(AA457=0,
 IF(Z457=0,
 IF(ROUNDUP(B457*$AB$2,0)*3&gt;=Y457,
 "OK",
 "NG"
 ),
 "NG"
 ),
 "NG"
 ),
 "-"
)</f>
        <v/>
      </c>
      <c r="AC457" s="11">
        <f>IF(AB457="NG",IF(MAX(H457:I457)&lt;=$AC$2,"OK","NG"),"-")</f>
        <v/>
      </c>
      <c r="AD457" s="11">
        <f>IF(G457-F457&gt;=2,IF(MAX(K457:M457)&lt;$AD$2,"OK","NG"),"-")</f>
        <v/>
      </c>
      <c r="AE457" s="11">
        <f>IF(OR(X457="OK", AB457="OK", AC457="OK", AD457="OK"), "OK", "NG")</f>
        <v/>
      </c>
    </row>
    <row r="458" spans="1:31">
      <c r="X458" s="11">
        <f>IF(MAX(K458:M458)&lt;$X$2,"OK","NG")</f>
        <v/>
      </c>
      <c r="Y458" s="11">
        <f>SUM(N458:P458)</f>
        <v/>
      </c>
      <c r="Z458" s="11">
        <f>SUM(Q458:S458)</f>
        <v/>
      </c>
      <c r="AA458" s="11">
        <f>SUM(T458:V458)</f>
        <v/>
      </c>
      <c r="AB458" s="11">
        <f>IF(X458="NG",
 IF(AA458=0,
 IF(Z458=0,
 IF(ROUNDUP(B458*$AB$2,0)*3&gt;=Y458,
 "OK",
 "NG"
 ),
 "NG"
 ),
 "NG"
 ),
 "-"
)</f>
        <v/>
      </c>
      <c r="AC458" s="11">
        <f>IF(AB458="NG",IF(MAX(H458:I458)&lt;=$AC$2,"OK","NG"),"-")</f>
        <v/>
      </c>
      <c r="AD458" s="11">
        <f>IF(G458-F458&gt;=2,IF(MAX(K458:M458)&lt;$AD$2,"OK","NG"),"-")</f>
        <v/>
      </c>
      <c r="AE458" s="11">
        <f>IF(OR(X458="OK", AB458="OK", AC458="OK", AD458="OK"), "OK", "NG")</f>
        <v/>
      </c>
    </row>
    <row r="459" spans="1:31">
      <c r="X459" s="11">
        <f>IF(MAX(K459:M459)&lt;$X$2,"OK","NG")</f>
        <v/>
      </c>
      <c r="Y459" s="11">
        <f>SUM(N459:P459)</f>
        <v/>
      </c>
      <c r="Z459" s="11">
        <f>SUM(Q459:S459)</f>
        <v/>
      </c>
      <c r="AA459" s="11">
        <f>SUM(T459:V459)</f>
        <v/>
      </c>
      <c r="AB459" s="11">
        <f>IF(X459="NG",
 IF(AA459=0,
 IF(Z459=0,
 IF(ROUNDUP(B459*$AB$2,0)*3&gt;=Y459,
 "OK",
 "NG"
 ),
 "NG"
 ),
 "NG"
 ),
 "-"
)</f>
        <v/>
      </c>
      <c r="AC459" s="11">
        <f>IF(AB459="NG",IF(MAX(H459:I459)&lt;=$AC$2,"OK","NG"),"-")</f>
        <v/>
      </c>
      <c r="AD459" s="11">
        <f>IF(G459-F459&gt;=2,IF(MAX(K459:M459)&lt;$AD$2,"OK","NG"),"-")</f>
        <v/>
      </c>
      <c r="AE459" s="11">
        <f>IF(OR(X459="OK", AB459="OK", AC459="OK", AD459="OK"), "OK", "NG")</f>
        <v/>
      </c>
    </row>
    <row r="460" spans="1:31">
      <c r="X460" s="11">
        <f>IF(MAX(K460:M460)&lt;$X$2,"OK","NG")</f>
        <v/>
      </c>
      <c r="Y460" s="11">
        <f>SUM(N460:P460)</f>
        <v/>
      </c>
      <c r="Z460" s="11">
        <f>SUM(Q460:S460)</f>
        <v/>
      </c>
      <c r="AA460" s="11">
        <f>SUM(T460:V460)</f>
        <v/>
      </c>
      <c r="AB460" s="11">
        <f>IF(X460="NG",
 IF(AA460=0,
 IF(Z460=0,
 IF(ROUNDUP(B460*$AB$2,0)*3&gt;=Y460,
 "OK",
 "NG"
 ),
 "NG"
 ),
 "NG"
 ),
 "-"
)</f>
        <v/>
      </c>
      <c r="AC460" s="11">
        <f>IF(AB460="NG",IF(MAX(H460:I460)&lt;=$AC$2,"OK","NG"),"-")</f>
        <v/>
      </c>
      <c r="AD460" s="11">
        <f>IF(G460-F460&gt;=2,IF(MAX(K460:M460)&lt;$AD$2,"OK","NG"),"-")</f>
        <v/>
      </c>
      <c r="AE460" s="11">
        <f>IF(OR(X460="OK", AB460="OK", AC460="OK", AD460="OK"), "OK", "NG")</f>
        <v/>
      </c>
    </row>
    <row r="461" spans="1:31">
      <c r="X461" s="11">
        <f>IF(MAX(K461:M461)&lt;$X$2,"OK","NG")</f>
        <v/>
      </c>
      <c r="Y461" s="11">
        <f>SUM(N461:P461)</f>
        <v/>
      </c>
      <c r="Z461" s="11">
        <f>SUM(Q461:S461)</f>
        <v/>
      </c>
      <c r="AA461" s="11">
        <f>SUM(T461:V461)</f>
        <v/>
      </c>
      <c r="AB461" s="11">
        <f>IF(X461="NG",
 IF(AA461=0,
 IF(Z461=0,
 IF(ROUNDUP(B461*$AB$2,0)*3&gt;=Y461,
 "OK",
 "NG"
 ),
 "NG"
 ),
 "NG"
 ),
 "-"
)</f>
        <v/>
      </c>
      <c r="AC461" s="11">
        <f>IF(AB461="NG",IF(MAX(H461:I461)&lt;=$AC$2,"OK","NG"),"-")</f>
        <v/>
      </c>
      <c r="AD461" s="11">
        <f>IF(G461-F461&gt;=2,IF(MAX(K461:M461)&lt;$AD$2,"OK","NG"),"-")</f>
        <v/>
      </c>
      <c r="AE461" s="11">
        <f>IF(OR(X461="OK", AB461="OK", AC461="OK", AD461="OK"), "OK", "NG")</f>
        <v/>
      </c>
    </row>
    <row r="462" spans="1:31">
      <c r="X462" s="11">
        <f>IF(MAX(K462:M462)&lt;$X$2,"OK","NG")</f>
        <v/>
      </c>
      <c r="Y462" s="11">
        <f>SUM(N462:P462)</f>
        <v/>
      </c>
      <c r="Z462" s="11">
        <f>SUM(Q462:S462)</f>
        <v/>
      </c>
      <c r="AA462" s="11">
        <f>SUM(T462:V462)</f>
        <v/>
      </c>
      <c r="AB462" s="11">
        <f>IF(X462="NG",
 IF(AA462=0,
 IF(Z462=0,
 IF(ROUNDUP(B462*$AB$2,0)*3&gt;=Y462,
 "OK",
 "NG"
 ),
 "NG"
 ),
 "NG"
 ),
 "-"
)</f>
        <v/>
      </c>
      <c r="AC462" s="11">
        <f>IF(AB462="NG",IF(MAX(H462:I462)&lt;=$AC$2,"OK","NG"),"-")</f>
        <v/>
      </c>
      <c r="AD462" s="11">
        <f>IF(G462-F462&gt;=2,IF(MAX(K462:M462)&lt;$AD$2,"OK","NG"),"-")</f>
        <v/>
      </c>
      <c r="AE462" s="11">
        <f>IF(OR(X462="OK", AB462="OK", AC462="OK", AD462="OK"), "OK", "NG")</f>
        <v/>
      </c>
    </row>
    <row r="463" spans="1:31">
      <c r="X463" s="11">
        <f>IF(MAX(K463:M463)&lt;$X$2,"OK","NG")</f>
        <v/>
      </c>
      <c r="Y463" s="11">
        <f>SUM(N463:P463)</f>
        <v/>
      </c>
      <c r="Z463" s="11">
        <f>SUM(Q463:S463)</f>
        <v/>
      </c>
      <c r="AA463" s="11">
        <f>SUM(T463:V463)</f>
        <v/>
      </c>
      <c r="AB463" s="11">
        <f>IF(X463="NG",
 IF(AA463=0,
 IF(Z463=0,
 IF(ROUNDUP(B463*$AB$2,0)*3&gt;=Y463,
 "OK",
 "NG"
 ),
 "NG"
 ),
 "NG"
 ),
 "-"
)</f>
        <v/>
      </c>
      <c r="AC463" s="11">
        <f>IF(AB463="NG",IF(MAX(H463:I463)&lt;=$AC$2,"OK","NG"),"-")</f>
        <v/>
      </c>
      <c r="AD463" s="11">
        <f>IF(G463-F463&gt;=2,IF(MAX(K463:M463)&lt;$AD$2,"OK","NG"),"-")</f>
        <v/>
      </c>
      <c r="AE463" s="11">
        <f>IF(OR(X463="OK", AB463="OK", AC463="OK", AD463="OK"), "OK", "NG")</f>
        <v/>
      </c>
    </row>
    <row r="464" spans="1:31">
      <c r="X464" s="11">
        <f>IF(MAX(K464:M464)&lt;$X$2,"OK","NG")</f>
        <v/>
      </c>
      <c r="Y464" s="11">
        <f>SUM(N464:P464)</f>
        <v/>
      </c>
      <c r="Z464" s="11">
        <f>SUM(Q464:S464)</f>
        <v/>
      </c>
      <c r="AA464" s="11">
        <f>SUM(T464:V464)</f>
        <v/>
      </c>
      <c r="AB464" s="11">
        <f>IF(X464="NG",
 IF(AA464=0,
 IF(Z464=0,
 IF(ROUNDUP(B464*$AB$2,0)*3&gt;=Y464,
 "OK",
 "NG"
 ),
 "NG"
 ),
 "NG"
 ),
 "-"
)</f>
        <v/>
      </c>
      <c r="AC464" s="11">
        <f>IF(AB464="NG",IF(MAX(H464:I464)&lt;=$AC$2,"OK","NG"),"-")</f>
        <v/>
      </c>
      <c r="AD464" s="11">
        <f>IF(G464-F464&gt;=2,IF(MAX(K464:M464)&lt;$AD$2,"OK","NG"),"-")</f>
        <v/>
      </c>
      <c r="AE464" s="11">
        <f>IF(OR(X464="OK", AB464="OK", AC464="OK", AD464="OK"), "OK", "NG")</f>
        <v/>
      </c>
    </row>
    <row r="465" spans="1:31">
      <c r="X465" s="11">
        <f>IF(MAX(K465:M465)&lt;$X$2,"OK","NG")</f>
        <v/>
      </c>
      <c r="Y465" s="11">
        <f>SUM(N465:P465)</f>
        <v/>
      </c>
      <c r="Z465" s="11">
        <f>SUM(Q465:S465)</f>
        <v/>
      </c>
      <c r="AA465" s="11">
        <f>SUM(T465:V465)</f>
        <v/>
      </c>
      <c r="AB465" s="11">
        <f>IF(X465="NG",
 IF(AA465=0,
 IF(Z465=0,
 IF(ROUNDUP(B465*$AB$2,0)*3&gt;=Y465,
 "OK",
 "NG"
 ),
 "NG"
 ),
 "NG"
 ),
 "-"
)</f>
        <v/>
      </c>
      <c r="AC465" s="11">
        <f>IF(AB465="NG",IF(MAX(H465:I465)&lt;=$AC$2,"OK","NG"),"-")</f>
        <v/>
      </c>
      <c r="AD465" s="11">
        <f>IF(G465-F465&gt;=2,IF(MAX(K465:M465)&lt;$AD$2,"OK","NG"),"-")</f>
        <v/>
      </c>
      <c r="AE465" s="11">
        <f>IF(OR(X465="OK", AB465="OK", AC465="OK", AD465="OK"), "OK", "NG")</f>
        <v/>
      </c>
    </row>
    <row r="466" spans="1:31">
      <c r="X466" s="11">
        <f>IF(MAX(K466:M466)&lt;$X$2,"OK","NG")</f>
        <v/>
      </c>
      <c r="Y466" s="11">
        <f>SUM(N466:P466)</f>
        <v/>
      </c>
      <c r="Z466" s="11">
        <f>SUM(Q466:S466)</f>
        <v/>
      </c>
      <c r="AA466" s="11">
        <f>SUM(T466:V466)</f>
        <v/>
      </c>
      <c r="AB466" s="11">
        <f>IF(X466="NG",
 IF(AA466=0,
 IF(Z466=0,
 IF(ROUNDUP(B466*$AB$2,0)*3&gt;=Y466,
 "OK",
 "NG"
 ),
 "NG"
 ),
 "NG"
 ),
 "-"
)</f>
        <v/>
      </c>
      <c r="AC466" s="11">
        <f>IF(AB466="NG",IF(MAX(H466:I466)&lt;=$AC$2,"OK","NG"),"-")</f>
        <v/>
      </c>
      <c r="AD466" s="11">
        <f>IF(G466-F466&gt;=2,IF(MAX(K466:M466)&lt;$AD$2,"OK","NG"),"-")</f>
        <v/>
      </c>
      <c r="AE466" s="11">
        <f>IF(OR(X466="OK", AB466="OK", AC466="OK", AD466="OK"), "OK", "NG")</f>
        <v/>
      </c>
    </row>
    <row r="467" spans="1:31">
      <c r="X467" s="11">
        <f>IF(MAX(K467:M467)&lt;$X$2,"OK","NG")</f>
        <v/>
      </c>
      <c r="Y467" s="11">
        <f>SUM(N467:P467)</f>
        <v/>
      </c>
      <c r="Z467" s="11">
        <f>SUM(Q467:S467)</f>
        <v/>
      </c>
      <c r="AA467" s="11">
        <f>SUM(T467:V467)</f>
        <v/>
      </c>
      <c r="AB467" s="11">
        <f>IF(X467="NG",
 IF(AA467=0,
 IF(Z467=0,
 IF(ROUNDUP(B467*$AB$2,0)*3&gt;=Y467,
 "OK",
 "NG"
 ),
 "NG"
 ),
 "NG"
 ),
 "-"
)</f>
        <v/>
      </c>
      <c r="AC467" s="11">
        <f>IF(AB467="NG",IF(MAX(H467:I467)&lt;=$AC$2,"OK","NG"),"-")</f>
        <v/>
      </c>
      <c r="AD467" s="11">
        <f>IF(G467-F467&gt;=2,IF(MAX(K467:M467)&lt;$AD$2,"OK","NG"),"-")</f>
        <v/>
      </c>
      <c r="AE467" s="11">
        <f>IF(OR(X467="OK", AB467="OK", AC467="OK", AD467="OK"), "OK", "NG")</f>
        <v/>
      </c>
    </row>
    <row r="468" spans="1:31">
      <c r="X468" s="11">
        <f>IF(MAX(K468:M468)&lt;$X$2,"OK","NG")</f>
        <v/>
      </c>
      <c r="Y468" s="11">
        <f>SUM(N468:P468)</f>
        <v/>
      </c>
      <c r="Z468" s="11">
        <f>SUM(Q468:S468)</f>
        <v/>
      </c>
      <c r="AA468" s="11">
        <f>SUM(T468:V468)</f>
        <v/>
      </c>
      <c r="AB468" s="11">
        <f>IF(X468="NG",
 IF(AA468=0,
 IF(Z468=0,
 IF(ROUNDUP(B468*$AB$2,0)*3&gt;=Y468,
 "OK",
 "NG"
 ),
 "NG"
 ),
 "NG"
 ),
 "-"
)</f>
        <v/>
      </c>
      <c r="AC468" s="11">
        <f>IF(AB468="NG",IF(MAX(H468:I468)&lt;=$AC$2,"OK","NG"),"-")</f>
        <v/>
      </c>
      <c r="AD468" s="11">
        <f>IF(G468-F468&gt;=2,IF(MAX(K468:M468)&lt;$AD$2,"OK","NG"),"-")</f>
        <v/>
      </c>
      <c r="AE468" s="11">
        <f>IF(OR(X468="OK", AB468="OK", AC468="OK", AD468="OK"), "OK", "NG")</f>
        <v/>
      </c>
    </row>
    <row r="469" spans="1:31">
      <c r="X469" s="11">
        <f>IF(MAX(K469:M469)&lt;$X$2,"OK","NG")</f>
        <v/>
      </c>
      <c r="Y469" s="11">
        <f>SUM(N469:P469)</f>
        <v/>
      </c>
      <c r="Z469" s="11">
        <f>SUM(Q469:S469)</f>
        <v/>
      </c>
      <c r="AA469" s="11">
        <f>SUM(T469:V469)</f>
        <v/>
      </c>
      <c r="AB469" s="11">
        <f>IF(X469="NG",
 IF(AA469=0,
 IF(Z469=0,
 IF(ROUNDUP(B469*$AB$2,0)*3&gt;=Y469,
 "OK",
 "NG"
 ),
 "NG"
 ),
 "NG"
 ),
 "-"
)</f>
        <v/>
      </c>
      <c r="AC469" s="11">
        <f>IF(AB469="NG",IF(MAX(H469:I469)&lt;=$AC$2,"OK","NG"),"-")</f>
        <v/>
      </c>
      <c r="AD469" s="11">
        <f>IF(G469-F469&gt;=2,IF(MAX(K469:M469)&lt;$AD$2,"OK","NG"),"-")</f>
        <v/>
      </c>
      <c r="AE469" s="11">
        <f>IF(OR(X469="OK", AB469="OK", AC469="OK", AD469="OK"), "OK", "NG")</f>
        <v/>
      </c>
    </row>
    <row r="470" spans="1:31">
      <c r="X470" s="11">
        <f>IF(MAX(K470:M470)&lt;$X$2,"OK","NG")</f>
        <v/>
      </c>
      <c r="Y470" s="11">
        <f>SUM(N470:P470)</f>
        <v/>
      </c>
      <c r="Z470" s="11">
        <f>SUM(Q470:S470)</f>
        <v/>
      </c>
      <c r="AA470" s="11">
        <f>SUM(T470:V470)</f>
        <v/>
      </c>
      <c r="AB470" s="11">
        <f>IF(X470="NG",
 IF(AA470=0,
 IF(Z470=0,
 IF(ROUNDUP(B470*$AB$2,0)*3&gt;=Y470,
 "OK",
 "NG"
 ),
 "NG"
 ),
 "NG"
 ),
 "-"
)</f>
        <v/>
      </c>
      <c r="AC470" s="11">
        <f>IF(AB470="NG",IF(MAX(H470:I470)&lt;=$AC$2,"OK","NG"),"-")</f>
        <v/>
      </c>
      <c r="AD470" s="11">
        <f>IF(G470-F470&gt;=2,IF(MAX(K470:M470)&lt;$AD$2,"OK","NG"),"-")</f>
        <v/>
      </c>
      <c r="AE470" s="11">
        <f>IF(OR(X470="OK", AB470="OK", AC470="OK", AD470="OK"), "OK", "NG")</f>
        <v/>
      </c>
    </row>
    <row r="471" spans="1:31">
      <c r="X471" s="11">
        <f>IF(MAX(K471:M471)&lt;$X$2,"OK","NG")</f>
        <v/>
      </c>
      <c r="Y471" s="11">
        <f>SUM(N471:P471)</f>
        <v/>
      </c>
      <c r="Z471" s="11">
        <f>SUM(Q471:S471)</f>
        <v/>
      </c>
      <c r="AA471" s="11">
        <f>SUM(T471:V471)</f>
        <v/>
      </c>
      <c r="AB471" s="11">
        <f>IF(X471="NG",
 IF(AA471=0,
 IF(Z471=0,
 IF(ROUNDUP(B471*$AB$2,0)*3&gt;=Y471,
 "OK",
 "NG"
 ),
 "NG"
 ),
 "NG"
 ),
 "-"
)</f>
        <v/>
      </c>
      <c r="AC471" s="11">
        <f>IF(AB471="NG",IF(MAX(H471:I471)&lt;=$AC$2,"OK","NG"),"-")</f>
        <v/>
      </c>
      <c r="AD471" s="11">
        <f>IF(G471-F471&gt;=2,IF(MAX(K471:M471)&lt;$AD$2,"OK","NG"),"-")</f>
        <v/>
      </c>
      <c r="AE471" s="11">
        <f>IF(OR(X471="OK", AB471="OK", AC471="OK", AD471="OK"), "OK", "NG")</f>
        <v/>
      </c>
    </row>
    <row r="472" spans="1:31">
      <c r="X472" s="11">
        <f>IF(MAX(K472:M472)&lt;$X$2,"OK","NG")</f>
        <v/>
      </c>
      <c r="Y472" s="11">
        <f>SUM(N472:P472)</f>
        <v/>
      </c>
      <c r="Z472" s="11">
        <f>SUM(Q472:S472)</f>
        <v/>
      </c>
      <c r="AA472" s="11">
        <f>SUM(T472:V472)</f>
        <v/>
      </c>
      <c r="AB472" s="11">
        <f>IF(X472="NG",
 IF(AA472=0,
 IF(Z472=0,
 IF(ROUNDUP(B472*$AB$2,0)*3&gt;=Y472,
 "OK",
 "NG"
 ),
 "NG"
 ),
 "NG"
 ),
 "-"
)</f>
        <v/>
      </c>
      <c r="AC472" s="11">
        <f>IF(AB472="NG",IF(MAX(H472:I472)&lt;=$AC$2,"OK","NG"),"-")</f>
        <v/>
      </c>
      <c r="AD472" s="11">
        <f>IF(G472-F472&gt;=2,IF(MAX(K472:M472)&lt;$AD$2,"OK","NG"),"-")</f>
        <v/>
      </c>
      <c r="AE472" s="11">
        <f>IF(OR(X472="OK", AB472="OK", AC472="OK", AD472="OK"), "OK", "NG")</f>
        <v/>
      </c>
    </row>
    <row r="473" spans="1:31">
      <c r="X473" s="11">
        <f>IF(MAX(K473:M473)&lt;$X$2,"OK","NG")</f>
        <v/>
      </c>
      <c r="Y473" s="11">
        <f>SUM(N473:P473)</f>
        <v/>
      </c>
      <c r="Z473" s="11">
        <f>SUM(Q473:S473)</f>
        <v/>
      </c>
      <c r="AA473" s="11">
        <f>SUM(T473:V473)</f>
        <v/>
      </c>
      <c r="AB473" s="11">
        <f>IF(X473="NG",
 IF(AA473=0,
 IF(Z473=0,
 IF(ROUNDUP(B473*$AB$2,0)*3&gt;=Y473,
 "OK",
 "NG"
 ),
 "NG"
 ),
 "NG"
 ),
 "-"
)</f>
        <v/>
      </c>
      <c r="AC473" s="11">
        <f>IF(AB473="NG",IF(MAX(H473:I473)&lt;=$AC$2,"OK","NG"),"-")</f>
        <v/>
      </c>
      <c r="AD473" s="11">
        <f>IF(G473-F473&gt;=2,IF(MAX(K473:M473)&lt;$AD$2,"OK","NG"),"-")</f>
        <v/>
      </c>
      <c r="AE473" s="11">
        <f>IF(OR(X473="OK", AB473="OK", AC473="OK", AD473="OK"), "OK", "NG")</f>
        <v/>
      </c>
    </row>
    <row r="474" spans="1:31">
      <c r="X474" s="11">
        <f>IF(MAX(K474:M474)&lt;$X$2,"OK","NG")</f>
        <v/>
      </c>
      <c r="Y474" s="11">
        <f>SUM(N474:P474)</f>
        <v/>
      </c>
      <c r="Z474" s="11">
        <f>SUM(Q474:S474)</f>
        <v/>
      </c>
      <c r="AA474" s="11">
        <f>SUM(T474:V474)</f>
        <v/>
      </c>
      <c r="AB474" s="11">
        <f>IF(X474="NG",
 IF(AA474=0,
 IF(Z474=0,
 IF(ROUNDUP(B474*$AB$2,0)*3&gt;=Y474,
 "OK",
 "NG"
 ),
 "NG"
 ),
 "NG"
 ),
 "-"
)</f>
        <v/>
      </c>
      <c r="AC474" s="11">
        <f>IF(AB474="NG",IF(MAX(H474:I474)&lt;=$AC$2,"OK","NG"),"-")</f>
        <v/>
      </c>
      <c r="AD474" s="11">
        <f>IF(G474-F474&gt;=2,IF(MAX(K474:M474)&lt;$AD$2,"OK","NG"),"-")</f>
        <v/>
      </c>
      <c r="AE474" s="11">
        <f>IF(OR(X474="OK", AB474="OK", AC474="OK", AD474="OK"), "OK", "NG")</f>
        <v/>
      </c>
    </row>
    <row r="475" spans="1:31">
      <c r="X475" s="11">
        <f>IF(MAX(K475:M475)&lt;$X$2,"OK","NG")</f>
        <v/>
      </c>
      <c r="Y475" s="11">
        <f>SUM(N475:P475)</f>
        <v/>
      </c>
      <c r="Z475" s="11">
        <f>SUM(Q475:S475)</f>
        <v/>
      </c>
      <c r="AA475" s="11">
        <f>SUM(T475:V475)</f>
        <v/>
      </c>
      <c r="AB475" s="11">
        <f>IF(X475="NG",
 IF(AA475=0,
 IF(Z475=0,
 IF(ROUNDUP(B475*$AB$2,0)*3&gt;=Y475,
 "OK",
 "NG"
 ),
 "NG"
 ),
 "NG"
 ),
 "-"
)</f>
        <v/>
      </c>
      <c r="AC475" s="11">
        <f>IF(AB475="NG",IF(MAX(H475:I475)&lt;=$AC$2,"OK","NG"),"-")</f>
        <v/>
      </c>
      <c r="AD475" s="11">
        <f>IF(G475-F475&gt;=2,IF(MAX(K475:M475)&lt;$AD$2,"OK","NG"),"-")</f>
        <v/>
      </c>
      <c r="AE475" s="11">
        <f>IF(OR(X475="OK", AB475="OK", AC475="OK", AD475="OK"), "OK", "NG")</f>
        <v/>
      </c>
    </row>
    <row r="476" spans="1:31">
      <c r="X476" s="11">
        <f>IF(MAX(K476:M476)&lt;$X$2,"OK","NG")</f>
        <v/>
      </c>
      <c r="Y476" s="11">
        <f>SUM(N476:P476)</f>
        <v/>
      </c>
      <c r="Z476" s="11">
        <f>SUM(Q476:S476)</f>
        <v/>
      </c>
      <c r="AA476" s="11">
        <f>SUM(T476:V476)</f>
        <v/>
      </c>
      <c r="AB476" s="11">
        <f>IF(X476="NG",
 IF(AA476=0,
 IF(Z476=0,
 IF(ROUNDUP(B476*$AB$2,0)*3&gt;=Y476,
 "OK",
 "NG"
 ),
 "NG"
 ),
 "NG"
 ),
 "-"
)</f>
        <v/>
      </c>
      <c r="AC476" s="11">
        <f>IF(AB476="NG",IF(MAX(H476:I476)&lt;=$AC$2,"OK","NG"),"-")</f>
        <v/>
      </c>
      <c r="AD476" s="11">
        <f>IF(G476-F476&gt;=2,IF(MAX(K476:M476)&lt;$AD$2,"OK","NG"),"-")</f>
        <v/>
      </c>
      <c r="AE476" s="11">
        <f>IF(OR(X476="OK", AB476="OK", AC476="OK", AD476="OK"), "OK", "NG")</f>
        <v/>
      </c>
    </row>
    <row r="477" spans="1:31">
      <c r="X477" s="11">
        <f>IF(MAX(K477:M477)&lt;$X$2,"OK","NG")</f>
        <v/>
      </c>
      <c r="Y477" s="11">
        <f>SUM(N477:P477)</f>
        <v/>
      </c>
      <c r="Z477" s="11">
        <f>SUM(Q477:S477)</f>
        <v/>
      </c>
      <c r="AA477" s="11">
        <f>SUM(T477:V477)</f>
        <v/>
      </c>
      <c r="AB477" s="11">
        <f>IF(X477="NG",
 IF(AA477=0,
 IF(Z477=0,
 IF(ROUNDUP(B477*$AB$2,0)*3&gt;=Y477,
 "OK",
 "NG"
 ),
 "NG"
 ),
 "NG"
 ),
 "-"
)</f>
        <v/>
      </c>
      <c r="AC477" s="11">
        <f>IF(AB477="NG",IF(MAX(H477:I477)&lt;=$AC$2,"OK","NG"),"-")</f>
        <v/>
      </c>
      <c r="AD477" s="11">
        <f>IF(G477-F477&gt;=2,IF(MAX(K477:M477)&lt;$AD$2,"OK","NG"),"-")</f>
        <v/>
      </c>
      <c r="AE477" s="11">
        <f>IF(OR(X477="OK", AB477="OK", AC477="OK", AD477="OK"), "OK", "NG")</f>
        <v/>
      </c>
    </row>
    <row r="478" spans="1:31">
      <c r="X478" s="11">
        <f>IF(MAX(K478:M478)&lt;$X$2,"OK","NG")</f>
        <v/>
      </c>
      <c r="Y478" s="11">
        <f>SUM(N478:P478)</f>
        <v/>
      </c>
      <c r="Z478" s="11">
        <f>SUM(Q478:S478)</f>
        <v/>
      </c>
      <c r="AA478" s="11">
        <f>SUM(T478:V478)</f>
        <v/>
      </c>
      <c r="AB478" s="11">
        <f>IF(X478="NG",
 IF(AA478=0,
 IF(Z478=0,
 IF(ROUNDUP(B478*$AB$2,0)*3&gt;=Y478,
 "OK",
 "NG"
 ),
 "NG"
 ),
 "NG"
 ),
 "-"
)</f>
        <v/>
      </c>
      <c r="AC478" s="11">
        <f>IF(AB478="NG",IF(MAX(H478:I478)&lt;=$AC$2,"OK","NG"),"-")</f>
        <v/>
      </c>
      <c r="AD478" s="11">
        <f>IF(G478-F478&gt;=2,IF(MAX(K478:M478)&lt;$AD$2,"OK","NG"),"-")</f>
        <v/>
      </c>
      <c r="AE478" s="11">
        <f>IF(OR(X478="OK", AB478="OK", AC478="OK", AD478="OK"), "OK", "NG")</f>
        <v/>
      </c>
    </row>
    <row r="479" spans="1:31">
      <c r="X479" s="11">
        <f>IF(MAX(K479:M479)&lt;$X$2,"OK","NG")</f>
        <v/>
      </c>
      <c r="Y479" s="11">
        <f>SUM(N479:P479)</f>
        <v/>
      </c>
      <c r="Z479" s="11">
        <f>SUM(Q479:S479)</f>
        <v/>
      </c>
      <c r="AA479" s="11">
        <f>SUM(T479:V479)</f>
        <v/>
      </c>
      <c r="AB479" s="11">
        <f>IF(X479="NG",
 IF(AA479=0,
 IF(Z479=0,
 IF(ROUNDUP(B479*$AB$2,0)*3&gt;=Y479,
 "OK",
 "NG"
 ),
 "NG"
 ),
 "NG"
 ),
 "-"
)</f>
        <v/>
      </c>
      <c r="AC479" s="11">
        <f>IF(AB479="NG",IF(MAX(H479:I479)&lt;=$AC$2,"OK","NG"),"-")</f>
        <v/>
      </c>
      <c r="AD479" s="11">
        <f>IF(G479-F479&gt;=2,IF(MAX(K479:M479)&lt;$AD$2,"OK","NG"),"-")</f>
        <v/>
      </c>
      <c r="AE479" s="11">
        <f>IF(OR(X479="OK", AB479="OK", AC479="OK", AD479="OK"), "OK", "NG")</f>
        <v/>
      </c>
    </row>
    <row r="480" spans="1:31">
      <c r="X480" s="11">
        <f>IF(MAX(K480:M480)&lt;$X$2,"OK","NG")</f>
        <v/>
      </c>
      <c r="Y480" s="11">
        <f>SUM(N480:P480)</f>
        <v/>
      </c>
      <c r="Z480" s="11">
        <f>SUM(Q480:S480)</f>
        <v/>
      </c>
      <c r="AA480" s="11">
        <f>SUM(T480:V480)</f>
        <v/>
      </c>
      <c r="AB480" s="11">
        <f>IF(X480="NG",
 IF(AA480=0,
 IF(Z480=0,
 IF(ROUNDUP(B480*$AB$2,0)*3&gt;=Y480,
 "OK",
 "NG"
 ),
 "NG"
 ),
 "NG"
 ),
 "-"
)</f>
        <v/>
      </c>
      <c r="AC480" s="11">
        <f>IF(AB480="NG",IF(MAX(H480:I480)&lt;=$AC$2,"OK","NG"),"-")</f>
        <v/>
      </c>
      <c r="AD480" s="11">
        <f>IF(G480-F480&gt;=2,IF(MAX(K480:M480)&lt;$AD$2,"OK","NG"),"-")</f>
        <v/>
      </c>
      <c r="AE480" s="11">
        <f>IF(OR(X480="OK", AB480="OK", AC480="OK", AD480="OK"), "OK", "NG")</f>
        <v/>
      </c>
    </row>
    <row r="481" spans="1:31">
      <c r="X481" s="11">
        <f>IF(MAX(K481:M481)&lt;$X$2,"OK","NG")</f>
        <v/>
      </c>
      <c r="Y481" s="11">
        <f>SUM(N481:P481)</f>
        <v/>
      </c>
      <c r="Z481" s="11">
        <f>SUM(Q481:S481)</f>
        <v/>
      </c>
      <c r="AA481" s="11">
        <f>SUM(T481:V481)</f>
        <v/>
      </c>
      <c r="AB481" s="11">
        <f>IF(X481="NG",
 IF(AA481=0,
 IF(Z481=0,
 IF(ROUNDUP(B481*$AB$2,0)*3&gt;=Y481,
 "OK",
 "NG"
 ),
 "NG"
 ),
 "NG"
 ),
 "-"
)</f>
        <v/>
      </c>
      <c r="AC481" s="11">
        <f>IF(AB481="NG",IF(MAX(H481:I481)&lt;=$AC$2,"OK","NG"),"-")</f>
        <v/>
      </c>
      <c r="AD481" s="11">
        <f>IF(G481-F481&gt;=2,IF(MAX(K481:M481)&lt;$AD$2,"OK","NG"),"-")</f>
        <v/>
      </c>
      <c r="AE481" s="11">
        <f>IF(OR(X481="OK", AB481="OK", AC481="OK", AD481="OK"), "OK", "NG")</f>
        <v/>
      </c>
    </row>
    <row r="482" spans="1:31">
      <c r="X482" s="11">
        <f>IF(MAX(K482:M482)&lt;$X$2,"OK","NG")</f>
        <v/>
      </c>
      <c r="Y482" s="11">
        <f>SUM(N482:P482)</f>
        <v/>
      </c>
      <c r="Z482" s="11">
        <f>SUM(Q482:S482)</f>
        <v/>
      </c>
      <c r="AA482" s="11">
        <f>SUM(T482:V482)</f>
        <v/>
      </c>
      <c r="AB482" s="11">
        <f>IF(X482="NG",
 IF(AA482=0,
 IF(Z482=0,
 IF(ROUNDUP(B482*$AB$2,0)*3&gt;=Y482,
 "OK",
 "NG"
 ),
 "NG"
 ),
 "NG"
 ),
 "-"
)</f>
        <v/>
      </c>
      <c r="AC482" s="11">
        <f>IF(AB482="NG",IF(MAX(H482:I482)&lt;=$AC$2,"OK","NG"),"-")</f>
        <v/>
      </c>
      <c r="AD482" s="11">
        <f>IF(G482-F482&gt;=2,IF(MAX(K482:M482)&lt;$AD$2,"OK","NG"),"-")</f>
        <v/>
      </c>
      <c r="AE482" s="11">
        <f>IF(OR(X482="OK", AB482="OK", AC482="OK", AD482="OK"), "OK", "NG")</f>
        <v/>
      </c>
    </row>
    <row r="483" spans="1:31">
      <c r="X483" s="11">
        <f>IF(MAX(K483:M483)&lt;$X$2,"OK","NG")</f>
        <v/>
      </c>
      <c r="Y483" s="11">
        <f>SUM(N483:P483)</f>
        <v/>
      </c>
      <c r="Z483" s="11">
        <f>SUM(Q483:S483)</f>
        <v/>
      </c>
      <c r="AA483" s="11">
        <f>SUM(T483:V483)</f>
        <v/>
      </c>
      <c r="AB483" s="11">
        <f>IF(X483="NG",
 IF(AA483=0,
 IF(Z483=0,
 IF(ROUNDUP(B483*$AB$2,0)*3&gt;=Y483,
 "OK",
 "NG"
 ),
 "NG"
 ),
 "NG"
 ),
 "-"
)</f>
        <v/>
      </c>
      <c r="AC483" s="11">
        <f>IF(AB483="NG",IF(MAX(H483:I483)&lt;=$AC$2,"OK","NG"),"-")</f>
        <v/>
      </c>
      <c r="AD483" s="11">
        <f>IF(G483-F483&gt;=2,IF(MAX(K483:M483)&lt;$AD$2,"OK","NG"),"-")</f>
        <v/>
      </c>
      <c r="AE483" s="11">
        <f>IF(OR(X483="OK", AB483="OK", AC483="OK", AD483="OK"), "OK", "NG")</f>
        <v/>
      </c>
    </row>
    <row r="484" spans="1:31">
      <c r="X484" s="11">
        <f>IF(MAX(K484:M484)&lt;$X$2,"OK","NG")</f>
        <v/>
      </c>
      <c r="Y484" s="11">
        <f>SUM(N484:P484)</f>
        <v/>
      </c>
      <c r="Z484" s="11">
        <f>SUM(Q484:S484)</f>
        <v/>
      </c>
      <c r="AA484" s="11">
        <f>SUM(T484:V484)</f>
        <v/>
      </c>
      <c r="AB484" s="11">
        <f>IF(X484="NG",
 IF(AA484=0,
 IF(Z484=0,
 IF(ROUNDUP(B484*$AB$2,0)*3&gt;=Y484,
 "OK",
 "NG"
 ),
 "NG"
 ),
 "NG"
 ),
 "-"
)</f>
        <v/>
      </c>
      <c r="AC484" s="11">
        <f>IF(AB484="NG",IF(MAX(H484:I484)&lt;=$AC$2,"OK","NG"),"-")</f>
        <v/>
      </c>
      <c r="AD484" s="11">
        <f>IF(G484-F484&gt;=2,IF(MAX(K484:M484)&lt;$AD$2,"OK","NG"),"-")</f>
        <v/>
      </c>
      <c r="AE484" s="11">
        <f>IF(OR(X484="OK", AB484="OK", AC484="OK", AD484="OK"), "OK", "NG")</f>
        <v/>
      </c>
    </row>
    <row r="485" spans="1:31">
      <c r="X485" s="11">
        <f>IF(MAX(K485:M485)&lt;$X$2,"OK","NG")</f>
        <v/>
      </c>
      <c r="Y485" s="11">
        <f>SUM(N485:P485)</f>
        <v/>
      </c>
      <c r="Z485" s="11">
        <f>SUM(Q485:S485)</f>
        <v/>
      </c>
      <c r="AA485" s="11">
        <f>SUM(T485:V485)</f>
        <v/>
      </c>
      <c r="AB485" s="11">
        <f>IF(X485="NG",
 IF(AA485=0,
 IF(Z485=0,
 IF(ROUNDUP(B485*$AB$2,0)*3&gt;=Y485,
 "OK",
 "NG"
 ),
 "NG"
 ),
 "NG"
 ),
 "-"
)</f>
        <v/>
      </c>
      <c r="AC485" s="11">
        <f>IF(AB485="NG",IF(MAX(H485:I485)&lt;=$AC$2,"OK","NG"),"-")</f>
        <v/>
      </c>
      <c r="AD485" s="11">
        <f>IF(G485-F485&gt;=2,IF(MAX(K485:M485)&lt;$AD$2,"OK","NG"),"-")</f>
        <v/>
      </c>
      <c r="AE485" s="11">
        <f>IF(OR(X485="OK", AB485="OK", AC485="OK", AD485="OK"), "OK", "NG")</f>
        <v/>
      </c>
    </row>
    <row r="486" spans="1:31">
      <c r="X486" s="11">
        <f>IF(MAX(K486:M486)&lt;$X$2,"OK","NG")</f>
        <v/>
      </c>
      <c r="Y486" s="11">
        <f>SUM(N486:P486)</f>
        <v/>
      </c>
      <c r="Z486" s="11">
        <f>SUM(Q486:S486)</f>
        <v/>
      </c>
      <c r="AA486" s="11">
        <f>SUM(T486:V486)</f>
        <v/>
      </c>
      <c r="AB486" s="11">
        <f>IF(X486="NG",
 IF(AA486=0,
 IF(Z486=0,
 IF(ROUNDUP(B486*$AB$2,0)*3&gt;=Y486,
 "OK",
 "NG"
 ),
 "NG"
 ),
 "NG"
 ),
 "-"
)</f>
        <v/>
      </c>
      <c r="AC486" s="11">
        <f>IF(AB486="NG",IF(MAX(H486:I486)&lt;=$AC$2,"OK","NG"),"-")</f>
        <v/>
      </c>
      <c r="AD486" s="11">
        <f>IF(G486-F486&gt;=2,IF(MAX(K486:M486)&lt;$AD$2,"OK","NG"),"-")</f>
        <v/>
      </c>
      <c r="AE486" s="11">
        <f>IF(OR(X486="OK", AB486="OK", AC486="OK", AD486="OK"), "OK", "NG")</f>
        <v/>
      </c>
    </row>
    <row r="487" spans="1:31">
      <c r="X487" s="11">
        <f>IF(MAX(K487:M487)&lt;$X$2,"OK","NG")</f>
        <v/>
      </c>
      <c r="Y487" s="11">
        <f>SUM(N487:P487)</f>
        <v/>
      </c>
      <c r="Z487" s="11">
        <f>SUM(Q487:S487)</f>
        <v/>
      </c>
      <c r="AA487" s="11">
        <f>SUM(T487:V487)</f>
        <v/>
      </c>
      <c r="AB487" s="11">
        <f>IF(X487="NG",
 IF(AA487=0,
 IF(Z487=0,
 IF(ROUNDUP(B487*$AB$2,0)*3&gt;=Y487,
 "OK",
 "NG"
 ),
 "NG"
 ),
 "NG"
 ),
 "-"
)</f>
        <v/>
      </c>
      <c r="AC487" s="11">
        <f>IF(AB487="NG",IF(MAX(H487:I487)&lt;=$AC$2,"OK","NG"),"-")</f>
        <v/>
      </c>
      <c r="AD487" s="11">
        <f>IF(G487-F487&gt;=2,IF(MAX(K487:M487)&lt;$AD$2,"OK","NG"),"-")</f>
        <v/>
      </c>
      <c r="AE487" s="11">
        <f>IF(OR(X487="OK", AB487="OK", AC487="OK", AD487="OK"), "OK", "NG")</f>
        <v/>
      </c>
    </row>
    <row r="488" spans="1:31">
      <c r="X488" s="11">
        <f>IF(MAX(K488:M488)&lt;$X$2,"OK","NG")</f>
        <v/>
      </c>
      <c r="Y488" s="11">
        <f>SUM(N488:P488)</f>
        <v/>
      </c>
      <c r="Z488" s="11">
        <f>SUM(Q488:S488)</f>
        <v/>
      </c>
      <c r="AA488" s="11">
        <f>SUM(T488:V488)</f>
        <v/>
      </c>
      <c r="AB488" s="11">
        <f>IF(X488="NG",
 IF(AA488=0,
 IF(Z488=0,
 IF(ROUNDUP(B488*$AB$2,0)*3&gt;=Y488,
 "OK",
 "NG"
 ),
 "NG"
 ),
 "NG"
 ),
 "-"
)</f>
        <v/>
      </c>
      <c r="AC488" s="11">
        <f>IF(AB488="NG",IF(MAX(H488:I488)&lt;=$AC$2,"OK","NG"),"-")</f>
        <v/>
      </c>
      <c r="AD488" s="11">
        <f>IF(G488-F488&gt;=2,IF(MAX(K488:M488)&lt;$AD$2,"OK","NG"),"-")</f>
        <v/>
      </c>
      <c r="AE488" s="11">
        <f>IF(OR(X488="OK", AB488="OK", AC488="OK", AD488="OK"), "OK", "NG")</f>
        <v/>
      </c>
    </row>
    <row r="489" spans="1:31">
      <c r="X489" s="11">
        <f>IF(MAX(K489:M489)&lt;$X$2,"OK","NG")</f>
        <v/>
      </c>
      <c r="Y489" s="11">
        <f>SUM(N489:P489)</f>
        <v/>
      </c>
      <c r="Z489" s="11">
        <f>SUM(Q489:S489)</f>
        <v/>
      </c>
      <c r="AA489" s="11">
        <f>SUM(T489:V489)</f>
        <v/>
      </c>
      <c r="AB489" s="11">
        <f>IF(X489="NG",
 IF(AA489=0,
 IF(Z489=0,
 IF(ROUNDUP(B489*$AB$2,0)*3&gt;=Y489,
 "OK",
 "NG"
 ),
 "NG"
 ),
 "NG"
 ),
 "-"
)</f>
        <v/>
      </c>
      <c r="AC489" s="11">
        <f>IF(AB489="NG",IF(MAX(H489:I489)&lt;=$AC$2,"OK","NG"),"-")</f>
        <v/>
      </c>
      <c r="AD489" s="11">
        <f>IF(G489-F489&gt;=2,IF(MAX(K489:M489)&lt;$AD$2,"OK","NG"),"-")</f>
        <v/>
      </c>
      <c r="AE489" s="11">
        <f>IF(OR(X489="OK", AB489="OK", AC489="OK", AD489="OK"), "OK", "NG")</f>
        <v/>
      </c>
    </row>
    <row r="490" spans="1:31">
      <c r="X490" s="11">
        <f>IF(MAX(K490:M490)&lt;$X$2,"OK","NG")</f>
        <v/>
      </c>
      <c r="Y490" s="11">
        <f>SUM(N490:P490)</f>
        <v/>
      </c>
      <c r="Z490" s="11">
        <f>SUM(Q490:S490)</f>
        <v/>
      </c>
      <c r="AA490" s="11">
        <f>SUM(T490:V490)</f>
        <v/>
      </c>
      <c r="AB490" s="11">
        <f>IF(X490="NG",
 IF(AA490=0,
 IF(Z490=0,
 IF(ROUNDUP(B490*$AB$2,0)*3&gt;=Y490,
 "OK",
 "NG"
 ),
 "NG"
 ),
 "NG"
 ),
 "-"
)</f>
        <v/>
      </c>
      <c r="AC490" s="11">
        <f>IF(AB490="NG",IF(MAX(H490:I490)&lt;=$AC$2,"OK","NG"),"-")</f>
        <v/>
      </c>
      <c r="AD490" s="11">
        <f>IF(G490-F490&gt;=2,IF(MAX(K490:M490)&lt;$AD$2,"OK","NG"),"-")</f>
        <v/>
      </c>
      <c r="AE490" s="11">
        <f>IF(OR(X490="OK", AB490="OK", AC490="OK", AD490="OK"), "OK", "NG")</f>
        <v/>
      </c>
    </row>
    <row r="491" spans="1:31">
      <c r="X491" s="11">
        <f>IF(MAX(K491:M491)&lt;$X$2,"OK","NG")</f>
        <v/>
      </c>
      <c r="Y491" s="11">
        <f>SUM(N491:P491)</f>
        <v/>
      </c>
      <c r="Z491" s="11">
        <f>SUM(Q491:S491)</f>
        <v/>
      </c>
      <c r="AA491" s="11">
        <f>SUM(T491:V491)</f>
        <v/>
      </c>
      <c r="AB491" s="11">
        <f>IF(X491="NG",
 IF(AA491=0,
 IF(Z491=0,
 IF(ROUNDUP(B491*$AB$2,0)*3&gt;=Y491,
 "OK",
 "NG"
 ),
 "NG"
 ),
 "NG"
 ),
 "-"
)</f>
        <v/>
      </c>
      <c r="AC491" s="11">
        <f>IF(AB491="NG",IF(MAX(H491:I491)&lt;=$AC$2,"OK","NG"),"-")</f>
        <v/>
      </c>
      <c r="AD491" s="11">
        <f>IF(G491-F491&gt;=2,IF(MAX(K491:M491)&lt;$AD$2,"OK","NG"),"-")</f>
        <v/>
      </c>
      <c r="AE491" s="11">
        <f>IF(OR(X491="OK", AB491="OK", AC491="OK", AD491="OK"), "OK", "NG")</f>
        <v/>
      </c>
    </row>
    <row r="492" spans="1:31">
      <c r="X492" s="11">
        <f>IF(MAX(K492:M492)&lt;$X$2,"OK","NG")</f>
        <v/>
      </c>
      <c r="Y492" s="11">
        <f>SUM(N492:P492)</f>
        <v/>
      </c>
      <c r="Z492" s="11">
        <f>SUM(Q492:S492)</f>
        <v/>
      </c>
      <c r="AA492" s="11">
        <f>SUM(T492:V492)</f>
        <v/>
      </c>
      <c r="AB492" s="11">
        <f>IF(X492="NG",
 IF(AA492=0,
 IF(Z492=0,
 IF(ROUNDUP(B492*$AB$2,0)*3&gt;=Y492,
 "OK",
 "NG"
 ),
 "NG"
 ),
 "NG"
 ),
 "-"
)</f>
        <v/>
      </c>
      <c r="AC492" s="11">
        <f>IF(AB492="NG",IF(MAX(H492:I492)&lt;=$AC$2,"OK","NG"),"-")</f>
        <v/>
      </c>
      <c r="AD492" s="11">
        <f>IF(G492-F492&gt;=2,IF(MAX(K492:M492)&lt;$AD$2,"OK","NG"),"-")</f>
        <v/>
      </c>
      <c r="AE492" s="11">
        <f>IF(OR(X492="OK", AB492="OK", AC492="OK", AD492="OK"), "OK", "NG")</f>
        <v/>
      </c>
    </row>
    <row r="493" spans="1:31">
      <c r="X493" s="11">
        <f>IF(MAX(K493:M493)&lt;$X$2,"OK","NG")</f>
        <v/>
      </c>
      <c r="Y493" s="11">
        <f>SUM(N493:P493)</f>
        <v/>
      </c>
      <c r="Z493" s="11">
        <f>SUM(Q493:S493)</f>
        <v/>
      </c>
      <c r="AA493" s="11">
        <f>SUM(T493:V493)</f>
        <v/>
      </c>
      <c r="AB493" s="11">
        <f>IF(X493="NG",
 IF(AA493=0,
 IF(Z493=0,
 IF(ROUNDUP(B493*$AB$2,0)*3&gt;=Y493,
 "OK",
 "NG"
 ),
 "NG"
 ),
 "NG"
 ),
 "-"
)</f>
        <v/>
      </c>
      <c r="AC493" s="11">
        <f>IF(AB493="NG",IF(MAX(H493:I493)&lt;=$AC$2,"OK","NG"),"-")</f>
        <v/>
      </c>
      <c r="AD493" s="11">
        <f>IF(G493-F493&gt;=2,IF(MAX(K493:M493)&lt;$AD$2,"OK","NG"),"-")</f>
        <v/>
      </c>
      <c r="AE493" s="11">
        <f>IF(OR(X493="OK", AB493="OK", AC493="OK", AD493="OK"), "OK", "NG")</f>
        <v/>
      </c>
    </row>
    <row r="494" spans="1:31">
      <c r="X494" s="11">
        <f>IF(MAX(K494:M494)&lt;$X$2,"OK","NG")</f>
        <v/>
      </c>
      <c r="Y494" s="11">
        <f>SUM(N494:P494)</f>
        <v/>
      </c>
      <c r="Z494" s="11">
        <f>SUM(Q494:S494)</f>
        <v/>
      </c>
      <c r="AA494" s="11">
        <f>SUM(T494:V494)</f>
        <v/>
      </c>
      <c r="AB494" s="11">
        <f>IF(X494="NG",
 IF(AA494=0,
 IF(Z494=0,
 IF(ROUNDUP(B494*$AB$2,0)*3&gt;=Y494,
 "OK",
 "NG"
 ),
 "NG"
 ),
 "NG"
 ),
 "-"
)</f>
        <v/>
      </c>
      <c r="AC494" s="11">
        <f>IF(AB494="NG",IF(MAX(H494:I494)&lt;=$AC$2,"OK","NG"),"-")</f>
        <v/>
      </c>
      <c r="AD494" s="11">
        <f>IF(G494-F494&gt;=2,IF(MAX(K494:M494)&lt;$AD$2,"OK","NG"),"-")</f>
        <v/>
      </c>
      <c r="AE494" s="11">
        <f>IF(OR(X494="OK", AB494="OK", AC494="OK", AD494="OK"), "OK", "NG")</f>
        <v/>
      </c>
    </row>
    <row r="495" spans="1:31">
      <c r="X495" s="11">
        <f>IF(MAX(K495:M495)&lt;$X$2,"OK","NG")</f>
        <v/>
      </c>
      <c r="Y495" s="11">
        <f>SUM(N495:P495)</f>
        <v/>
      </c>
      <c r="Z495" s="11">
        <f>SUM(Q495:S495)</f>
        <v/>
      </c>
      <c r="AA495" s="11">
        <f>SUM(T495:V495)</f>
        <v/>
      </c>
      <c r="AB495" s="11">
        <f>IF(X495="NG",
 IF(AA495=0,
 IF(Z495=0,
 IF(ROUNDUP(B495*$AB$2,0)*3&gt;=Y495,
 "OK",
 "NG"
 ),
 "NG"
 ),
 "NG"
 ),
 "-"
)</f>
        <v/>
      </c>
      <c r="AC495" s="11">
        <f>IF(AB495="NG",IF(MAX(H495:I495)&lt;=$AC$2,"OK","NG"),"-")</f>
        <v/>
      </c>
      <c r="AD495" s="11">
        <f>IF(G495-F495&gt;=2,IF(MAX(K495:M495)&lt;$AD$2,"OK","NG"),"-")</f>
        <v/>
      </c>
      <c r="AE495" s="11">
        <f>IF(OR(X495="OK", AB495="OK", AC495="OK", AD495="OK"), "OK", "NG")</f>
        <v/>
      </c>
    </row>
    <row r="496" spans="1:31">
      <c r="X496" s="11">
        <f>IF(MAX(K496:M496)&lt;$X$2,"OK","NG")</f>
        <v/>
      </c>
      <c r="Y496" s="11">
        <f>SUM(N496:P496)</f>
        <v/>
      </c>
      <c r="Z496" s="11">
        <f>SUM(Q496:S496)</f>
        <v/>
      </c>
      <c r="AA496" s="11">
        <f>SUM(T496:V496)</f>
        <v/>
      </c>
      <c r="AB496" s="11">
        <f>IF(X496="NG",
 IF(AA496=0,
 IF(Z496=0,
 IF(ROUNDUP(B496*$AB$2,0)*3&gt;=Y496,
 "OK",
 "NG"
 ),
 "NG"
 ),
 "NG"
 ),
 "-"
)</f>
        <v/>
      </c>
      <c r="AC496" s="11">
        <f>IF(AB496="NG",IF(MAX(H496:I496)&lt;=$AC$2,"OK","NG"),"-")</f>
        <v/>
      </c>
      <c r="AD496" s="11">
        <f>IF(G496-F496&gt;=2,IF(MAX(K496:M496)&lt;$AD$2,"OK","NG"),"-")</f>
        <v/>
      </c>
      <c r="AE496" s="11">
        <f>IF(OR(X496="OK", AB496="OK", AC496="OK", AD496="OK"), "OK", "NG")</f>
        <v/>
      </c>
    </row>
    <row r="497" spans="1:31">
      <c r="X497" s="11">
        <f>IF(MAX(K497:M497)&lt;$X$2,"OK","NG")</f>
        <v/>
      </c>
      <c r="Y497" s="11">
        <f>SUM(N497:P497)</f>
        <v/>
      </c>
      <c r="Z497" s="11">
        <f>SUM(Q497:S497)</f>
        <v/>
      </c>
      <c r="AA497" s="11">
        <f>SUM(T497:V497)</f>
        <v/>
      </c>
      <c r="AB497" s="11">
        <f>IF(X497="NG",
 IF(AA497=0,
 IF(Z497=0,
 IF(ROUNDUP(B497*$AB$2,0)*3&gt;=Y497,
 "OK",
 "NG"
 ),
 "NG"
 ),
 "NG"
 ),
 "-"
)</f>
        <v/>
      </c>
      <c r="AC497" s="11">
        <f>IF(AB497="NG",IF(MAX(H497:I497)&lt;=$AC$2,"OK","NG"),"-")</f>
        <v/>
      </c>
      <c r="AD497" s="11">
        <f>IF(G497-F497&gt;=2,IF(MAX(K497:M497)&lt;$AD$2,"OK","NG"),"-")</f>
        <v/>
      </c>
      <c r="AE497" s="11">
        <f>IF(OR(X497="OK", AB497="OK", AC497="OK", AD497="OK"), "OK", "NG")</f>
        <v/>
      </c>
    </row>
    <row r="498" spans="1:31">
      <c r="X498" s="11">
        <f>IF(MAX(K498:M498)&lt;$X$2,"OK","NG")</f>
        <v/>
      </c>
      <c r="Y498" s="11">
        <f>SUM(N498:P498)</f>
        <v/>
      </c>
      <c r="Z498" s="11">
        <f>SUM(Q498:S498)</f>
        <v/>
      </c>
      <c r="AA498" s="11">
        <f>SUM(T498:V498)</f>
        <v/>
      </c>
      <c r="AB498" s="11">
        <f>IF(X498="NG",
 IF(AA498=0,
 IF(Z498=0,
 IF(ROUNDUP(B498*$AB$2,0)*3&gt;=Y498,
 "OK",
 "NG"
 ),
 "NG"
 ),
 "NG"
 ),
 "-"
)</f>
        <v/>
      </c>
      <c r="AC498" s="11">
        <f>IF(AB498="NG",IF(MAX(H498:I498)&lt;=$AC$2,"OK","NG"),"-")</f>
        <v/>
      </c>
      <c r="AD498" s="11">
        <f>IF(G498-F498&gt;=2,IF(MAX(K498:M498)&lt;$AD$2,"OK","NG"),"-")</f>
        <v/>
      </c>
      <c r="AE498" s="11">
        <f>IF(OR(X498="OK", AB498="OK", AC498="OK", AD498="OK"), "OK", "NG")</f>
        <v/>
      </c>
    </row>
    <row r="499" spans="1:31">
      <c r="X499" s="11">
        <f>IF(MAX(K499:M499)&lt;$X$2,"OK","NG")</f>
        <v/>
      </c>
      <c r="Y499" s="11">
        <f>SUM(N499:P499)</f>
        <v/>
      </c>
      <c r="Z499" s="11">
        <f>SUM(Q499:S499)</f>
        <v/>
      </c>
      <c r="AA499" s="11">
        <f>SUM(T499:V499)</f>
        <v/>
      </c>
      <c r="AB499" s="11">
        <f>IF(X499="NG",
 IF(AA499=0,
 IF(Z499=0,
 IF(ROUNDUP(B499*$AB$2,0)*3&gt;=Y499,
 "OK",
 "NG"
 ),
 "NG"
 ),
 "NG"
 ),
 "-"
)</f>
        <v/>
      </c>
      <c r="AC499" s="11">
        <f>IF(AB499="NG",IF(MAX(H499:I499)&lt;=$AC$2,"OK","NG"),"-")</f>
        <v/>
      </c>
      <c r="AD499" s="11">
        <f>IF(G499-F499&gt;=2,IF(MAX(K499:M499)&lt;$AD$2,"OK","NG"),"-")</f>
        <v/>
      </c>
      <c r="AE499" s="11">
        <f>IF(OR(X499="OK", AB499="OK", AC499="OK", AD499="OK"), "OK", "NG")</f>
        <v/>
      </c>
    </row>
    <row r="500" spans="1:31">
      <c r="X500" s="11">
        <f>IF(MAX(K500:M500)&lt;$X$2,"OK","NG")</f>
        <v/>
      </c>
      <c r="Y500" s="11">
        <f>SUM(N500:P500)</f>
        <v/>
      </c>
      <c r="Z500" s="11">
        <f>SUM(Q500:S500)</f>
        <v/>
      </c>
      <c r="AA500" s="11">
        <f>SUM(T500:V500)</f>
        <v/>
      </c>
      <c r="AB500" s="11">
        <f>IF(X500="NG",
 IF(AA500=0,
 IF(Z500=0,
 IF(ROUNDUP(B500*$AB$2,0)*3&gt;=Y500,
 "OK",
 "NG"
 ),
 "NG"
 ),
 "NG"
 ),
 "-"
)</f>
        <v/>
      </c>
      <c r="AC500" s="11">
        <f>IF(AB500="NG",IF(MAX(H500:I500)&lt;=$AC$2,"OK","NG"),"-")</f>
        <v/>
      </c>
      <c r="AD500" s="11">
        <f>IF(G500-F500&gt;=2,IF(MAX(K500:M500)&lt;$AD$2,"OK","NG"),"-")</f>
        <v/>
      </c>
      <c r="AE500" s="11">
        <f>IF(OR(X500="OK", AB500="OK", AC500="OK", AD500="OK"), "OK", "NG")</f>
        <v/>
      </c>
    </row>
  </sheetData>
  <autoFilter ref="A2:AC2"/>
  <mergeCells count="10">
    <mergeCell ref="T1:V1"/>
    <mergeCell ref="Y1:AB1"/>
    <mergeCell ref="A1:A2"/>
    <mergeCell ref="B1:B2"/>
    <mergeCell ref="K1:M1"/>
    <mergeCell ref="N1:P1"/>
    <mergeCell ref="Q1:S1"/>
    <mergeCell ref="C1:D1"/>
    <mergeCell ref="H1:J1"/>
    <mergeCell ref="E1:G1"/>
  </mergeCells>
  <conditionalFormatting sqref="AB15">
    <cfRule dxfId="0" operator="equal" priority="7" type="cellIs">
      <formula>"NG"</formula>
    </cfRule>
    <cfRule dxfId="0" operator="containsText" priority="8" text="NG" type="containsText">
      <formula>NOT(ISERROR(SEARCH("NG",AB15)))</formula>
    </cfRule>
    <cfRule dxfId="0" operator="containsText" priority="9" text="NG" type="containsText">
      <formula>NOT(ISERROR(SEARCH("NG",AB15)))</formula>
    </cfRule>
  </conditionalFormatting>
  <conditionalFormatting sqref="AB3:AB500">
    <cfRule dxfId="0" operator="containsText" priority="6" text="NG" type="containsText">
      <formula>NOT(ISERROR(SEARCH("NG",AB3)))</formula>
    </cfRule>
  </conditionalFormatting>
  <conditionalFormatting sqref="X3:X500">
    <cfRule dxfId="0" operator="containsText" priority="5" text="NG" type="containsText">
      <formula>NOT(ISERROR(SEARCH("NG",X3)))</formula>
    </cfRule>
  </conditionalFormatting>
  <conditionalFormatting sqref="AD3">
    <cfRule dxfId="0" operator="containsText" priority="4" text="NG" type="containsText">
      <formula>NOT(ISERROR(SEARCH("NG",AD3)))</formula>
    </cfRule>
  </conditionalFormatting>
  <conditionalFormatting sqref="AD4:AD500">
    <cfRule dxfId="0" operator="containsText" priority="3" text="NG" type="containsText">
      <formula>NOT(ISERROR(SEARCH("NG",AD4)))</formula>
    </cfRule>
  </conditionalFormatting>
  <conditionalFormatting sqref="AC3:AC500">
    <cfRule dxfId="0" operator="containsText" priority="2" text="NG" type="containsText">
      <formula>NOT(ISERROR(SEARCH("NG",AC3)))</formula>
    </cfRule>
  </conditionalFormatting>
  <conditionalFormatting sqref="AE3:AE500">
    <cfRule dxfId="0" operator="containsText" priority="1" text="NG" type="containsText">
      <formula>NOT(ISERROR(SEARCH("NG",AE3)))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takuya iwase</dc:creator>
  <dcterms:created xsi:type="dcterms:W3CDTF">2017-06-29T05:59:43Z</dcterms:created>
  <dcterms:modified xsi:type="dcterms:W3CDTF">2018-01-15T08:30:43Z</dcterms:modified>
  <cp:lastModifiedBy>KEN TAKATA</cp:lastModifiedBy>
</cp:coreProperties>
</file>